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VC\ЕРЦ\Перерасчет по отоплению 2024\"/>
    </mc:Choice>
  </mc:AlternateContent>
  <workbookProtection workbookPassword="942F" lockStructure="1"/>
  <bookViews>
    <workbookView xWindow="0" yWindow="0" windowWidth="23040" windowHeight="9192" tabRatio="949"/>
  </bookViews>
  <sheets>
    <sheet name="Б.Марфинская 1-1" sheetId="3" r:id="rId1"/>
    <sheet name="Нач.1-1" sheetId="1" state="hidden" r:id="rId2"/>
    <sheet name="Площадь 1-1" sheetId="2" state="hidden" r:id="rId3"/>
    <sheet name="Академика Комарова 3-2" sheetId="6" r:id="rId4"/>
    <sheet name="Нач.3-2" sheetId="5" state="hidden" r:id="rId5"/>
    <sheet name="Площадь 3-2" sheetId="4" state="hidden" r:id="rId6"/>
    <sheet name="Б.Марфинская 4-1" sheetId="9" r:id="rId7"/>
    <sheet name="Нач.4-1" sheetId="8" state="hidden" r:id="rId8"/>
    <sheet name="Площадь 4-1" sheetId="7" state="hidden" r:id="rId9"/>
    <sheet name="Б.Марфинская 4-2" sheetId="12" r:id="rId10"/>
    <sheet name="Б.Марфинская 4-3" sheetId="15" r:id="rId11"/>
    <sheet name="Б.Марфинская 4-4" sheetId="18" r:id="rId12"/>
    <sheet name="Б.Марфинская 4-5" sheetId="19" r:id="rId13"/>
    <sheet name="Б.Марфинская 4-6" sheetId="22" r:id="rId14"/>
    <sheet name="Б.Марфинская 4-7" sheetId="27" r:id="rId15"/>
    <sheet name="Ботаническая 17-1" sheetId="30" r:id="rId16"/>
    <sheet name="Нач.17-2" sheetId="31" state="hidden" r:id="rId17"/>
    <sheet name="Площадь 17-2" sheetId="32" state="hidden" r:id="rId18"/>
    <sheet name="Ботаническая 17-2" sheetId="33" r:id="rId19"/>
    <sheet name="Ботаническая 19-1" sheetId="36" r:id="rId20"/>
    <sheet name="Ботаническая 19-2" sheetId="41" r:id="rId21"/>
    <sheet name="Кашенкин Луг 6-1" sheetId="45" r:id="rId22"/>
    <sheet name="Кашенкин Луг 6-2" sheetId="48" r:id="rId23"/>
    <sheet name="Кашенкин Луг 6-3" sheetId="49" r:id="rId24"/>
    <sheet name="Кашенкин Луг 8-1" sheetId="52" r:id="rId25"/>
    <sheet name="Кашенкин Луг 8-2" sheetId="57" r:id="rId26"/>
    <sheet name="Кашенкин Луг 8-3" sheetId="58" r:id="rId27"/>
    <sheet name="Нач.8-3" sheetId="59" state="hidden" r:id="rId28"/>
    <sheet name="Площадь 8-3" sheetId="60" state="hidden" r:id="rId29"/>
    <sheet name="Нач.8-2" sheetId="55" state="hidden" r:id="rId30"/>
    <sheet name="Площадь 8-2" sheetId="56" state="hidden" r:id="rId31"/>
    <sheet name="Нач.8-1" sheetId="53" state="hidden" r:id="rId32"/>
    <sheet name="Площадь 8-1" sheetId="54" state="hidden" r:id="rId33"/>
    <sheet name="Нач.6-3" sheetId="50" state="hidden" r:id="rId34"/>
    <sheet name="Площадь 6-3" sheetId="51" state="hidden" r:id="rId35"/>
    <sheet name="Нач.6-2" sheetId="46" state="hidden" r:id="rId36"/>
    <sheet name="Площадь 6-2" sheetId="47" state="hidden" r:id="rId37"/>
    <sheet name="Нач.6-1" sheetId="43" state="hidden" r:id="rId38"/>
    <sheet name="Площадь 6-1" sheetId="44" state="hidden" r:id="rId39"/>
    <sheet name="Нач.19-2" sheetId="39" state="hidden" r:id="rId40"/>
    <sheet name="Площадь 19-2" sheetId="40" state="hidden" r:id="rId41"/>
    <sheet name="Нач.19-1" sheetId="34" state="hidden" r:id="rId42"/>
    <sheet name="Площадь 19-1" sheetId="35" state="hidden" r:id="rId43"/>
    <sheet name="Нач.17-1" sheetId="28" state="hidden" r:id="rId44"/>
    <sheet name="Площадь 17-1" sheetId="29" state="hidden" r:id="rId45"/>
    <sheet name="Нач.4-7" sheetId="25" state="hidden" r:id="rId46"/>
    <sheet name="Площадь 4-7" sheetId="26" state="hidden" r:id="rId47"/>
    <sheet name="Площадь 4-6" sheetId="23" state="hidden" r:id="rId48"/>
    <sheet name="Нач.4-6" sheetId="24" state="hidden" r:id="rId49"/>
    <sheet name="Площадь 4-5" sheetId="20" state="hidden" r:id="rId50"/>
    <sheet name="Нач.4-5" sheetId="21" state="hidden" r:id="rId51"/>
    <sheet name="Нач.4-4" sheetId="16" state="hidden" r:id="rId52"/>
    <sheet name="Площадь 4-4" sheetId="17" state="hidden" r:id="rId53"/>
    <sheet name="Нач.4-3" sheetId="13" state="hidden" r:id="rId54"/>
    <sheet name="Площадь 4-3" sheetId="14" state="hidden" r:id="rId55"/>
    <sheet name="Нач.4-2" sheetId="10" state="hidden" r:id="rId56"/>
    <sheet name="Площадь 4-2" sheetId="11" state="hidden" r:id="rId57"/>
  </sheets>
  <definedNames>
    <definedName name="_xlnm._FilterDatabase" localSheetId="16" hidden="1">'Нач.17-2'!$A$1:$AF$249</definedName>
    <definedName name="_xlnm._FilterDatabase" localSheetId="41" hidden="1">'Нач.19-1'!$A$1:$AF$201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0" l="1"/>
  <c r="C2" i="27"/>
  <c r="G16" i="58" l="1"/>
  <c r="G15" i="58"/>
  <c r="G14" i="58"/>
  <c r="G13" i="58"/>
  <c r="G12" i="58"/>
  <c r="G11" i="58"/>
  <c r="G10" i="58"/>
  <c r="G9" i="58"/>
  <c r="G8" i="58"/>
  <c r="G7" i="58"/>
  <c r="G6" i="58"/>
  <c r="G5" i="58"/>
  <c r="C2" i="58"/>
  <c r="C9" i="58" s="1"/>
  <c r="G16" i="57"/>
  <c r="G15" i="57"/>
  <c r="G14" i="57"/>
  <c r="G13" i="57"/>
  <c r="G12" i="57"/>
  <c r="G11" i="57"/>
  <c r="G10" i="57"/>
  <c r="G9" i="57"/>
  <c r="G8" i="57"/>
  <c r="G7" i="57"/>
  <c r="G6" i="57"/>
  <c r="G5" i="57"/>
  <c r="C2" i="57"/>
  <c r="C7" i="57" s="1"/>
  <c r="G16" i="52"/>
  <c r="G15" i="52"/>
  <c r="G14" i="52"/>
  <c r="G13" i="52"/>
  <c r="G12" i="52"/>
  <c r="G11" i="52"/>
  <c r="G10" i="52"/>
  <c r="G9" i="52"/>
  <c r="G8" i="52"/>
  <c r="G7" i="52"/>
  <c r="G6" i="52"/>
  <c r="G5" i="52"/>
  <c r="C2" i="52"/>
  <c r="C7" i="52" s="1"/>
  <c r="G16" i="49"/>
  <c r="G15" i="49"/>
  <c r="G14" i="49"/>
  <c r="G13" i="49"/>
  <c r="G12" i="49"/>
  <c r="G11" i="49"/>
  <c r="G10" i="49"/>
  <c r="G9" i="49"/>
  <c r="G8" i="49"/>
  <c r="G7" i="49"/>
  <c r="G6" i="49"/>
  <c r="G5" i="49"/>
  <c r="C2" i="49"/>
  <c r="C6" i="49" s="1"/>
  <c r="G16" i="48"/>
  <c r="G15" i="48"/>
  <c r="G14" i="48"/>
  <c r="G13" i="48"/>
  <c r="G12" i="48"/>
  <c r="G11" i="48"/>
  <c r="G10" i="48"/>
  <c r="G9" i="48"/>
  <c r="G8" i="48"/>
  <c r="G7" i="48"/>
  <c r="G6" i="48"/>
  <c r="G5" i="48"/>
  <c r="C2" i="48"/>
  <c r="C7" i="48" s="1"/>
  <c r="G16" i="45"/>
  <c r="G15" i="45"/>
  <c r="G14" i="45"/>
  <c r="G13" i="45"/>
  <c r="G12" i="45"/>
  <c r="G11" i="45"/>
  <c r="G10" i="45"/>
  <c r="G9" i="45"/>
  <c r="G8" i="45"/>
  <c r="G7" i="45"/>
  <c r="G6" i="45"/>
  <c r="G5" i="45"/>
  <c r="C2" i="45"/>
  <c r="C7" i="45" s="1"/>
  <c r="G16" i="41"/>
  <c r="G15" i="41"/>
  <c r="G14" i="41"/>
  <c r="G13" i="41"/>
  <c r="G12" i="41"/>
  <c r="G11" i="41"/>
  <c r="G10" i="41"/>
  <c r="G9" i="41"/>
  <c r="G8" i="41"/>
  <c r="G7" i="41"/>
  <c r="G6" i="41"/>
  <c r="G5" i="41"/>
  <c r="C2" i="41"/>
  <c r="C6" i="41" s="1"/>
  <c r="G16" i="36"/>
  <c r="G15" i="36"/>
  <c r="G14" i="36"/>
  <c r="G13" i="36"/>
  <c r="G12" i="36"/>
  <c r="G11" i="36"/>
  <c r="G10" i="36"/>
  <c r="G9" i="36"/>
  <c r="G8" i="36"/>
  <c r="G7" i="36"/>
  <c r="G6" i="36"/>
  <c r="G5" i="36"/>
  <c r="C2" i="36"/>
  <c r="C6" i="36" s="1"/>
  <c r="G16" i="33"/>
  <c r="G15" i="33"/>
  <c r="G14" i="33"/>
  <c r="G13" i="33"/>
  <c r="G12" i="33"/>
  <c r="G11" i="33"/>
  <c r="G10" i="33"/>
  <c r="G9" i="33"/>
  <c r="G8" i="33"/>
  <c r="G7" i="33"/>
  <c r="G6" i="33"/>
  <c r="G5" i="33"/>
  <c r="C2" i="33"/>
  <c r="C6" i="33" s="1"/>
  <c r="G16" i="30"/>
  <c r="G15" i="30"/>
  <c r="G14" i="30"/>
  <c r="G13" i="30"/>
  <c r="G12" i="30"/>
  <c r="G11" i="30"/>
  <c r="G10" i="30"/>
  <c r="G9" i="30"/>
  <c r="G8" i="30"/>
  <c r="G7" i="30"/>
  <c r="G6" i="30"/>
  <c r="G5" i="30"/>
  <c r="C6" i="30"/>
  <c r="G16" i="27"/>
  <c r="G15" i="27"/>
  <c r="G14" i="27"/>
  <c r="G13" i="27"/>
  <c r="G12" i="27"/>
  <c r="G11" i="27"/>
  <c r="G10" i="27"/>
  <c r="G9" i="27"/>
  <c r="G8" i="27"/>
  <c r="G7" i="27"/>
  <c r="G6" i="27"/>
  <c r="G5" i="27"/>
  <c r="G16" i="22"/>
  <c r="G15" i="22"/>
  <c r="G14" i="22"/>
  <c r="G13" i="22"/>
  <c r="G12" i="22"/>
  <c r="G11" i="22"/>
  <c r="G10" i="22"/>
  <c r="G9" i="22"/>
  <c r="G8" i="22"/>
  <c r="G7" i="22"/>
  <c r="G6" i="22"/>
  <c r="G5" i="22"/>
  <c r="G5" i="6"/>
  <c r="C2" i="22"/>
  <c r="C7" i="22" s="1"/>
  <c r="H17" i="22"/>
  <c r="C15" i="58" l="1"/>
  <c r="C11" i="58"/>
  <c r="C7" i="58"/>
  <c r="C5" i="58"/>
  <c r="C13" i="58"/>
  <c r="C16" i="58"/>
  <c r="I16" i="58" s="1"/>
  <c r="J16" i="58" s="1"/>
  <c r="C14" i="58"/>
  <c r="C12" i="58"/>
  <c r="C10" i="58"/>
  <c r="I10" i="58" s="1"/>
  <c r="J10" i="58" s="1"/>
  <c r="C8" i="58"/>
  <c r="C6" i="58"/>
  <c r="I6" i="58" s="1"/>
  <c r="J6" i="58" s="1"/>
  <c r="G17" i="58"/>
  <c r="I5" i="58"/>
  <c r="I7" i="58"/>
  <c r="J7" i="58" s="1"/>
  <c r="I8" i="58"/>
  <c r="J8" i="58" s="1"/>
  <c r="I9" i="58"/>
  <c r="J9" i="58" s="1"/>
  <c r="I11" i="58"/>
  <c r="J11" i="58" s="1"/>
  <c r="I12" i="58"/>
  <c r="J12" i="58" s="1"/>
  <c r="I13" i="58"/>
  <c r="J13" i="58" s="1"/>
  <c r="I14" i="58"/>
  <c r="J14" i="58" s="1"/>
  <c r="I15" i="58"/>
  <c r="J15" i="58" s="1"/>
  <c r="C5" i="57"/>
  <c r="C13" i="57"/>
  <c r="C15" i="57"/>
  <c r="C11" i="57"/>
  <c r="C9" i="57"/>
  <c r="C16" i="57"/>
  <c r="I16" i="57" s="1"/>
  <c r="J16" i="57" s="1"/>
  <c r="C14" i="57"/>
  <c r="C12" i="57"/>
  <c r="C10" i="57"/>
  <c r="C8" i="57"/>
  <c r="C6" i="57"/>
  <c r="I6" i="57" s="1"/>
  <c r="J6" i="57" s="1"/>
  <c r="G17" i="57"/>
  <c r="I5" i="57"/>
  <c r="I7" i="57"/>
  <c r="J7" i="57" s="1"/>
  <c r="I8" i="57"/>
  <c r="J8" i="57" s="1"/>
  <c r="I9" i="57"/>
  <c r="J9" i="57" s="1"/>
  <c r="I10" i="57"/>
  <c r="J10" i="57" s="1"/>
  <c r="I11" i="57"/>
  <c r="J11" i="57" s="1"/>
  <c r="I12" i="57"/>
  <c r="J12" i="57" s="1"/>
  <c r="I13" i="57"/>
  <c r="J13" i="57" s="1"/>
  <c r="I14" i="57"/>
  <c r="J14" i="57" s="1"/>
  <c r="I15" i="57"/>
  <c r="J15" i="57" s="1"/>
  <c r="C16" i="52"/>
  <c r="C5" i="52"/>
  <c r="C15" i="52"/>
  <c r="C13" i="52"/>
  <c r="C11" i="52"/>
  <c r="C9" i="52"/>
  <c r="I16" i="52"/>
  <c r="C14" i="52"/>
  <c r="C12" i="52"/>
  <c r="C10" i="52"/>
  <c r="C8" i="52"/>
  <c r="I8" i="52" s="1"/>
  <c r="J8" i="52" s="1"/>
  <c r="C6" i="52"/>
  <c r="J16" i="52"/>
  <c r="G17" i="52"/>
  <c r="I5" i="52"/>
  <c r="I6" i="52"/>
  <c r="J6" i="52" s="1"/>
  <c r="I7" i="52"/>
  <c r="J7" i="52" s="1"/>
  <c r="I9" i="52"/>
  <c r="J9" i="52" s="1"/>
  <c r="I10" i="52"/>
  <c r="J10" i="52" s="1"/>
  <c r="I11" i="52"/>
  <c r="J11" i="52" s="1"/>
  <c r="I12" i="52"/>
  <c r="J12" i="52" s="1"/>
  <c r="I13" i="52"/>
  <c r="J13" i="52" s="1"/>
  <c r="I14" i="52"/>
  <c r="J14" i="52" s="1"/>
  <c r="I15" i="52"/>
  <c r="J15" i="52" s="1"/>
  <c r="C16" i="49"/>
  <c r="I16" i="49" s="1"/>
  <c r="J16" i="49" s="1"/>
  <c r="C14" i="49"/>
  <c r="C12" i="49"/>
  <c r="I12" i="49" s="1"/>
  <c r="J12" i="49" s="1"/>
  <c r="C10" i="49"/>
  <c r="C8" i="49"/>
  <c r="I8" i="49" s="1"/>
  <c r="J8" i="49" s="1"/>
  <c r="C5" i="49"/>
  <c r="C15" i="49"/>
  <c r="I15" i="49" s="1"/>
  <c r="J15" i="49" s="1"/>
  <c r="C13" i="49"/>
  <c r="I13" i="49" s="1"/>
  <c r="J13" i="49" s="1"/>
  <c r="C11" i="49"/>
  <c r="I11" i="49" s="1"/>
  <c r="J11" i="49" s="1"/>
  <c r="C9" i="49"/>
  <c r="I9" i="49" s="1"/>
  <c r="J9" i="49" s="1"/>
  <c r="C7" i="49"/>
  <c r="G17" i="49"/>
  <c r="I5" i="49"/>
  <c r="I6" i="49"/>
  <c r="J6" i="49" s="1"/>
  <c r="I7" i="49"/>
  <c r="J7" i="49" s="1"/>
  <c r="I10" i="49"/>
  <c r="J10" i="49" s="1"/>
  <c r="I14" i="49"/>
  <c r="J14" i="49" s="1"/>
  <c r="C5" i="48"/>
  <c r="C15" i="48"/>
  <c r="I15" i="48" s="1"/>
  <c r="J15" i="48" s="1"/>
  <c r="C13" i="48"/>
  <c r="C11" i="48"/>
  <c r="I11" i="48" s="1"/>
  <c r="J11" i="48" s="1"/>
  <c r="C9" i="48"/>
  <c r="C16" i="48"/>
  <c r="I16" i="48" s="1"/>
  <c r="J16" i="48" s="1"/>
  <c r="C14" i="48"/>
  <c r="C12" i="48"/>
  <c r="C10" i="48"/>
  <c r="I10" i="48" s="1"/>
  <c r="J10" i="48" s="1"/>
  <c r="C8" i="48"/>
  <c r="C6" i="48"/>
  <c r="I6" i="48" s="1"/>
  <c r="J6" i="48" s="1"/>
  <c r="G17" i="48"/>
  <c r="I5" i="48"/>
  <c r="I7" i="48"/>
  <c r="J7" i="48" s="1"/>
  <c r="I8" i="48"/>
  <c r="J8" i="48" s="1"/>
  <c r="I9" i="48"/>
  <c r="J9" i="48" s="1"/>
  <c r="I12" i="48"/>
  <c r="J12" i="48" s="1"/>
  <c r="I13" i="48"/>
  <c r="J13" i="48" s="1"/>
  <c r="I14" i="48"/>
  <c r="J14" i="48" s="1"/>
  <c r="C5" i="45"/>
  <c r="C15" i="45"/>
  <c r="C13" i="45"/>
  <c r="C11" i="45"/>
  <c r="C9" i="45"/>
  <c r="C16" i="45"/>
  <c r="I16" i="45" s="1"/>
  <c r="J16" i="45" s="1"/>
  <c r="C14" i="45"/>
  <c r="C12" i="45"/>
  <c r="I12" i="45" s="1"/>
  <c r="J12" i="45" s="1"/>
  <c r="C10" i="45"/>
  <c r="C8" i="45"/>
  <c r="I8" i="45" s="1"/>
  <c r="J8" i="45" s="1"/>
  <c r="C6" i="45"/>
  <c r="I6" i="45" s="1"/>
  <c r="J6" i="45" s="1"/>
  <c r="G17" i="45"/>
  <c r="I5" i="45"/>
  <c r="I7" i="45"/>
  <c r="J7" i="45" s="1"/>
  <c r="I9" i="45"/>
  <c r="J9" i="45" s="1"/>
  <c r="I10" i="45"/>
  <c r="J10" i="45" s="1"/>
  <c r="I11" i="45"/>
  <c r="J11" i="45" s="1"/>
  <c r="I13" i="45"/>
  <c r="J13" i="45" s="1"/>
  <c r="I14" i="45"/>
  <c r="J14" i="45" s="1"/>
  <c r="I15" i="45"/>
  <c r="J15" i="45" s="1"/>
  <c r="C5" i="41"/>
  <c r="C15" i="41"/>
  <c r="C13" i="41"/>
  <c r="C11" i="41"/>
  <c r="C9" i="41"/>
  <c r="C7" i="41"/>
  <c r="I7" i="41" s="1"/>
  <c r="J7" i="41" s="1"/>
  <c r="C16" i="41"/>
  <c r="I16" i="41" s="1"/>
  <c r="J16" i="41" s="1"/>
  <c r="C14" i="41"/>
  <c r="I14" i="41" s="1"/>
  <c r="J14" i="41" s="1"/>
  <c r="C12" i="41"/>
  <c r="C10" i="41"/>
  <c r="I10" i="41" s="1"/>
  <c r="J10" i="41" s="1"/>
  <c r="C8" i="41"/>
  <c r="I8" i="41" s="1"/>
  <c r="J8" i="41" s="1"/>
  <c r="G17" i="41"/>
  <c r="I5" i="41"/>
  <c r="J5" i="41" s="1"/>
  <c r="I6" i="41"/>
  <c r="J6" i="41" s="1"/>
  <c r="I9" i="41"/>
  <c r="J9" i="41" s="1"/>
  <c r="I11" i="41"/>
  <c r="J11" i="41" s="1"/>
  <c r="I12" i="41"/>
  <c r="J12" i="41" s="1"/>
  <c r="I13" i="41"/>
  <c r="J13" i="41" s="1"/>
  <c r="I15" i="41"/>
  <c r="J15" i="41" s="1"/>
  <c r="C5" i="36"/>
  <c r="C15" i="36"/>
  <c r="C13" i="36"/>
  <c r="C11" i="36"/>
  <c r="I11" i="36" s="1"/>
  <c r="J11" i="36" s="1"/>
  <c r="C9" i="36"/>
  <c r="C7" i="36"/>
  <c r="C16" i="36"/>
  <c r="C14" i="36"/>
  <c r="I14" i="36" s="1"/>
  <c r="J14" i="36" s="1"/>
  <c r="C12" i="36"/>
  <c r="I12" i="36" s="1"/>
  <c r="J12" i="36" s="1"/>
  <c r="C10" i="36"/>
  <c r="I10" i="36" s="1"/>
  <c r="J10" i="36" s="1"/>
  <c r="C8" i="36"/>
  <c r="I8" i="36" s="1"/>
  <c r="J8" i="36" s="1"/>
  <c r="G17" i="36"/>
  <c r="I16" i="36"/>
  <c r="J16" i="36" s="1"/>
  <c r="I5" i="36"/>
  <c r="I6" i="36"/>
  <c r="J6" i="36" s="1"/>
  <c r="I7" i="36"/>
  <c r="J7" i="36" s="1"/>
  <c r="I9" i="36"/>
  <c r="J9" i="36" s="1"/>
  <c r="I13" i="36"/>
  <c r="J13" i="36" s="1"/>
  <c r="I15" i="36"/>
  <c r="J15" i="36" s="1"/>
  <c r="C5" i="33"/>
  <c r="C15" i="33"/>
  <c r="C13" i="33"/>
  <c r="C11" i="33"/>
  <c r="C9" i="33"/>
  <c r="C7" i="33"/>
  <c r="C16" i="33"/>
  <c r="C14" i="33"/>
  <c r="C12" i="33"/>
  <c r="C10" i="33"/>
  <c r="C8" i="33"/>
  <c r="G17" i="33"/>
  <c r="I5" i="33"/>
  <c r="I6" i="33"/>
  <c r="J6" i="33" s="1"/>
  <c r="I13" i="33"/>
  <c r="J13" i="33" s="1"/>
  <c r="I15" i="33"/>
  <c r="J15" i="33" s="1"/>
  <c r="C5" i="30"/>
  <c r="C15" i="30"/>
  <c r="I15" i="30" s="1"/>
  <c r="J15" i="30" s="1"/>
  <c r="C13" i="30"/>
  <c r="I13" i="30" s="1"/>
  <c r="J13" i="30" s="1"/>
  <c r="C11" i="30"/>
  <c r="C9" i="30"/>
  <c r="I9" i="30" s="1"/>
  <c r="J9" i="30" s="1"/>
  <c r="C7" i="30"/>
  <c r="I7" i="30" s="1"/>
  <c r="J7" i="30" s="1"/>
  <c r="C16" i="30"/>
  <c r="I16" i="30" s="1"/>
  <c r="J16" i="30" s="1"/>
  <c r="C14" i="30"/>
  <c r="I14" i="30" s="1"/>
  <c r="J14" i="30" s="1"/>
  <c r="C12" i="30"/>
  <c r="I12" i="30" s="1"/>
  <c r="J12" i="30" s="1"/>
  <c r="C10" i="30"/>
  <c r="I10" i="30" s="1"/>
  <c r="J10" i="30" s="1"/>
  <c r="C8" i="30"/>
  <c r="I8" i="30" s="1"/>
  <c r="J8" i="30" s="1"/>
  <c r="G17" i="30"/>
  <c r="I5" i="30"/>
  <c r="I6" i="30"/>
  <c r="J6" i="30" s="1"/>
  <c r="I11" i="30"/>
  <c r="J11" i="30" s="1"/>
  <c r="C16" i="27"/>
  <c r="I16" i="27" s="1"/>
  <c r="J16" i="27" s="1"/>
  <c r="C14" i="27"/>
  <c r="C12" i="27"/>
  <c r="C10" i="27"/>
  <c r="C8" i="27"/>
  <c r="C5" i="27"/>
  <c r="C15" i="27"/>
  <c r="C13" i="27"/>
  <c r="I13" i="27" s="1"/>
  <c r="J13" i="27" s="1"/>
  <c r="C11" i="27"/>
  <c r="I11" i="27" s="1"/>
  <c r="J11" i="27" s="1"/>
  <c r="C9" i="27"/>
  <c r="I9" i="27" s="1"/>
  <c r="J9" i="27" s="1"/>
  <c r="C7" i="27"/>
  <c r="I7" i="27" s="1"/>
  <c r="J7" i="27" s="1"/>
  <c r="C6" i="27"/>
  <c r="I6" i="27" s="1"/>
  <c r="J6" i="27" s="1"/>
  <c r="G17" i="27"/>
  <c r="I5" i="27"/>
  <c r="I8" i="27"/>
  <c r="J8" i="27" s="1"/>
  <c r="I10" i="27"/>
  <c r="J10" i="27" s="1"/>
  <c r="I12" i="27"/>
  <c r="J12" i="27" s="1"/>
  <c r="I14" i="27"/>
  <c r="J14" i="27" s="1"/>
  <c r="I15" i="27"/>
  <c r="J15" i="27" s="1"/>
  <c r="C5" i="22"/>
  <c r="C15" i="22"/>
  <c r="I15" i="22" s="1"/>
  <c r="J15" i="22" s="1"/>
  <c r="C13" i="22"/>
  <c r="C11" i="22"/>
  <c r="I11" i="22" s="1"/>
  <c r="J11" i="22" s="1"/>
  <c r="C9" i="22"/>
  <c r="C16" i="22"/>
  <c r="I16" i="22" s="1"/>
  <c r="J16" i="22" s="1"/>
  <c r="C14" i="22"/>
  <c r="C12" i="22"/>
  <c r="I12" i="22" s="1"/>
  <c r="J12" i="22" s="1"/>
  <c r="C10" i="22"/>
  <c r="I10" i="22" s="1"/>
  <c r="J10" i="22" s="1"/>
  <c r="C8" i="22"/>
  <c r="I8" i="22" s="1"/>
  <c r="J8" i="22" s="1"/>
  <c r="C6" i="22"/>
  <c r="I6" i="22" s="1"/>
  <c r="J6" i="22" s="1"/>
  <c r="G17" i="22"/>
  <c r="I5" i="22"/>
  <c r="I7" i="22"/>
  <c r="J7" i="22" s="1"/>
  <c r="I9" i="22"/>
  <c r="J9" i="22" s="1"/>
  <c r="I13" i="22"/>
  <c r="J13" i="22" s="1"/>
  <c r="I14" i="22"/>
  <c r="J14" i="22" s="1"/>
  <c r="J5" i="58" l="1"/>
  <c r="J17" i="58" s="1"/>
  <c r="I17" i="58"/>
  <c r="J5" i="57"/>
  <c r="J17" i="57" s="1"/>
  <c r="I17" i="57"/>
  <c r="I17" i="52"/>
  <c r="J5" i="52"/>
  <c r="J17" i="52" s="1"/>
  <c r="J5" i="49"/>
  <c r="J17" i="49" s="1"/>
  <c r="I17" i="49"/>
  <c r="J5" i="48"/>
  <c r="J17" i="48" s="1"/>
  <c r="I17" i="48"/>
  <c r="I17" i="45"/>
  <c r="J5" i="45"/>
  <c r="J17" i="45" s="1"/>
  <c r="J17" i="41"/>
  <c r="I17" i="41"/>
  <c r="I8" i="33"/>
  <c r="J8" i="33" s="1"/>
  <c r="I12" i="33"/>
  <c r="J12" i="33" s="1"/>
  <c r="I16" i="33"/>
  <c r="J16" i="33" s="1"/>
  <c r="I9" i="33"/>
  <c r="J9" i="33" s="1"/>
  <c r="I10" i="33"/>
  <c r="J10" i="33" s="1"/>
  <c r="I14" i="33"/>
  <c r="J14" i="33" s="1"/>
  <c r="I7" i="33"/>
  <c r="J7" i="33" s="1"/>
  <c r="I11" i="33"/>
  <c r="J11" i="33" s="1"/>
  <c r="J5" i="36"/>
  <c r="J17" i="36" s="1"/>
  <c r="I17" i="36"/>
  <c r="J5" i="33"/>
  <c r="I17" i="30"/>
  <c r="J5" i="30"/>
  <c r="J17" i="30" s="1"/>
  <c r="J5" i="27"/>
  <c r="J17" i="27" s="1"/>
  <c r="I17" i="27"/>
  <c r="J5" i="22"/>
  <c r="J17" i="22" s="1"/>
  <c r="I17" i="22"/>
  <c r="I17" i="33" l="1"/>
  <c r="J17" i="33"/>
  <c r="G16" i="19"/>
  <c r="G15" i="19"/>
  <c r="G14" i="19"/>
  <c r="G13" i="19"/>
  <c r="G12" i="19"/>
  <c r="G11" i="19"/>
  <c r="G10" i="19"/>
  <c r="G9" i="19"/>
  <c r="G8" i="19"/>
  <c r="G7" i="19"/>
  <c r="G6" i="19"/>
  <c r="G5" i="19"/>
  <c r="C2" i="19"/>
  <c r="C7" i="19" s="1"/>
  <c r="H17" i="19"/>
  <c r="G16" i="18"/>
  <c r="G15" i="18"/>
  <c r="G14" i="18"/>
  <c r="G13" i="18"/>
  <c r="G12" i="18"/>
  <c r="G11" i="18"/>
  <c r="G10" i="18"/>
  <c r="G9" i="18"/>
  <c r="G8" i="18"/>
  <c r="G7" i="18"/>
  <c r="G6" i="18"/>
  <c r="G5" i="18"/>
  <c r="C2" i="18"/>
  <c r="C6" i="18" s="1"/>
  <c r="H17" i="18"/>
  <c r="G16" i="15"/>
  <c r="G15" i="15"/>
  <c r="G14" i="15"/>
  <c r="G13" i="15"/>
  <c r="G12" i="15"/>
  <c r="G11" i="15"/>
  <c r="G10" i="15"/>
  <c r="G9" i="15"/>
  <c r="G8" i="15"/>
  <c r="G7" i="15"/>
  <c r="G6" i="15"/>
  <c r="G5" i="15"/>
  <c r="C2" i="15"/>
  <c r="C14" i="15" s="1"/>
  <c r="H17" i="15"/>
  <c r="G16" i="12"/>
  <c r="G15" i="12"/>
  <c r="G14" i="12"/>
  <c r="G13" i="12"/>
  <c r="G12" i="12"/>
  <c r="G11" i="12"/>
  <c r="G10" i="12"/>
  <c r="G9" i="12"/>
  <c r="G8" i="12"/>
  <c r="G7" i="12"/>
  <c r="G6" i="12"/>
  <c r="G5" i="12"/>
  <c r="C2" i="12"/>
  <c r="C6" i="12" s="1"/>
  <c r="H17" i="12"/>
  <c r="G16" i="9"/>
  <c r="G15" i="9"/>
  <c r="G14" i="9"/>
  <c r="G13" i="9"/>
  <c r="G12" i="9"/>
  <c r="G11" i="9"/>
  <c r="G10" i="9"/>
  <c r="G9" i="9"/>
  <c r="G8" i="9"/>
  <c r="G7" i="9"/>
  <c r="G6" i="9"/>
  <c r="G5" i="9"/>
  <c r="C2" i="9"/>
  <c r="H17" i="9"/>
  <c r="G16" i="6"/>
  <c r="G15" i="6"/>
  <c r="G14" i="6"/>
  <c r="G13" i="6"/>
  <c r="G12" i="6"/>
  <c r="G11" i="6"/>
  <c r="G10" i="6"/>
  <c r="G9" i="6"/>
  <c r="G8" i="6"/>
  <c r="G7" i="6"/>
  <c r="G6" i="6"/>
  <c r="C2" i="6"/>
  <c r="C6" i="6" s="1"/>
  <c r="C2" i="3"/>
  <c r="G9" i="3"/>
  <c r="H17" i="6"/>
  <c r="C5" i="18" l="1"/>
  <c r="C16" i="19"/>
  <c r="I16" i="19" s="1"/>
  <c r="J16" i="19" s="1"/>
  <c r="C14" i="19"/>
  <c r="I14" i="19" s="1"/>
  <c r="J14" i="19" s="1"/>
  <c r="C12" i="19"/>
  <c r="C10" i="19"/>
  <c r="I10" i="19" s="1"/>
  <c r="J10" i="19" s="1"/>
  <c r="C8" i="19"/>
  <c r="I8" i="19" s="1"/>
  <c r="J8" i="19" s="1"/>
  <c r="C6" i="19"/>
  <c r="I6" i="19" s="1"/>
  <c r="J6" i="19" s="1"/>
  <c r="C5" i="19"/>
  <c r="I5" i="19" s="1"/>
  <c r="C15" i="19"/>
  <c r="C13" i="19"/>
  <c r="I13" i="19" s="1"/>
  <c r="J13" i="19" s="1"/>
  <c r="C11" i="19"/>
  <c r="C9" i="19"/>
  <c r="G17" i="19"/>
  <c r="I7" i="19"/>
  <c r="J7" i="19" s="1"/>
  <c r="I9" i="19"/>
  <c r="J9" i="19" s="1"/>
  <c r="I11" i="19"/>
  <c r="J11" i="19" s="1"/>
  <c r="I12" i="19"/>
  <c r="J12" i="19" s="1"/>
  <c r="I15" i="19"/>
  <c r="J15" i="19" s="1"/>
  <c r="C15" i="18"/>
  <c r="C13" i="18"/>
  <c r="C11" i="18"/>
  <c r="I11" i="18" s="1"/>
  <c r="J11" i="18" s="1"/>
  <c r="C9" i="18"/>
  <c r="I9" i="18" s="1"/>
  <c r="J9" i="18" s="1"/>
  <c r="C7" i="18"/>
  <c r="C16" i="18"/>
  <c r="C14" i="18"/>
  <c r="C12" i="18"/>
  <c r="C10" i="18"/>
  <c r="I10" i="18" s="1"/>
  <c r="J10" i="18" s="1"/>
  <c r="C8" i="18"/>
  <c r="G17" i="18"/>
  <c r="I16" i="18"/>
  <c r="J16" i="18" s="1"/>
  <c r="I5" i="18"/>
  <c r="I6" i="18"/>
  <c r="J6" i="18" s="1"/>
  <c r="I7" i="18"/>
  <c r="J7" i="18" s="1"/>
  <c r="I8" i="18"/>
  <c r="J8" i="18" s="1"/>
  <c r="I12" i="18"/>
  <c r="J12" i="18" s="1"/>
  <c r="I13" i="18"/>
  <c r="J13" i="18" s="1"/>
  <c r="I14" i="18"/>
  <c r="J14" i="18" s="1"/>
  <c r="I15" i="18"/>
  <c r="J15" i="18" s="1"/>
  <c r="C16" i="15"/>
  <c r="C12" i="15"/>
  <c r="C10" i="15"/>
  <c r="C8" i="15"/>
  <c r="C6" i="15"/>
  <c r="C5" i="15"/>
  <c r="C15" i="15"/>
  <c r="I15" i="15" s="1"/>
  <c r="J15" i="15" s="1"/>
  <c r="C13" i="15"/>
  <c r="C11" i="15"/>
  <c r="I11" i="15" s="1"/>
  <c r="J11" i="15" s="1"/>
  <c r="C9" i="15"/>
  <c r="I9" i="15" s="1"/>
  <c r="J9" i="15" s="1"/>
  <c r="C7" i="15"/>
  <c r="I7" i="15" s="1"/>
  <c r="J7" i="15" s="1"/>
  <c r="G17" i="15"/>
  <c r="I16" i="15"/>
  <c r="J16" i="15" s="1"/>
  <c r="I5" i="15"/>
  <c r="I6" i="15"/>
  <c r="J6" i="15" s="1"/>
  <c r="I8" i="15"/>
  <c r="J8" i="15" s="1"/>
  <c r="I10" i="15"/>
  <c r="J10" i="15" s="1"/>
  <c r="I12" i="15"/>
  <c r="J12" i="15" s="1"/>
  <c r="I13" i="15"/>
  <c r="J13" i="15" s="1"/>
  <c r="I14" i="15"/>
  <c r="J14" i="15" s="1"/>
  <c r="C5" i="12"/>
  <c r="C15" i="12"/>
  <c r="C13" i="12"/>
  <c r="C11" i="12"/>
  <c r="C9" i="12"/>
  <c r="C7" i="12"/>
  <c r="C16" i="12"/>
  <c r="C14" i="12"/>
  <c r="C12" i="12"/>
  <c r="C10" i="12"/>
  <c r="I10" i="12" s="1"/>
  <c r="J10" i="12" s="1"/>
  <c r="C8" i="12"/>
  <c r="I8" i="12" s="1"/>
  <c r="J8" i="12" s="1"/>
  <c r="G17" i="12"/>
  <c r="I16" i="12"/>
  <c r="J16" i="12" s="1"/>
  <c r="C16" i="9"/>
  <c r="I16" i="9" s="1"/>
  <c r="J16" i="9" s="1"/>
  <c r="C14" i="9"/>
  <c r="C12" i="9"/>
  <c r="C10" i="9"/>
  <c r="C8" i="9"/>
  <c r="C6" i="9"/>
  <c r="I6" i="9" s="1"/>
  <c r="J6" i="9" s="1"/>
  <c r="C5" i="9"/>
  <c r="I5" i="9" s="1"/>
  <c r="C15" i="9"/>
  <c r="C13" i="9"/>
  <c r="I13" i="9" s="1"/>
  <c r="J13" i="9" s="1"/>
  <c r="C11" i="9"/>
  <c r="I11" i="9" s="1"/>
  <c r="J11" i="9" s="1"/>
  <c r="C9" i="9"/>
  <c r="I9" i="9" s="1"/>
  <c r="J9" i="9" s="1"/>
  <c r="C7" i="9"/>
  <c r="I7" i="9" s="1"/>
  <c r="J7" i="9" s="1"/>
  <c r="I5" i="12"/>
  <c r="I6" i="12"/>
  <c r="J6" i="12" s="1"/>
  <c r="I7" i="12"/>
  <c r="J7" i="12" s="1"/>
  <c r="I9" i="12"/>
  <c r="J9" i="12" s="1"/>
  <c r="I11" i="12"/>
  <c r="J11" i="12" s="1"/>
  <c r="I12" i="12"/>
  <c r="J12" i="12" s="1"/>
  <c r="I13" i="12"/>
  <c r="J13" i="12" s="1"/>
  <c r="I14" i="12"/>
  <c r="J14" i="12" s="1"/>
  <c r="I15" i="12"/>
  <c r="J15" i="12" s="1"/>
  <c r="G17" i="9"/>
  <c r="I8" i="9"/>
  <c r="J8" i="9" s="1"/>
  <c r="I10" i="9"/>
  <c r="J10" i="9" s="1"/>
  <c r="I12" i="9"/>
  <c r="J12" i="9" s="1"/>
  <c r="I14" i="9"/>
  <c r="J14" i="9" s="1"/>
  <c r="I15" i="9"/>
  <c r="J15" i="9" s="1"/>
  <c r="C5" i="6"/>
  <c r="C15" i="6"/>
  <c r="I15" i="6" s="1"/>
  <c r="J15" i="6" s="1"/>
  <c r="C13" i="6"/>
  <c r="C11" i="6"/>
  <c r="I11" i="6" s="1"/>
  <c r="J11" i="6" s="1"/>
  <c r="C9" i="6"/>
  <c r="I9" i="6" s="1"/>
  <c r="J9" i="6" s="1"/>
  <c r="C7" i="6"/>
  <c r="C16" i="6"/>
  <c r="I16" i="6" s="1"/>
  <c r="C14" i="6"/>
  <c r="I14" i="6" s="1"/>
  <c r="J14" i="6" s="1"/>
  <c r="C12" i="6"/>
  <c r="C10" i="6"/>
  <c r="I10" i="6" s="1"/>
  <c r="J10" i="6" s="1"/>
  <c r="C8" i="6"/>
  <c r="I8" i="6" s="1"/>
  <c r="J8" i="6" s="1"/>
  <c r="G17" i="6"/>
  <c r="J16" i="6"/>
  <c r="I5" i="6"/>
  <c r="I6" i="6"/>
  <c r="J6" i="6" s="1"/>
  <c r="I7" i="6"/>
  <c r="J7" i="6" s="1"/>
  <c r="I12" i="6"/>
  <c r="J12" i="6" s="1"/>
  <c r="I13" i="6"/>
  <c r="J13" i="6" s="1"/>
  <c r="C6" i="3"/>
  <c r="I6" i="3" s="1"/>
  <c r="G16" i="3"/>
  <c r="G15" i="3"/>
  <c r="G14" i="3"/>
  <c r="G13" i="3"/>
  <c r="G12" i="3"/>
  <c r="G11" i="3"/>
  <c r="G10" i="3"/>
  <c r="G8" i="3"/>
  <c r="G7" i="3"/>
  <c r="G6" i="3"/>
  <c r="H17" i="3"/>
  <c r="G5" i="3"/>
  <c r="J5" i="19" l="1"/>
  <c r="J17" i="19" s="1"/>
  <c r="I17" i="19"/>
  <c r="J5" i="18"/>
  <c r="J17" i="18" s="1"/>
  <c r="I17" i="18"/>
  <c r="J5" i="15"/>
  <c r="J17" i="15" s="1"/>
  <c r="I17" i="15"/>
  <c r="I17" i="12"/>
  <c r="J5" i="12"/>
  <c r="J17" i="12" s="1"/>
  <c r="J5" i="9"/>
  <c r="J17" i="9" s="1"/>
  <c r="I17" i="9"/>
  <c r="J5" i="6"/>
  <c r="J17" i="6" s="1"/>
  <c r="I17" i="6"/>
  <c r="J6" i="3"/>
  <c r="G17" i="3"/>
  <c r="C5" i="3"/>
  <c r="I5" i="3" s="1"/>
  <c r="J5" i="3" s="1"/>
  <c r="C15" i="3"/>
  <c r="I15" i="3" s="1"/>
  <c r="J15" i="3" s="1"/>
  <c r="C13" i="3"/>
  <c r="I13" i="3" s="1"/>
  <c r="J13" i="3" s="1"/>
  <c r="C11" i="3"/>
  <c r="I11" i="3" s="1"/>
  <c r="J11" i="3" s="1"/>
  <c r="C9" i="3"/>
  <c r="I9" i="3" s="1"/>
  <c r="J9" i="3" s="1"/>
  <c r="C7" i="3"/>
  <c r="I7" i="3" s="1"/>
  <c r="C16" i="3"/>
  <c r="I16" i="3" s="1"/>
  <c r="J16" i="3" s="1"/>
  <c r="C14" i="3"/>
  <c r="I14" i="3" s="1"/>
  <c r="J14" i="3" s="1"/>
  <c r="C12" i="3"/>
  <c r="I12" i="3" s="1"/>
  <c r="J12" i="3" s="1"/>
  <c r="C10" i="3"/>
  <c r="I10" i="3" s="1"/>
  <c r="J10" i="3" s="1"/>
  <c r="C8" i="3"/>
  <c r="I8" i="3" s="1"/>
  <c r="J8" i="3" s="1"/>
  <c r="I17" i="3" l="1"/>
  <c r="J7" i="3"/>
  <c r="J17" i="3" s="1"/>
</calcChain>
</file>

<file path=xl/sharedStrings.xml><?xml version="1.0" encoding="utf-8"?>
<sst xmlns="http://schemas.openxmlformats.org/spreadsheetml/2006/main" count="13670" uniqueCount="4844">
  <si>
    <t>ЛицевойСчет.Адрес.Владелец</t>
  </si>
  <si>
    <t>31.01.2024 0:00:00</t>
  </si>
  <si>
    <t>29.02.2024 0:00:00</t>
  </si>
  <si>
    <t>31.03.2024 0:00:00</t>
  </si>
  <si>
    <t>30.04.2024 0:00:00</t>
  </si>
  <si>
    <t>31.05.2024 0:00:00</t>
  </si>
  <si>
    <t>30.06.2024 0:00:00</t>
  </si>
  <si>
    <t>31.07.2024 0:00:00</t>
  </si>
  <si>
    <t>31.08.2024 0:00:00</t>
  </si>
  <si>
    <t>30.09.2024 0:00:00</t>
  </si>
  <si>
    <t>31.10.2024 0:00:00</t>
  </si>
  <si>
    <t>30.11.2024 0:00:00</t>
  </si>
  <si>
    <t>31.12.2024 0:00:00</t>
  </si>
  <si>
    <t>Итог</t>
  </si>
  <si>
    <t>127427, Москва г, Марфино, ул. Большая Марфинская, дом № 1, корпус 1</t>
  </si>
  <si>
    <t>л/с №0000000028948</t>
  </si>
  <si>
    <t>Кв. 37</t>
  </si>
  <si>
    <t>л/с №0000000130658</t>
  </si>
  <si>
    <t>Кв. 94</t>
  </si>
  <si>
    <t>л/с №0000000131023</t>
  </si>
  <si>
    <t>Кв. 14</t>
  </si>
  <si>
    <t>л/с №0000000133585</t>
  </si>
  <si>
    <t>Оф. 7ком.11-19</t>
  </si>
  <si>
    <t>л/с №0000000146510</t>
  </si>
  <si>
    <t>Кв. 34</t>
  </si>
  <si>
    <t>л/с №0000000146530</t>
  </si>
  <si>
    <t>Кв. 57</t>
  </si>
  <si>
    <t>л/с №0000000129592</t>
  </si>
  <si>
    <t>Кв. 125</t>
  </si>
  <si>
    <t>л/с №0000000092165</t>
  </si>
  <si>
    <t>Кв. 31</t>
  </si>
  <si>
    <t>л/с №0000000112394</t>
  </si>
  <si>
    <t>Кв. 43</t>
  </si>
  <si>
    <t>л/с №0000000093399</t>
  </si>
  <si>
    <t>Кв. 6</t>
  </si>
  <si>
    <t>л/с №0000000121797</t>
  </si>
  <si>
    <t>Кв. 98</t>
  </si>
  <si>
    <t>л/с №0000000122945</t>
  </si>
  <si>
    <t>Кв. 107</t>
  </si>
  <si>
    <t>л/с №0000000031984</t>
  </si>
  <si>
    <t>Кв. 4</t>
  </si>
  <si>
    <t>л/с №0000000032846</t>
  </si>
  <si>
    <t>Кв. 30</t>
  </si>
  <si>
    <t>л/с №0000000046575</t>
  </si>
  <si>
    <t>Кв. 122</t>
  </si>
  <si>
    <t>л/с №0000000035736</t>
  </si>
  <si>
    <t>Кв. 92</t>
  </si>
  <si>
    <t>л/с №0000000012492</t>
  </si>
  <si>
    <t>Кв. 66</t>
  </si>
  <si>
    <t>л/с №0000000011411</t>
  </si>
  <si>
    <t>Кв. 41</t>
  </si>
  <si>
    <t>л/с №0000000004282</t>
  </si>
  <si>
    <t>Кв. 54</t>
  </si>
  <si>
    <t>л/с №0000000004291</t>
  </si>
  <si>
    <t>Кв. 45</t>
  </si>
  <si>
    <t>л/с №0000000004295</t>
  </si>
  <si>
    <t>Кв. 12</t>
  </si>
  <si>
    <t>л/с №0000000004301</t>
  </si>
  <si>
    <t>Кв. 113</t>
  </si>
  <si>
    <t>л/с №0000000004306</t>
  </si>
  <si>
    <t>Кв. 15</t>
  </si>
  <si>
    <t>л/с №0000000004311</t>
  </si>
  <si>
    <t>Кв. 22</t>
  </si>
  <si>
    <t>л/с №0000000004325</t>
  </si>
  <si>
    <t>Кв. 27</t>
  </si>
  <si>
    <t>л/с №0000000004328</t>
  </si>
  <si>
    <t>Кв. 127</t>
  </si>
  <si>
    <t>л/с №0000000004331</t>
  </si>
  <si>
    <t>Кв. 58</t>
  </si>
  <si>
    <t>л/с №0000000004327</t>
  </si>
  <si>
    <t>Кв. 85</t>
  </si>
  <si>
    <t>л/с №0000000004330</t>
  </si>
  <si>
    <t>Кв. 20</t>
  </si>
  <si>
    <t>л/с №0000000004339</t>
  </si>
  <si>
    <t>Кв. 25</t>
  </si>
  <si>
    <t>л/с №0000000038965</t>
  </si>
  <si>
    <t>Кв. 11</t>
  </si>
  <si>
    <t>л/с №0000000011215</t>
  </si>
  <si>
    <t>Кв. 72</t>
  </si>
  <si>
    <t>л/с №0000000035321</t>
  </si>
  <si>
    <t>Кв. 73</t>
  </si>
  <si>
    <t>л/с №0000000050969</t>
  </si>
  <si>
    <t>Кв. 80</t>
  </si>
  <si>
    <t>л/с №0000000016879</t>
  </si>
  <si>
    <t>Кв. 86</t>
  </si>
  <si>
    <t>л/с №0000000005382</t>
  </si>
  <si>
    <t>Кв. 53</t>
  </si>
  <si>
    <t>л/с №0000000005432</t>
  </si>
  <si>
    <t>Кв. 46</t>
  </si>
  <si>
    <t>л/с №0000000009581</t>
  </si>
  <si>
    <t>Кв. 71</t>
  </si>
  <si>
    <t>л/с №0000000009582</t>
  </si>
  <si>
    <t>Кв. 75</t>
  </si>
  <si>
    <t>л/с №0000000009720</t>
  </si>
  <si>
    <t>Кв. 123</t>
  </si>
  <si>
    <t>л/с №0000000023807</t>
  </si>
  <si>
    <t>Кв. 8</t>
  </si>
  <si>
    <t>л/с №0000000004847</t>
  </si>
  <si>
    <t>Кв. 39</t>
  </si>
  <si>
    <t>л/с №0000001155848</t>
  </si>
  <si>
    <t>Кв. 108</t>
  </si>
  <si>
    <t>л/с №0000001155870</t>
  </si>
  <si>
    <t>Кв. 36</t>
  </si>
  <si>
    <t>л/с №0000001156873</t>
  </si>
  <si>
    <t>Кв. 7</t>
  </si>
  <si>
    <t>л/с №0000001156985</t>
  </si>
  <si>
    <t>Кв. 82</t>
  </si>
  <si>
    <t>л/с №0000001157015</t>
  </si>
  <si>
    <t>Кв. 62</t>
  </si>
  <si>
    <t>л/с №0000001157105</t>
  </si>
  <si>
    <t>Оф. 7ком.1-10</t>
  </si>
  <si>
    <t>л/с №0000001157375</t>
  </si>
  <si>
    <t>Кв. 74</t>
  </si>
  <si>
    <t>л/с №0000000126078</t>
  </si>
  <si>
    <t>Кв. 28</t>
  </si>
  <si>
    <t>л/с №0000000149547</t>
  </si>
  <si>
    <t>Кв. 10</t>
  </si>
  <si>
    <t>л/с №0000000116436</t>
  </si>
  <si>
    <t>Оф. 7ком.20-24</t>
  </si>
  <si>
    <t>л/с №0000000116437</t>
  </si>
  <si>
    <t>Оф. 7ком.25-35</t>
  </si>
  <si>
    <t>л/с №0000000085066</t>
  </si>
  <si>
    <t>Кв. 56</t>
  </si>
  <si>
    <t>л/с №0000000085229</t>
  </si>
  <si>
    <t>Кв. 48</t>
  </si>
  <si>
    <t>л/с №0000000107193</t>
  </si>
  <si>
    <t>Кв. 63</t>
  </si>
  <si>
    <t>л/с №0000000107280</t>
  </si>
  <si>
    <t>Кв. 38</t>
  </si>
  <si>
    <t>л/с №0000000128516</t>
  </si>
  <si>
    <t>Кв. 104</t>
  </si>
  <si>
    <t>л/с №0000000104930</t>
  </si>
  <si>
    <t>Кв. 103</t>
  </si>
  <si>
    <t>л/с №0000000106136</t>
  </si>
  <si>
    <t>Кв. 3</t>
  </si>
  <si>
    <t>л/с №0000000121118</t>
  </si>
  <si>
    <t>Кв. 87</t>
  </si>
  <si>
    <t>л/с №0000000123288</t>
  </si>
  <si>
    <t>Кв. 116</t>
  </si>
  <si>
    <t>л/с №0000000123439</t>
  </si>
  <si>
    <t>Кв. 51</t>
  </si>
  <si>
    <t>л/с №0000001153818</t>
  </si>
  <si>
    <t>Кв. 70</t>
  </si>
  <si>
    <t>л/с №0000001154083</t>
  </si>
  <si>
    <t>Кв. 5</t>
  </si>
  <si>
    <t>л/с №0000000004784</t>
  </si>
  <si>
    <t>Кв. 55</t>
  </si>
  <si>
    <t>л/с №0000000004794</t>
  </si>
  <si>
    <t>Кв. 112</t>
  </si>
  <si>
    <t>л/с №0000000004797</t>
  </si>
  <si>
    <t>Кв. 18</t>
  </si>
  <si>
    <t>л/с №0000000004798</t>
  </si>
  <si>
    <t>Кв. 21</t>
  </si>
  <si>
    <t>л/с №0000000004801</t>
  </si>
  <si>
    <t>Кв. 23</t>
  </si>
  <si>
    <t>л/с №0000000004802</t>
  </si>
  <si>
    <t>Кв. 26</t>
  </si>
  <si>
    <t>л/с №0000000004803</t>
  </si>
  <si>
    <t>Кв. 29</t>
  </si>
  <si>
    <t>л/с №0000000004808</t>
  </si>
  <si>
    <t>Кв. 76</t>
  </si>
  <si>
    <t>л/с №0000000004811</t>
  </si>
  <si>
    <t>Кв. 84</t>
  </si>
  <si>
    <t>л/с №0000000004813</t>
  </si>
  <si>
    <t>Кв. 88</t>
  </si>
  <si>
    <t>л/с №0000000004622</t>
  </si>
  <si>
    <t>Кв. 120</t>
  </si>
  <si>
    <t>л/с №0000000004664</t>
  </si>
  <si>
    <t>Кв. 106</t>
  </si>
  <si>
    <t>л/с №0000000077045</t>
  </si>
  <si>
    <t>Кв. 99</t>
  </si>
  <si>
    <t>л/с №0000000080093</t>
  </si>
  <si>
    <t>Кв. 97</t>
  </si>
  <si>
    <t>л/с №0000000009439</t>
  </si>
  <si>
    <t>Кв. 47</t>
  </si>
  <si>
    <t>л/с №0000000056548</t>
  </si>
  <si>
    <t>Кв. 77</t>
  </si>
  <si>
    <t>л/с №0000000004384</t>
  </si>
  <si>
    <t>Кв. 90</t>
  </si>
  <si>
    <t>л/с №0000000004387</t>
  </si>
  <si>
    <t>Кв. 16</t>
  </si>
  <si>
    <t>л/с №0000000004389</t>
  </si>
  <si>
    <t>Кв. 105</t>
  </si>
  <si>
    <t>л/с №0000000004399</t>
  </si>
  <si>
    <t>Кв. 91</t>
  </si>
  <si>
    <t>л/с №0000000004400</t>
  </si>
  <si>
    <t>Кв. 59</t>
  </si>
  <si>
    <t>л/с №0000000004409</t>
  </si>
  <si>
    <t>Кв. 1</t>
  </si>
  <si>
    <t>л/с №0000000004416</t>
  </si>
  <si>
    <t>Кв. 128</t>
  </si>
  <si>
    <t>л/с №0000000004418</t>
  </si>
  <si>
    <t>Кв. 126</t>
  </si>
  <si>
    <t>л/с №0000000004423</t>
  </si>
  <si>
    <t>Кв. 124</t>
  </si>
  <si>
    <t>л/с №0000000004425</t>
  </si>
  <si>
    <t>Кв. 121</t>
  </si>
  <si>
    <t>л/с №0000000004426</t>
  </si>
  <si>
    <t>Кв. 119</t>
  </si>
  <si>
    <t>л/с №0000000004428</t>
  </si>
  <si>
    <t>Кв. 118</t>
  </si>
  <si>
    <t>л/с №0000000004429</t>
  </si>
  <si>
    <t>Кв. 117</t>
  </si>
  <si>
    <t>л/с №0000000004433</t>
  </si>
  <si>
    <t>Кв. 115</t>
  </si>
  <si>
    <t>л/с №0000000004419</t>
  </si>
  <si>
    <t>Кв. 9</t>
  </si>
  <si>
    <t>л/с №0000000004422</t>
  </si>
  <si>
    <t>Кв. 13</t>
  </si>
  <si>
    <t>л/с №0000000004424</t>
  </si>
  <si>
    <t>Кв. 17</t>
  </si>
  <si>
    <t>л/с №0000000004427</t>
  </si>
  <si>
    <t>Кв. 19</t>
  </si>
  <si>
    <t>л/с №0000000004431</t>
  </si>
  <si>
    <t>Кв. 24</t>
  </si>
  <si>
    <t>л/с №0000000004434</t>
  </si>
  <si>
    <t>Кв. 114</t>
  </si>
  <si>
    <t>л/с №0000000004437</t>
  </si>
  <si>
    <t>Кв. 110</t>
  </si>
  <si>
    <t>л/с №0000000004439</t>
  </si>
  <si>
    <t>Кв. 109</t>
  </si>
  <si>
    <t>л/с №0000000004449</t>
  </si>
  <si>
    <t>Кв. 102</t>
  </si>
  <si>
    <t>л/с №0000000004450</t>
  </si>
  <si>
    <t>Кв. 101</t>
  </si>
  <si>
    <t>л/с №0000000004451</t>
  </si>
  <si>
    <t>Кв. 100</t>
  </si>
  <si>
    <t>л/с №0000000004458</t>
  </si>
  <si>
    <t>Кв. 96</t>
  </si>
  <si>
    <t>л/с №0000000004459</t>
  </si>
  <si>
    <t>Кв. 93</t>
  </si>
  <si>
    <t>л/с №0000000004460</t>
  </si>
  <si>
    <t>Кв. 89</t>
  </si>
  <si>
    <t>л/с №0000000004464</t>
  </si>
  <si>
    <t>Кв. 81</t>
  </si>
  <si>
    <t>л/с №0000000004470</t>
  </si>
  <si>
    <t>Кв. 79</t>
  </si>
  <si>
    <t>л/с №0000000004471</t>
  </si>
  <si>
    <t>Кв. 78</t>
  </si>
  <si>
    <t>л/с №0000000004473</t>
  </si>
  <si>
    <t>Кв. 64</t>
  </si>
  <si>
    <t>л/с №0000000004477</t>
  </si>
  <si>
    <t>Кв. 61</t>
  </si>
  <si>
    <t>л/с №0000000004479</t>
  </si>
  <si>
    <t>Кв. 60</t>
  </si>
  <si>
    <t>л/с №0000000004482</t>
  </si>
  <si>
    <t>Кв. 52</t>
  </si>
  <si>
    <t>л/с №0000000004483</t>
  </si>
  <si>
    <t>Кв. 50</t>
  </si>
  <si>
    <t>л/с №0000000004485</t>
  </si>
  <si>
    <t>Кв. 49</t>
  </si>
  <si>
    <t>л/с №0000000004476</t>
  </si>
  <si>
    <t>Кв. 40</t>
  </si>
  <si>
    <t>л/с №0000000004478</t>
  </si>
  <si>
    <t>Кв. 42</t>
  </si>
  <si>
    <t>л/с №0000000004486</t>
  </si>
  <si>
    <t>Кв. 44</t>
  </si>
  <si>
    <t>л/с №0000000030341</t>
  </si>
  <si>
    <t>Кв. 65</t>
  </si>
  <si>
    <t>л/с №0000000009820</t>
  </si>
  <si>
    <t>Кв. 95</t>
  </si>
  <si>
    <t>л/с №0000000014702</t>
  </si>
  <si>
    <t>Кв. 67</t>
  </si>
  <si>
    <t>л/с №0000000027891</t>
  </si>
  <si>
    <t>Кв. 2</t>
  </si>
  <si>
    <t>л/с №0000000008471</t>
  </si>
  <si>
    <t>Кв. 33</t>
  </si>
  <si>
    <t>л/с №0000000009365</t>
  </si>
  <si>
    <t>Кв. 68</t>
  </si>
  <si>
    <t>л/с №0000000061275</t>
  </si>
  <si>
    <t>Кв. 35</t>
  </si>
  <si>
    <t>л/с №0000000042060</t>
  </si>
  <si>
    <t>Кв. 83</t>
  </si>
  <si>
    <t>л/с №0000000024296</t>
  </si>
  <si>
    <t>Кв. 69</t>
  </si>
  <si>
    <t>л/с №0000000017153</t>
  </si>
  <si>
    <t>Кв. 32</t>
  </si>
  <si>
    <t>л/с №0000000046386</t>
  </si>
  <si>
    <t>Кв. 111</t>
  </si>
  <si>
    <t>л/с №0000001158535</t>
  </si>
  <si>
    <t>л/с №0000001158313</t>
  </si>
  <si>
    <t>Площадь помещения</t>
  </si>
  <si>
    <t>Объект.Владелец</t>
  </si>
  <si>
    <t>Площадь</t>
  </si>
  <si>
    <t>Объект</t>
  </si>
  <si>
    <t>Кв. 57А</t>
  </si>
  <si>
    <t>Итого</t>
  </si>
  <si>
    <t>л/с</t>
  </si>
  <si>
    <t>Кв. 145</t>
  </si>
  <si>
    <t>Месяц</t>
  </si>
  <si>
    <t>Площадь дома</t>
  </si>
  <si>
    <t>Площадь кв.</t>
  </si>
  <si>
    <t>Дней в месяце</t>
  </si>
  <si>
    <t>Дней в собственности</t>
  </si>
  <si>
    <t>Тариф, руб./Гкал</t>
  </si>
  <si>
    <t>Начислено отопление по 1/12, Руб.</t>
  </si>
  <si>
    <t>Расход тепловой энергии на отопление, Гкал</t>
  </si>
  <si>
    <t>Итого расход тепловой энергии,  руб.</t>
  </si>
  <si>
    <t>Итого перерасчет</t>
  </si>
  <si>
    <t>10=9/3*4/5*6*7</t>
  </si>
  <si>
    <t>11=10-8</t>
  </si>
  <si>
    <t>31.01.2024.</t>
  </si>
  <si>
    <t>29.02.2024.</t>
  </si>
  <si>
    <t>31.03.2024.</t>
  </si>
  <si>
    <t>30.04.2024.</t>
  </si>
  <si>
    <t>31.05.2024.</t>
  </si>
  <si>
    <t>30.06.2024.</t>
  </si>
  <si>
    <t>31.07.2024.</t>
  </si>
  <si>
    <t>31.08.2024.</t>
  </si>
  <si>
    <t>30.09.2024.</t>
  </si>
  <si>
    <t>31.10.2024.</t>
  </si>
  <si>
    <t>30.11.2024.</t>
  </si>
  <si>
    <t>31.12.2024.</t>
  </si>
  <si>
    <t>Итого 2024 г.</t>
  </si>
  <si>
    <t>Х</t>
  </si>
  <si>
    <t>*** Допускается отклонение в ввиду округления значений</t>
  </si>
  <si>
    <t>127276, Москва г, Марфино, Академика Комарова ул, дом № 3, корпус 2</t>
  </si>
  <si>
    <t>Кв. 129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</si>
  <si>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</si>
  <si>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</si>
  <si>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</si>
  <si>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</si>
  <si>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</si>
  <si>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</si>
  <si>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</si>
  <si>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</si>
  <si>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</si>
  <si>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</si>
  <si>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140</t>
  </si>
  <si>
    <t>Кв. 141</t>
  </si>
  <si>
    <t>Кв. 142</t>
  </si>
  <si>
    <t>Кв. 143</t>
  </si>
  <si>
    <t>Кв. 144</t>
  </si>
  <si>
    <t>Кв. 146</t>
  </si>
  <si>
    <t>Кв. 147</t>
  </si>
  <si>
    <t>Кв. 148</t>
  </si>
  <si>
    <t>Кв. 149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</si>
  <si>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</si>
  <si>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</si>
  <si>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</si>
  <si>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</si>
  <si>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</si>
  <si>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</si>
  <si>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</si>
  <si>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</si>
  <si>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</si>
  <si>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</si>
  <si>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Оф. 6ком.1-11</t>
  </si>
  <si>
    <t>Оф. 8ком.1-15</t>
  </si>
  <si>
    <t>л/с №0000000016728</t>
  </si>
  <si>
    <t>л/с №0000000061135</t>
  </si>
  <si>
    <t>л/с №0000000000917</t>
  </si>
  <si>
    <t>л/с №0000000017238</t>
  </si>
  <si>
    <t>л/с №0000001157728</t>
  </si>
  <si>
    <t>л/с №0000000001616</t>
  </si>
  <si>
    <t>л/с №0000000000959</t>
  </si>
  <si>
    <t>л/с №0000000031237</t>
  </si>
  <si>
    <t>л/с №0000000074363</t>
  </si>
  <si>
    <t>л/с №0000000028238</t>
  </si>
  <si>
    <t>л/с №0000000003051</t>
  </si>
  <si>
    <t>л/с №0000000000970</t>
  </si>
  <si>
    <t>л/с №0000000000910</t>
  </si>
  <si>
    <t>л/с №0000000000912</t>
  </si>
  <si>
    <t>л/с №0000000000914</t>
  </si>
  <si>
    <t>л/с №0000000000915</t>
  </si>
  <si>
    <t>л/с №0000000000916</t>
  </si>
  <si>
    <t>л/с №0000000056529</t>
  </si>
  <si>
    <t>л/с №0000000052959</t>
  </si>
  <si>
    <t>л/с №0000000004909</t>
  </si>
  <si>
    <t>л/с №0000000009296</t>
  </si>
  <si>
    <t>л/с №0000000000909</t>
  </si>
  <si>
    <t>л/с №0000000000947</t>
  </si>
  <si>
    <t>л/с №0000000000956</t>
  </si>
  <si>
    <t>л/с №0000000093953</t>
  </si>
  <si>
    <t>л/с №0000000142078</t>
  </si>
  <si>
    <t>л/с №0000000142119</t>
  </si>
  <si>
    <t>л/с №0000000080638</t>
  </si>
  <si>
    <t>л/с №0000001153744</t>
  </si>
  <si>
    <t>л/с №0000000023402</t>
  </si>
  <si>
    <t>л/с №0000000052922</t>
  </si>
  <si>
    <t>л/с №0000000129266</t>
  </si>
  <si>
    <t>л/с №0000000120340</t>
  </si>
  <si>
    <t>л/с №0000000120501</t>
  </si>
  <si>
    <t>л/с №0000000120505</t>
  </si>
  <si>
    <t>л/с №0000000084975</t>
  </si>
  <si>
    <t>л/с №0000000127725</t>
  </si>
  <si>
    <t>л/с №0000000085651</t>
  </si>
  <si>
    <t>л/с №0000000106404</t>
  </si>
  <si>
    <t>л/с №0000000106869</t>
  </si>
  <si>
    <t>л/с №0000001155966</t>
  </si>
  <si>
    <t>л/с №0000001156148</t>
  </si>
  <si>
    <t>л/с №0000001156951</t>
  </si>
  <si>
    <t>л/с №0000001157089</t>
  </si>
  <si>
    <t>л/с №0000001157265</t>
  </si>
  <si>
    <t>л/с №0000001157588</t>
  </si>
  <si>
    <t>л/с №0000000150765</t>
  </si>
  <si>
    <t>л/с №0000000121584</t>
  </si>
  <si>
    <t>л/с №0000001158081</t>
  </si>
  <si>
    <t>л/с №0000000002970</t>
  </si>
  <si>
    <t>л/с №0000000003047</t>
  </si>
  <si>
    <t>л/с №0000000003065</t>
  </si>
  <si>
    <t>л/с №0000000041984</t>
  </si>
  <si>
    <t>л/с №0000000072833</t>
  </si>
  <si>
    <t>л/с №0000000063383</t>
  </si>
  <si>
    <t>л/с №0000000001036</t>
  </si>
  <si>
    <t>л/с №0000000002561</t>
  </si>
  <si>
    <t>л/с №0000000002704</t>
  </si>
  <si>
    <t>л/с №0000000001040</t>
  </si>
  <si>
    <t>л/с №0000000001044</t>
  </si>
  <si>
    <t>л/с №0000000001045</t>
  </si>
  <si>
    <t>л/с №0000000000903</t>
  </si>
  <si>
    <t>л/с №0000000000949</t>
  </si>
  <si>
    <t>л/с №0000000001019</t>
  </si>
  <si>
    <t>л/с №0000000001022</t>
  </si>
  <si>
    <t>л/с №0000000001023</t>
  </si>
  <si>
    <t>л/с №0000000001034</t>
  </si>
  <si>
    <t>л/с №0000000000898</t>
  </si>
  <si>
    <t>л/с №0000000000918</t>
  </si>
  <si>
    <t>л/с №0000000000920</t>
  </si>
  <si>
    <t>л/с №0000000000926</t>
  </si>
  <si>
    <t>л/с №0000000000931</t>
  </si>
  <si>
    <t>л/с №0000000000902</t>
  </si>
  <si>
    <t>л/с №0000000004848</t>
  </si>
  <si>
    <t>л/с №0000001155744</t>
  </si>
  <si>
    <t>л/с №0000000054909</t>
  </si>
  <si>
    <t>л/с №0000001155139</t>
  </si>
  <si>
    <t>л/с №0000000107134</t>
  </si>
  <si>
    <t>л/с №0000000147981</t>
  </si>
  <si>
    <t>л/с №0000000009646</t>
  </si>
  <si>
    <t>л/с №0000000009665</t>
  </si>
  <si>
    <t>л/с №0000001156236</t>
  </si>
  <si>
    <t>л/с №0000000009703</t>
  </si>
  <si>
    <t>л/с №0000000071945</t>
  </si>
  <si>
    <t>л/с №0000000053126</t>
  </si>
  <si>
    <t>л/с №0000000106822</t>
  </si>
  <si>
    <t>л/с №0000000024396</t>
  </si>
  <si>
    <t>л/с №0000000005395</t>
  </si>
  <si>
    <t>л/с №0000000109980</t>
  </si>
  <si>
    <t>л/с №0000000005406</t>
  </si>
  <si>
    <t>л/с №0000000005431</t>
  </si>
  <si>
    <t>л/с №0000000004085</t>
  </si>
  <si>
    <t>л/с №0000000071808</t>
  </si>
  <si>
    <t>л/с №0000000091040</t>
  </si>
  <si>
    <t>л/с №0000000091075</t>
  </si>
  <si>
    <t>л/с №0000000004090</t>
  </si>
  <si>
    <t>л/с №0000000004098</t>
  </si>
  <si>
    <t>л/с №0000000049045</t>
  </si>
  <si>
    <t>л/с №0000000059709</t>
  </si>
  <si>
    <t>л/с №0000000004009</t>
  </si>
  <si>
    <t>л/с №0000000004074</t>
  </si>
  <si>
    <t>л/с №0000000009838</t>
  </si>
  <si>
    <t>л/с №0000000024033</t>
  </si>
  <si>
    <t>л/с №0000000001074</t>
  </si>
  <si>
    <t>л/с №0000000001076</t>
  </si>
  <si>
    <t>л/с №0000000001078</t>
  </si>
  <si>
    <t>л/с №0000000001082</t>
  </si>
  <si>
    <t>л/с №0000000001087</t>
  </si>
  <si>
    <t>л/с №0000000003810</t>
  </si>
  <si>
    <t>л/с №0000000082312</t>
  </si>
  <si>
    <t>л/с №0000000052491</t>
  </si>
  <si>
    <t>л/с №0000000005466</t>
  </si>
  <si>
    <t>л/с №0000000003312</t>
  </si>
  <si>
    <t>л/с №0000000008017</t>
  </si>
  <si>
    <t>л/с №0000000001072</t>
  </si>
  <si>
    <t>л/с №0000000001090</t>
  </si>
  <si>
    <t>л/с №0000000001091</t>
  </si>
  <si>
    <t>л/с №0000000007830</t>
  </si>
  <si>
    <t>л/с №0000000001088</t>
  </si>
  <si>
    <t>л/с №0000000022592</t>
  </si>
  <si>
    <t>л/с №0000000022671</t>
  </si>
  <si>
    <t>л/с №0000000001059</t>
  </si>
  <si>
    <t>л/с №0000000001062</t>
  </si>
  <si>
    <t>л/с №0000000001068</t>
  </si>
  <si>
    <t>л/с №0000000001384</t>
  </si>
  <si>
    <t>л/с №0000000004172</t>
  </si>
  <si>
    <t>л/с №0000000001089</t>
  </si>
  <si>
    <t>л/с №0000000001583</t>
  </si>
  <si>
    <t>л/с №0000000001506</t>
  </si>
  <si>
    <t>л/с №0000000001496</t>
  </si>
  <si>
    <t>л/с №0000000001058</t>
  </si>
  <si>
    <t>л/с №0000000145040</t>
  </si>
  <si>
    <t>л/с №0000000001220</t>
  </si>
  <si>
    <t>л/с №0000000092200</t>
  </si>
  <si>
    <t>л/с №0000000001055</t>
  </si>
  <si>
    <t>л/с №0000000008163</t>
  </si>
  <si>
    <t>л/с №0000000001054</t>
  </si>
  <si>
    <t>л/с №0000000002039</t>
  </si>
  <si>
    <t>л/с №0000000001378</t>
  </si>
  <si>
    <t>л/с №0000000137836</t>
  </si>
  <si>
    <t>л/с №0000000081526</t>
  </si>
  <si>
    <t>л/с №0000000104465</t>
  </si>
  <si>
    <t>л/с №0000000001101</t>
  </si>
  <si>
    <t>л/с №0000000001104</t>
  </si>
  <si>
    <t>л/с №0000000131029</t>
  </si>
  <si>
    <t>л/с №0000000001053</t>
  </si>
  <si>
    <t>л/с №0000000001052</t>
  </si>
  <si>
    <t>л/с №0000000001051</t>
  </si>
  <si>
    <t>л/с №0000000001047</t>
  </si>
  <si>
    <t>л/с №0000000001046</t>
  </si>
  <si>
    <t>л/с №0000000002218</t>
  </si>
  <si>
    <t>л/с №0000000123039</t>
  </si>
  <si>
    <t>л/с №0000000144141</t>
  </si>
  <si>
    <t>л/с №0000000103869</t>
  </si>
  <si>
    <t>л/с №0000000145329</t>
  </si>
  <si>
    <t>л/с №0000000133558</t>
  </si>
  <si>
    <t>л/с №0000000095556</t>
  </si>
  <si>
    <t>л/с №0000000081331</t>
  </si>
  <si>
    <t>л/с №0000000001443</t>
  </si>
  <si>
    <t>л/с №0000000001698</t>
  </si>
  <si>
    <t>л/с №0000000001844</t>
  </si>
  <si>
    <t>л/с №0000000001920</t>
  </si>
  <si>
    <t>л/с №0000001158080</t>
  </si>
  <si>
    <t>л/с №0000001158668</t>
  </si>
  <si>
    <t>л/с №0000001158262</t>
  </si>
  <si>
    <t>л/с №0000001159071</t>
  </si>
  <si>
    <t>127276, Москва г, Марфино, ул. Большая Марфинская, дом № 4, корпус 1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</si>
  <si>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</si>
  <si>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</si>
  <si>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</si>
  <si>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</si>
  <si>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</si>
  <si>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</si>
  <si>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</si>
  <si>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</si>
  <si>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</si>
  <si>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</si>
  <si>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</si>
  <si>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</si>
  <si>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</si>
  <si>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</si>
  <si>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</si>
  <si>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</si>
  <si>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</si>
  <si>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</si>
  <si>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</si>
  <si>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</si>
  <si>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</si>
  <si>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</si>
  <si>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</si>
  <si>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</si>
  <si>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</si>
  <si>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</si>
  <si>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</si>
  <si>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</si>
  <si>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</si>
  <si>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</si>
  <si>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</si>
  <si>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</si>
  <si>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</si>
  <si>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</si>
  <si>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</si>
  <si>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</si>
  <si>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</si>
  <si>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</si>
  <si>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</si>
  <si>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23 (1/2)</t>
  </si>
  <si>
    <t>Оф. 10ком.1-11</t>
  </si>
  <si>
    <t>Оф. 2ком.1-11</t>
  </si>
  <si>
    <t>Оф. 7ком.1-9</t>
  </si>
  <si>
    <t>Оф. 8ком.1-11</t>
  </si>
  <si>
    <t>л/с №0000000138632</t>
  </si>
  <si>
    <t>л/с №0000000106395</t>
  </si>
  <si>
    <t>л/с №0000000152533</t>
  </si>
  <si>
    <t>л/с №0000000152546</t>
  </si>
  <si>
    <t>л/с №0000000154058</t>
  </si>
  <si>
    <t>л/с №0000000000738</t>
  </si>
  <si>
    <t>л/с №0000000129442</t>
  </si>
  <si>
    <t>л/с №0000000104989</t>
  </si>
  <si>
    <t>л/с №0000000095078</t>
  </si>
  <si>
    <t>л/с №0000000123263</t>
  </si>
  <si>
    <t>л/с №0000000138631</t>
  </si>
  <si>
    <t>л/с №0000000002832</t>
  </si>
  <si>
    <t>л/с №0000000118478</t>
  </si>
  <si>
    <t>л/с №0000000107526</t>
  </si>
  <si>
    <t>л/с №0000000092099</t>
  </si>
  <si>
    <t>л/с №0000000008441</t>
  </si>
  <si>
    <t>л/с №0000000146826</t>
  </si>
  <si>
    <t>л/с №0000000129074</t>
  </si>
  <si>
    <t>л/с №0000000034393</t>
  </si>
  <si>
    <t>л/с №0000000111427</t>
  </si>
  <si>
    <t>л/с №0000000112769</t>
  </si>
  <si>
    <t>л/с №0000000113658</t>
  </si>
  <si>
    <t>л/с №0000001158217</t>
  </si>
  <si>
    <t>л/с №0000000001318</t>
  </si>
  <si>
    <t>л/с №0000000035680</t>
  </si>
  <si>
    <t>л/с №0000000145153</t>
  </si>
  <si>
    <t>л/с №0000000081333</t>
  </si>
  <si>
    <t>л/с №0000000143565</t>
  </si>
  <si>
    <t>л/с №0000000129628</t>
  </si>
  <si>
    <t>л/с №0000000116343</t>
  </si>
  <si>
    <t>л/с №0000000004503</t>
  </si>
  <si>
    <t>л/с №0000000085002</t>
  </si>
  <si>
    <t>л/с №0000000151241</t>
  </si>
  <si>
    <t>л/с №0000000128102</t>
  </si>
  <si>
    <t>л/с №0000000086735</t>
  </si>
  <si>
    <t>л/с №0000000091021</t>
  </si>
  <si>
    <t>л/с №0000000004632</t>
  </si>
  <si>
    <t>л/с №0000000000749</t>
  </si>
  <si>
    <t>л/с №0000000000751</t>
  </si>
  <si>
    <t>л/с №0000000139975</t>
  </si>
  <si>
    <t>л/с №0000000000813</t>
  </si>
  <si>
    <t>л/с №0000000000814</t>
  </si>
  <si>
    <t>л/с №0000000119108</t>
  </si>
  <si>
    <t>л/с №0000000000739</t>
  </si>
  <si>
    <t>л/с №0000000000741</t>
  </si>
  <si>
    <t>л/с №0000000104706</t>
  </si>
  <si>
    <t>л/с №0000000000742</t>
  </si>
  <si>
    <t>л/с №0000000000743</t>
  </si>
  <si>
    <t>л/с №0000000000748</t>
  </si>
  <si>
    <t>л/с №0000000128650</t>
  </si>
  <si>
    <t>л/с №0000000000734</t>
  </si>
  <si>
    <t>л/с №0000000000736</t>
  </si>
  <si>
    <t>л/с №0000000147309</t>
  </si>
  <si>
    <t>л/с №0000000148431</t>
  </si>
  <si>
    <t>л/с №0000000149330</t>
  </si>
  <si>
    <t>л/с №0000000000721</t>
  </si>
  <si>
    <t>л/с №0000000000730</t>
  </si>
  <si>
    <t>л/с №0000000126007</t>
  </si>
  <si>
    <t>л/с №0000000127311</t>
  </si>
  <si>
    <t>л/с №0000000000733</t>
  </si>
  <si>
    <t>л/с №0000000000613</t>
  </si>
  <si>
    <t>л/с №0000000000603</t>
  </si>
  <si>
    <t>л/с №0000000000604</t>
  </si>
  <si>
    <t>л/с №0000000000606</t>
  </si>
  <si>
    <t>л/с №0000000000607</t>
  </si>
  <si>
    <t>л/с №0000000000720</t>
  </si>
  <si>
    <t>л/с №0000000000620</t>
  </si>
  <si>
    <t>л/с №0000000000561</t>
  </si>
  <si>
    <t>л/с №0000000000562</t>
  </si>
  <si>
    <t>л/с №0000000000602</t>
  </si>
  <si>
    <t>л/с №0000000000612</t>
  </si>
  <si>
    <t>л/с №0000000149600</t>
  </si>
  <si>
    <t>л/с №0000000000575</t>
  </si>
  <si>
    <t>л/с №0000000000580</t>
  </si>
  <si>
    <t>л/с №0000000000585</t>
  </si>
  <si>
    <t>л/с №0000000000587</t>
  </si>
  <si>
    <t>л/с №0000000000590</t>
  </si>
  <si>
    <t>л/с №0000000000593</t>
  </si>
  <si>
    <t>л/с №0000000000619</t>
  </si>
  <si>
    <t>л/с №0000000000565</t>
  </si>
  <si>
    <t>л/с №0000000000566</t>
  </si>
  <si>
    <t>л/с №0000000000569</t>
  </si>
  <si>
    <t>л/с №0000000000570</t>
  </si>
  <si>
    <t>л/с №0000000000573</t>
  </si>
  <si>
    <t>л/с №0000000000554</t>
  </si>
  <si>
    <t>л/с №0000000000555</t>
  </si>
  <si>
    <t>л/с №0000000000557</t>
  </si>
  <si>
    <t>л/с №0000000000595</t>
  </si>
  <si>
    <t>л/с №0000000000615</t>
  </si>
  <si>
    <t>л/с №0000000000617</t>
  </si>
  <si>
    <t>л/с №0000000000529</t>
  </si>
  <si>
    <t>л/с №0000000000539</t>
  </si>
  <si>
    <t>л/с №0000000000540</t>
  </si>
  <si>
    <t>л/с №0000000000547</t>
  </si>
  <si>
    <t>л/с №0000000000552</t>
  </si>
  <si>
    <t>л/с №0000000000553</t>
  </si>
  <si>
    <t>л/с №0000000000522</t>
  </si>
  <si>
    <t>л/с №0000000000524</t>
  </si>
  <si>
    <t>л/с №0000000000525</t>
  </si>
  <si>
    <t>л/с №0000000000541</t>
  </si>
  <si>
    <t>л/с №0000000000543</t>
  </si>
  <si>
    <t>л/с №0000000000528</t>
  </si>
  <si>
    <t>л/с №0000000000510</t>
  </si>
  <si>
    <t>л/с №0000000000511</t>
  </si>
  <si>
    <t>л/с №0000000000512</t>
  </si>
  <si>
    <t>л/с №0000000000513</t>
  </si>
  <si>
    <t>л/с №0000000000514</t>
  </si>
  <si>
    <t>л/с №0000000000521</t>
  </si>
  <si>
    <t>л/с №0000000004702</t>
  </si>
  <si>
    <t>л/с №0000000000503</t>
  </si>
  <si>
    <t>л/с №0000000000495</t>
  </si>
  <si>
    <t>л/с №0000000000488</t>
  </si>
  <si>
    <t>л/с №0000000000508</t>
  </si>
  <si>
    <t>л/с №0000000000509</t>
  </si>
  <si>
    <t>л/с №0000000081432</t>
  </si>
  <si>
    <t>л/с №0000000145251</t>
  </si>
  <si>
    <t>л/с №0000000091998</t>
  </si>
  <si>
    <t>л/с №0000000074796</t>
  </si>
  <si>
    <t>л/с №0000000004601</t>
  </si>
  <si>
    <t>л/с №0000000002046</t>
  </si>
  <si>
    <t>л/с №0000000090568</t>
  </si>
  <si>
    <t>л/с №0000000035714</t>
  </si>
  <si>
    <t>л/с №0000000001607</t>
  </si>
  <si>
    <t>л/с №0000000001612</t>
  </si>
  <si>
    <t>л/с №0000000009580</t>
  </si>
  <si>
    <t>л/с №0000000134771</t>
  </si>
  <si>
    <t>л/с №0000000000493</t>
  </si>
  <si>
    <t>л/с №0000000000499</t>
  </si>
  <si>
    <t>л/с №0000000000500</t>
  </si>
  <si>
    <t>л/с №0000000050998</t>
  </si>
  <si>
    <t>л/с №0000000056616</t>
  </si>
  <si>
    <t>л/с №0000000081464</t>
  </si>
  <si>
    <t>л/с №0000000000482</t>
  </si>
  <si>
    <t>л/с №0000000000485</t>
  </si>
  <si>
    <t>л/с №0000000000496</t>
  </si>
  <si>
    <t>л/с №0000000000504</t>
  </si>
  <si>
    <t>л/с №0000000000498</t>
  </si>
  <si>
    <t>л/с №0000000000491</t>
  </si>
  <si>
    <t>л/с №0000000000465</t>
  </si>
  <si>
    <t>л/с №0000000000466</t>
  </si>
  <si>
    <t>л/с №0000000000475</t>
  </si>
  <si>
    <t>л/с №0000000000479</t>
  </si>
  <si>
    <t>л/с №0000000000480</t>
  </si>
  <si>
    <t>л/с №0000000000467</t>
  </si>
  <si>
    <t>л/с №0000001157580</t>
  </si>
  <si>
    <t>л/с №0000000000471</t>
  </si>
  <si>
    <t>л/с №0000000000462</t>
  </si>
  <si>
    <t>л/с №0000000000463</t>
  </si>
  <si>
    <t>л/с №0000000000473</t>
  </si>
  <si>
    <t>л/с №0000000000474</t>
  </si>
  <si>
    <t>л/с №0000000052584</t>
  </si>
  <si>
    <t>л/с №0000001156096</t>
  </si>
  <si>
    <t>л/с №0000001157092</t>
  </si>
  <si>
    <t>л/с №0000000051011</t>
  </si>
  <si>
    <t>л/с №0000000000468</t>
  </si>
  <si>
    <t>л/с №0000001157579</t>
  </si>
  <si>
    <t>л/с №0000000051607</t>
  </si>
  <si>
    <t>л/с №0000000036840</t>
  </si>
  <si>
    <t>л/с №0000000045751</t>
  </si>
  <si>
    <t>л/с №0000001155987</t>
  </si>
  <si>
    <t>л/с №0000000055692</t>
  </si>
  <si>
    <t>л/с №0000000037460</t>
  </si>
  <si>
    <t>л/с №0000000009712</t>
  </si>
  <si>
    <t>л/с №0000000082165</t>
  </si>
  <si>
    <t>л/с №0000000011796</t>
  </si>
  <si>
    <t>л/с №0000000003868</t>
  </si>
  <si>
    <t>л/с №0000000069743</t>
  </si>
  <si>
    <t>л/с №0000000070767</t>
  </si>
  <si>
    <t>л/с №0000000075035</t>
  </si>
  <si>
    <t>л/с №0000000090659</t>
  </si>
  <si>
    <t>л/с №0000000123018</t>
  </si>
  <si>
    <t>л/с №0000000123005</t>
  </si>
  <si>
    <t>л/с №0000000109884</t>
  </si>
  <si>
    <t>л/с №0000000095541</t>
  </si>
  <si>
    <t>л/с №0000000146282</t>
  </si>
  <si>
    <t>л/с №0000000145910</t>
  </si>
  <si>
    <t>л/с №0000000011248</t>
  </si>
  <si>
    <t>л/с №0000000008190</t>
  </si>
  <si>
    <t>л/с №0000000007461</t>
  </si>
  <si>
    <t>л/с №0000000001787</t>
  </si>
  <si>
    <t>л/с №0000001155101</t>
  </si>
  <si>
    <t>л/с №0000001155108</t>
  </si>
  <si>
    <t>л/с №0000000080328</t>
  </si>
  <si>
    <t>л/с №0000000009450</t>
  </si>
  <si>
    <t>л/с №0000000141754</t>
  </si>
  <si>
    <t>л/с №0000000002461</t>
  </si>
  <si>
    <t>л/с №0000000002969</t>
  </si>
  <si>
    <t>л/с №0000000004749</t>
  </si>
  <si>
    <t>л/с №0000000045103</t>
  </si>
  <si>
    <t>л/с №0000000028244</t>
  </si>
  <si>
    <t>л/с №0000000041188</t>
  </si>
  <si>
    <t>л/с №0000000008462</t>
  </si>
  <si>
    <t>л/с №0000000009208</t>
  </si>
  <si>
    <t>л/с №0000000009213</t>
  </si>
  <si>
    <t>л/с №0000000061219</t>
  </si>
  <si>
    <t>л/с №0000000062261</t>
  </si>
  <si>
    <t>л/с №0000000000895</t>
  </si>
  <si>
    <t>л/с №0000000151438</t>
  </si>
  <si>
    <t>л/с №0000000023993</t>
  </si>
  <si>
    <t>л/с №0000000030965</t>
  </si>
  <si>
    <t>л/с №0000000152315</t>
  </si>
  <si>
    <t>л/с №0000000060172</t>
  </si>
  <si>
    <t>л/с №0000001157806</t>
  </si>
  <si>
    <t>л/с №0000000028268</t>
  </si>
  <si>
    <t>л/с №0000001158147</t>
  </si>
  <si>
    <t>л/с №0000001158681</t>
  </si>
  <si>
    <t>л/с №0000001158860</t>
  </si>
  <si>
    <t>л/с №0000001159159</t>
  </si>
  <si>
    <t>Январь 2024 г.</t>
  </si>
  <si>
    <t>Февраль 2024 г.</t>
  </si>
  <si>
    <t>Март 2024 г.</t>
  </si>
  <si>
    <t>Апрель 2024 г.</t>
  </si>
  <si>
    <t>Май 2024 г.</t>
  </si>
  <si>
    <t>Июнь 2024 г.</t>
  </si>
  <si>
    <t>Июль 2024 г.</t>
  </si>
  <si>
    <t>Август 2024 г.</t>
  </si>
  <si>
    <t>Сентябрь 2024 г.</t>
  </si>
  <si>
    <t>Октябрь 2024 г.</t>
  </si>
  <si>
    <t>Ноябрь 2024 г.</t>
  </si>
  <si>
    <t>Декабрь 2024 г.</t>
  </si>
  <si>
    <t>127276, Москва г, Марфино, ул. Большая Марфинская, дом № 4, корпус 2</t>
  </si>
  <si>
    <t>л/с №0000000000062</t>
  </si>
  <si>
    <t>л/с №0000000000065</t>
  </si>
  <si>
    <t>л/с №0000000000066</t>
  </si>
  <si>
    <t>л/с №0000000000067</t>
  </si>
  <si>
    <t>л/с №0000000000071</t>
  </si>
  <si>
    <t>л/с №0000000000070</t>
  </si>
  <si>
    <t>Кв. 207</t>
  </si>
  <si>
    <t>л/с №0000000000073</t>
  </si>
  <si>
    <t>л/с №0000000000074</t>
  </si>
  <si>
    <t>л/с №0000000000075</t>
  </si>
  <si>
    <t>л/с №0000000000731</t>
  </si>
  <si>
    <t>Кв. 235</t>
  </si>
  <si>
    <t>л/с №0000000000753</t>
  </si>
  <si>
    <t>л/с №0000000000754</t>
  </si>
  <si>
    <t>л/с №0000000000755</t>
  </si>
  <si>
    <t>л/с №0000000000035</t>
  </si>
  <si>
    <t>л/с №0000000000036</t>
  </si>
  <si>
    <t>Кв. 203</t>
  </si>
  <si>
    <t>л/с №0000000000038</t>
  </si>
  <si>
    <t>Кв. 272</t>
  </si>
  <si>
    <t>л/с №0000000000097</t>
  </si>
  <si>
    <t>л/с №0000000000098</t>
  </si>
  <si>
    <t>л/с №0000000000100</t>
  </si>
  <si>
    <t>л/с №0000000000102</t>
  </si>
  <si>
    <t>Кв. 200</t>
  </si>
  <si>
    <t>л/с №0000000000104</t>
  </si>
  <si>
    <t>л/с №0000000000105</t>
  </si>
  <si>
    <t>Кв. 230</t>
  </si>
  <si>
    <t>л/с №0000000000108</t>
  </si>
  <si>
    <t>л/с №0000000000109</t>
  </si>
  <si>
    <t>л/с №0000000000110</t>
  </si>
  <si>
    <t>Кв. 267</t>
  </si>
  <si>
    <t>л/с №0000000000112</t>
  </si>
  <si>
    <t>л/с №0000000000113</t>
  </si>
  <si>
    <t>л/с №0000000000114</t>
  </si>
  <si>
    <t>л/с №0000000000116</t>
  </si>
  <si>
    <t>л/с №0000000000117</t>
  </si>
  <si>
    <t>л/с №0000000000118</t>
  </si>
  <si>
    <t>л/с №0000000000119</t>
  </si>
  <si>
    <t>л/с №0000000000120</t>
  </si>
  <si>
    <t>л/с №0000000000123</t>
  </si>
  <si>
    <t>л/с №0000000000125</t>
  </si>
  <si>
    <t>л/с №0000000000127</t>
  </si>
  <si>
    <t>л/с №0000000000128</t>
  </si>
  <si>
    <t>л/с №0000000000129</t>
  </si>
  <si>
    <t>л/с №0000000000130</t>
  </si>
  <si>
    <t>л/с №0000000000041</t>
  </si>
  <si>
    <t>л/с №0000000125531</t>
  </si>
  <si>
    <t>Кв. 255</t>
  </si>
  <si>
    <t>л/с №0000000085366</t>
  </si>
  <si>
    <t>Кв. 280</t>
  </si>
  <si>
    <t>л/с №0000000000027</t>
  </si>
  <si>
    <t>л/с №0000000000028</t>
  </si>
  <si>
    <t>л/с №0000000000029</t>
  </si>
  <si>
    <t>Кв. 247</t>
  </si>
  <si>
    <t>л/с №0000000000030</t>
  </si>
  <si>
    <t>Кв. 239</t>
  </si>
  <si>
    <t>л/с №0000000000032</t>
  </si>
  <si>
    <t>л/с №0000000000094</t>
  </si>
  <si>
    <t>л/с №0000000000095</t>
  </si>
  <si>
    <t>л/с №0000000000048</t>
  </si>
  <si>
    <t>л/с №0000000000049</t>
  </si>
  <si>
    <t>л/с №0000000000050</t>
  </si>
  <si>
    <t>Кв. 281</t>
  </si>
  <si>
    <t>л/с №0000000000052</t>
  </si>
  <si>
    <t>л/с №0000000000053</t>
  </si>
  <si>
    <t>Кв. 234</t>
  </si>
  <si>
    <t>л/с №0000000000054</t>
  </si>
  <si>
    <t>л/с №0000000000059</t>
  </si>
  <si>
    <t>л/с №0000000000003</t>
  </si>
  <si>
    <t>л/с №0000000000005</t>
  </si>
  <si>
    <t>л/с №0000000000081</t>
  </si>
  <si>
    <t>л/с №0000000000085</t>
  </si>
  <si>
    <t>Кв. 241</t>
  </si>
  <si>
    <t>л/с №0000000000170</t>
  </si>
  <si>
    <t>л/с №0000000000171</t>
  </si>
  <si>
    <t>л/с №0000000000172</t>
  </si>
  <si>
    <t>л/с №0000000000173</t>
  </si>
  <si>
    <t>л/с №0000000000176</t>
  </si>
  <si>
    <t>л/с №0000000000177</t>
  </si>
  <si>
    <t>л/с №0000000000179</t>
  </si>
  <si>
    <t>Кв. 209</t>
  </si>
  <si>
    <t>л/с №0000000000180</t>
  </si>
  <si>
    <t>л/с №0000000000183</t>
  </si>
  <si>
    <t>л/с №0000000000184</t>
  </si>
  <si>
    <t>л/с №0000000000186</t>
  </si>
  <si>
    <t>Кв. 213</t>
  </si>
  <si>
    <t>л/с №0000000000187</t>
  </si>
  <si>
    <t>л/с №0000000000188</t>
  </si>
  <si>
    <t>л/с №0000000000190</t>
  </si>
  <si>
    <t>Кв. 253</t>
  </si>
  <si>
    <t>л/с №0000000123185</t>
  </si>
  <si>
    <t>л/с №0000000123654</t>
  </si>
  <si>
    <t>Кв. 279</t>
  </si>
  <si>
    <t>л/с №0000000123768</t>
  </si>
  <si>
    <t>Кв. 227</t>
  </si>
  <si>
    <t>л/с №0000000000086</t>
  </si>
  <si>
    <t>л/с №0000000000088</t>
  </si>
  <si>
    <t>л/с №0000000000093</t>
  </si>
  <si>
    <t>л/с №0000000151581</t>
  </si>
  <si>
    <t>л/с №0000000153917</t>
  </si>
  <si>
    <t>Кв. 269</t>
  </si>
  <si>
    <t>л/с №0000000153932</t>
  </si>
  <si>
    <t>Кв. 216</t>
  </si>
  <si>
    <t>л/с №0000000154293</t>
  </si>
  <si>
    <t>Кв. 273</t>
  </si>
  <si>
    <t>л/с №0000001154808</t>
  </si>
  <si>
    <t>л/с №0000001155615</t>
  </si>
  <si>
    <t>л/с №0000000004669</t>
  </si>
  <si>
    <t>л/с №0000000034372</t>
  </si>
  <si>
    <t>Кв. 206</t>
  </si>
  <si>
    <t>л/с №0000000034385</t>
  </si>
  <si>
    <t>Кв. 268</t>
  </si>
  <si>
    <t>л/с №0000000077179</t>
  </si>
  <si>
    <t>л/с №0000000044959</t>
  </si>
  <si>
    <t>л/с №0000000000146</t>
  </si>
  <si>
    <t>л/с №0000000000147</t>
  </si>
  <si>
    <t>л/с №0000000009821</t>
  </si>
  <si>
    <t>л/с №0000000000131</t>
  </si>
  <si>
    <t>л/с №0000000024876</t>
  </si>
  <si>
    <t>л/с №0000000008335</t>
  </si>
  <si>
    <t>Кв. 229</t>
  </si>
  <si>
    <t>л/с №0000000008453</t>
  </si>
  <si>
    <t>л/с №0000000008455</t>
  </si>
  <si>
    <t>л/с №0000000009262</t>
  </si>
  <si>
    <t>л/с №0000000014777</t>
  </si>
  <si>
    <t>Кв. 201</t>
  </si>
  <si>
    <t>л/с №0000000014801</t>
  </si>
  <si>
    <t>л/с №0000000014807</t>
  </si>
  <si>
    <t>л/с №0000000015644</t>
  </si>
  <si>
    <t>л/с №0000000061148</t>
  </si>
  <si>
    <t>Оф. 8ком.1-5</t>
  </si>
  <si>
    <t>л/с №0000000062259</t>
  </si>
  <si>
    <t>л/с №0000000017311</t>
  </si>
  <si>
    <t>л/с №0000000000817</t>
  </si>
  <si>
    <t>л/с №0000000002367</t>
  </si>
  <si>
    <t>Кв. 275</t>
  </si>
  <si>
    <t>л/с №0000000002400</t>
  </si>
  <si>
    <t>л/с №0000000002804</t>
  </si>
  <si>
    <t>л/с №0000000000132</t>
  </si>
  <si>
    <t>Кв. 238</t>
  </si>
  <si>
    <t>л/с №0000000003001</t>
  </si>
  <si>
    <t>Кв. 236</t>
  </si>
  <si>
    <t>л/с №0000000000149</t>
  </si>
  <si>
    <t>л/с №0000000000150</t>
  </si>
  <si>
    <t>л/с №0000000000151</t>
  </si>
  <si>
    <t>Кв. 214</t>
  </si>
  <si>
    <t>л/с №0000000051582</t>
  </si>
  <si>
    <t>Кв. 212</t>
  </si>
  <si>
    <t>л/с №0000000000154</t>
  </si>
  <si>
    <t>Кв. 223</t>
  </si>
  <si>
    <t>л/с №0000000069782</t>
  </si>
  <si>
    <t>л/с №0000000004917</t>
  </si>
  <si>
    <t>л/с №0000000004962</t>
  </si>
  <si>
    <t>л/с №0000000000155</t>
  </si>
  <si>
    <t>Кв. 243</t>
  </si>
  <si>
    <t>л/с №0000000000159</t>
  </si>
  <si>
    <t>л/с №0000000000133</t>
  </si>
  <si>
    <t>л/с №0000000000137</t>
  </si>
  <si>
    <t>л/с №0000000000160</t>
  </si>
  <si>
    <t>л/с №0000000000161</t>
  </si>
  <si>
    <t>Кв. 221</t>
  </si>
  <si>
    <t>л/с №0000000000163</t>
  </si>
  <si>
    <t>л/с №0000000000139</t>
  </si>
  <si>
    <t>л/с №0000000000140</t>
  </si>
  <si>
    <t>Кв. 282</t>
  </si>
  <si>
    <t>л/с №0000000000142</t>
  </si>
  <si>
    <t>л/с №0000000000144</t>
  </si>
  <si>
    <t>Кв. 266</t>
  </si>
  <si>
    <t>л/с №0000000000167</t>
  </si>
  <si>
    <t>Кв. 210</t>
  </si>
  <si>
    <t>л/с №0000000000145</t>
  </si>
  <si>
    <t>л/с №0000000004377</t>
  </si>
  <si>
    <t>л/с №0000000017070</t>
  </si>
  <si>
    <t>Кв. 271</t>
  </si>
  <si>
    <t>л/с №0000000003002</t>
  </si>
  <si>
    <t>Кв. 237</t>
  </si>
  <si>
    <t>л/с №0000000004718</t>
  </si>
  <si>
    <t>Кв. 244</t>
  </si>
  <si>
    <t>л/с №0000000004726</t>
  </si>
  <si>
    <t>л/с №0000000020344</t>
  </si>
  <si>
    <t>л/с №0000000046339</t>
  </si>
  <si>
    <t>л/с №0000000141714</t>
  </si>
  <si>
    <t>л/с №0000000137459</t>
  </si>
  <si>
    <t>л/с №0000000137530</t>
  </si>
  <si>
    <t>Кв. 222</t>
  </si>
  <si>
    <t>л/с №0000000045126</t>
  </si>
  <si>
    <t>л/с №0000000005061</t>
  </si>
  <si>
    <t>л/с №0000000133586</t>
  </si>
  <si>
    <t>Кв. 250</t>
  </si>
  <si>
    <t>л/с №0000000103902</t>
  </si>
  <si>
    <t>л/с №0000000125070</t>
  </si>
  <si>
    <t>Оф. 3ком.13-19</t>
  </si>
  <si>
    <t>л/с №0000000144974</t>
  </si>
  <si>
    <t>л/с №0000000121829</t>
  </si>
  <si>
    <t>л/с №0000000082488</t>
  </si>
  <si>
    <t>л/с №0000000082655</t>
  </si>
  <si>
    <t>л/с №0000000004699</t>
  </si>
  <si>
    <t>л/с №0000000004713</t>
  </si>
  <si>
    <t>Кв. 217</t>
  </si>
  <si>
    <t>л/с №0000000035635</t>
  </si>
  <si>
    <t>л/с №0000000020840</t>
  </si>
  <si>
    <t>л/с №0000000021209</t>
  </si>
  <si>
    <t>л/с №0000000021602</t>
  </si>
  <si>
    <t>л/с №0000000001388</t>
  </si>
  <si>
    <t>л/с №0000000001389</t>
  </si>
  <si>
    <t>Кв. 220</t>
  </si>
  <si>
    <t>л/с №0000000001478</t>
  </si>
  <si>
    <t>л/с №0000000001484</t>
  </si>
  <si>
    <t>л/с №0000000001657</t>
  </si>
  <si>
    <t>л/с №0000000001655</t>
  </si>
  <si>
    <t>л/с №0000000002252</t>
  </si>
  <si>
    <t>л/с №0000000004605</t>
  </si>
  <si>
    <t>л/с №0000000007595</t>
  </si>
  <si>
    <t>л/с №0000000008200</t>
  </si>
  <si>
    <t>Кв. 263</t>
  </si>
  <si>
    <t>л/с №0000000008328</t>
  </si>
  <si>
    <t>Оф. 11ком.1-6</t>
  </si>
  <si>
    <t>л/с №0000000008329</t>
  </si>
  <si>
    <t>Оф. 14ком.1-5</t>
  </si>
  <si>
    <t>л/с №0000000021934</t>
  </si>
  <si>
    <t>л/с №0000000046643</t>
  </si>
  <si>
    <t>л/с №0000000031967</t>
  </si>
  <si>
    <t>Кв. 211</t>
  </si>
  <si>
    <t>л/с №0000000003791</t>
  </si>
  <si>
    <t>Кв. 231</t>
  </si>
  <si>
    <t>л/с №0000000121958</t>
  </si>
  <si>
    <t>Кв. 261</t>
  </si>
  <si>
    <t>л/с №0000000004055</t>
  </si>
  <si>
    <t>л/с №0000000144458</t>
  </si>
  <si>
    <t>л/с №0000000046940</t>
  </si>
  <si>
    <t>Кв. 246</t>
  </si>
  <si>
    <t>л/с №0000000049043</t>
  </si>
  <si>
    <t>л/с №0000000035972</t>
  </si>
  <si>
    <t>л/с №0000000144351</t>
  </si>
  <si>
    <t>л/с №0000000143821</t>
  </si>
  <si>
    <t>Кв. 199</t>
  </si>
  <si>
    <t>л/с №0000000009837</t>
  </si>
  <si>
    <t>Оф. 16ком.1-7</t>
  </si>
  <si>
    <t>л/с №0000000143086</t>
  </si>
  <si>
    <t>Кв. 248</t>
  </si>
  <si>
    <t>л/с №0000000004616</t>
  </si>
  <si>
    <t>Кв. 274</t>
  </si>
  <si>
    <t>л/с №0000000036102</t>
  </si>
  <si>
    <t>л/с №0000000037563</t>
  </si>
  <si>
    <t>Оф. 5ком.1-6</t>
  </si>
  <si>
    <t>л/с №0000000146389</t>
  </si>
  <si>
    <t>л/с №0000000009706</t>
  </si>
  <si>
    <t>Кв. 283</t>
  </si>
  <si>
    <t>л/с №0000000009728</t>
  </si>
  <si>
    <t>л/с №0000000003291</t>
  </si>
  <si>
    <t>л/с №0000000045508</t>
  </si>
  <si>
    <t>л/с №0000000004844</t>
  </si>
  <si>
    <t>л/с №0000000069141</t>
  </si>
  <si>
    <t>л/с №0000001155738</t>
  </si>
  <si>
    <t>л/с №0000000008318</t>
  </si>
  <si>
    <t>Кв. 204</t>
  </si>
  <si>
    <t>л/с №0000001156170</t>
  </si>
  <si>
    <t>Кв. 205</t>
  </si>
  <si>
    <t>л/с №0000001156285</t>
  </si>
  <si>
    <t>Кв. 270</t>
  </si>
  <si>
    <t>л/с №0000001156598</t>
  </si>
  <si>
    <t>л/с №0000001156850</t>
  </si>
  <si>
    <t>л/с №0000001156851</t>
  </si>
  <si>
    <t>л/с №0000001156911</t>
  </si>
  <si>
    <t>л/с №0000001156989</t>
  </si>
  <si>
    <t>л/с №0000001157014</t>
  </si>
  <si>
    <t>л/с №0000001157641</t>
  </si>
  <si>
    <t>л/с №0000000008301</t>
  </si>
  <si>
    <t>Оф. 15ком.1-6</t>
  </si>
  <si>
    <t>л/с №0000000008293</t>
  </si>
  <si>
    <t>Оф. 3ком.1-12</t>
  </si>
  <si>
    <t>л/с №0000000007649</t>
  </si>
  <si>
    <t>л/с №0000000001354</t>
  </si>
  <si>
    <t>л/с №0000000001342</t>
  </si>
  <si>
    <t>л/с №0000000001304</t>
  </si>
  <si>
    <t>л/с №0000000001312</t>
  </si>
  <si>
    <t>Кв. 228</t>
  </si>
  <si>
    <t>л/с №0000000001281</t>
  </si>
  <si>
    <t>л/с №0000000001277</t>
  </si>
  <si>
    <t>Кв. 256</t>
  </si>
  <si>
    <t>л/с №0000000002213</t>
  </si>
  <si>
    <t>л/с №0000000001890</t>
  </si>
  <si>
    <t>л/с №0000000001852</t>
  </si>
  <si>
    <t>Кв. 259</t>
  </si>
  <si>
    <t>л/с №0000000001838</t>
  </si>
  <si>
    <t>Кв. 251</t>
  </si>
  <si>
    <t>л/с №0000000001668</t>
  </si>
  <si>
    <t>л/с №0000000001404</t>
  </si>
  <si>
    <t>л/с №0000000003635</t>
  </si>
  <si>
    <t>Кв. 264</t>
  </si>
  <si>
    <t>л/с №0000001155930</t>
  </si>
  <si>
    <t>л/с №0000000004046</t>
  </si>
  <si>
    <t>л/с №0000000004253</t>
  </si>
  <si>
    <t>л/с №0000000000655</t>
  </si>
  <si>
    <t>Кв. 284</t>
  </si>
  <si>
    <t>л/с №0000000000656</t>
  </si>
  <si>
    <t>л/с №0000000000657</t>
  </si>
  <si>
    <t>л/с №0000000000659</t>
  </si>
  <si>
    <t>л/с №0000000000664</t>
  </si>
  <si>
    <t>Кв. 262</t>
  </si>
  <si>
    <t>л/с №0000000000665</t>
  </si>
  <si>
    <t>л/с №0000000000667</t>
  </si>
  <si>
    <t>л/с №0000000052632</t>
  </si>
  <si>
    <t>Кв. 245</t>
  </si>
  <si>
    <t>л/с №0000000051619</t>
  </si>
  <si>
    <t>Кв. 208</t>
  </si>
  <si>
    <t>л/с №0000000050971</t>
  </si>
  <si>
    <t>Кв. 202</t>
  </si>
  <si>
    <t>л/с №0000000009647</t>
  </si>
  <si>
    <t>Кв. 242</t>
  </si>
  <si>
    <t>л/с №0000000023809</t>
  </si>
  <si>
    <t>л/с №0000000000623</t>
  </si>
  <si>
    <t>л/с №0000000000626</t>
  </si>
  <si>
    <t>Кв. 215</t>
  </si>
  <si>
    <t>л/с №0000000000627</t>
  </si>
  <si>
    <t>Кв. 257</t>
  </si>
  <si>
    <t>л/с №0000000000628</t>
  </si>
  <si>
    <t>л/с №0000000000629</t>
  </si>
  <si>
    <t>л/с №0000000000630</t>
  </si>
  <si>
    <t>л/с №0000000000631</t>
  </si>
  <si>
    <t>л/с №0000000000632</t>
  </si>
  <si>
    <t>Кв. 249</t>
  </si>
  <si>
    <t>л/с №0000000000633</t>
  </si>
  <si>
    <t>л/с №0000000000650</t>
  </si>
  <si>
    <t>л/с №0000000000635</t>
  </si>
  <si>
    <t>л/с №0000000125266</t>
  </si>
  <si>
    <t>Кв. 258</t>
  </si>
  <si>
    <t>л/с №0000000125482</t>
  </si>
  <si>
    <t>л/с №0000000000636</t>
  </si>
  <si>
    <t>л/с №0000000127488</t>
  </si>
  <si>
    <t>Кв. 260</t>
  </si>
  <si>
    <t>л/с №0000000149543</t>
  </si>
  <si>
    <t>Кв. 225</t>
  </si>
  <si>
    <t>л/с №0000000150803</t>
  </si>
  <si>
    <t>л/с №0000000121601</t>
  </si>
  <si>
    <t>л/с №0000000112754</t>
  </si>
  <si>
    <t>л/с №0000000119206</t>
  </si>
  <si>
    <t>Кв. 218</t>
  </si>
  <si>
    <t>л/с №0000000091056</t>
  </si>
  <si>
    <t>л/с №0000000085339</t>
  </si>
  <si>
    <t>Кв. 232</t>
  </si>
  <si>
    <t>л/с №0000000000638</t>
  </si>
  <si>
    <t>л/с №0000000107995</t>
  </si>
  <si>
    <t>л/с №0000000111248</t>
  </si>
  <si>
    <t>Кв. 226</t>
  </si>
  <si>
    <t>л/с №0000000000639</t>
  </si>
  <si>
    <t>л/с №0000000104704</t>
  </si>
  <si>
    <t>л/с №0000000105092</t>
  </si>
  <si>
    <t>л/с №0000000120574</t>
  </si>
  <si>
    <t>л/с №0000000121115</t>
  </si>
  <si>
    <t>Кв. 252</t>
  </si>
  <si>
    <t>л/с №0000000000642</t>
  </si>
  <si>
    <t>л/с №0000000000643</t>
  </si>
  <si>
    <t>л/с №0000000000006</t>
  </si>
  <si>
    <t>л/с №0000000000008</t>
  </si>
  <si>
    <t>Кв. 240</t>
  </si>
  <si>
    <t>л/с №0000000000009</t>
  </si>
  <si>
    <t>Кв. 276</t>
  </si>
  <si>
    <t>л/с №0000000000011</t>
  </si>
  <si>
    <t>Кв. 265</t>
  </si>
  <si>
    <t>л/с №0000000000014</t>
  </si>
  <si>
    <t>Кв. 277</t>
  </si>
  <si>
    <t>л/с №0000000000015</t>
  </si>
  <si>
    <t>л/с №0000000000017</t>
  </si>
  <si>
    <t>л/с №0000000000022</t>
  </si>
  <si>
    <t>л/с №0000000000644</t>
  </si>
  <si>
    <t>л/с №0000000000645</t>
  </si>
  <si>
    <t>л/с №0000000000651</t>
  </si>
  <si>
    <t>л/с №0000000000716</t>
  </si>
  <si>
    <t>Кв. 224</t>
  </si>
  <si>
    <t>л/с №0000000000811</t>
  </si>
  <si>
    <t>Кв. 233</t>
  </si>
  <si>
    <t>л/с №0000000000756</t>
  </si>
  <si>
    <t>л/с №0000000000758</t>
  </si>
  <si>
    <t>л/с №0000000000760</t>
  </si>
  <si>
    <t>л/с №0000000000761</t>
  </si>
  <si>
    <t>л/с №0000000000762</t>
  </si>
  <si>
    <t>л/с №0000000000763</t>
  </si>
  <si>
    <t>л/с №0000000000768</t>
  </si>
  <si>
    <t>Кв. 219</t>
  </si>
  <si>
    <t>л/с №0000000000770</t>
  </si>
  <si>
    <t>Кв. 254</t>
  </si>
  <si>
    <t>л/с №0000000000773</t>
  </si>
  <si>
    <t>Кв. 278</t>
  </si>
  <si>
    <t>л/с №0000000111333</t>
  </si>
  <si>
    <t>л/с №0000000000714</t>
  </si>
  <si>
    <t>л/с №0000000000061</t>
  </si>
  <si>
    <t>Кв. 285</t>
  </si>
  <si>
    <t>л/с №0000001158125</t>
  </si>
  <si>
    <t>л/с №0000001158315</t>
  </si>
  <si>
    <t>л/с №0000001158350</t>
  </si>
  <si>
    <t>л/с №0000001158316</t>
  </si>
  <si>
    <t>л/с №0000001158628</t>
  </si>
  <si>
    <t>л/с №0000001158884</t>
  </si>
  <si>
    <t>л/с №0000001159312</t>
  </si>
  <si>
    <t>127276, Москва г, Марфино, ул. Большая Марфинская, дом № 4, корпус 3</t>
  </si>
  <si>
    <t>л/с №0000000000404</t>
  </si>
  <si>
    <t>л/с №0000000000401</t>
  </si>
  <si>
    <t>Кв. 354</t>
  </si>
  <si>
    <t>л/с №0000000000279</t>
  </si>
  <si>
    <t>л/с №0000000000280</t>
  </si>
  <si>
    <t>л/с №0000000000282</t>
  </si>
  <si>
    <t>л/с №0000000000285</t>
  </si>
  <si>
    <t>л/с №0000000000289</t>
  </si>
  <si>
    <t>л/с №0000000000299</t>
  </si>
  <si>
    <t>л/с №0000000000396</t>
  </si>
  <si>
    <t>л/с №0000000000292</t>
  </si>
  <si>
    <t>л/с №0000000000317</t>
  </si>
  <si>
    <t>л/с №0000000000319</t>
  </si>
  <si>
    <t>Кв. 291</t>
  </si>
  <si>
    <t>л/с №0000000000320</t>
  </si>
  <si>
    <t>л/с №0000000000307</t>
  </si>
  <si>
    <t>Кв. 384</t>
  </si>
  <si>
    <t>л/с №0000000000315</t>
  </si>
  <si>
    <t>л/с №0000000000290</t>
  </si>
  <si>
    <t>Кв. 352</t>
  </si>
  <si>
    <t>л/с №0000000000321</t>
  </si>
  <si>
    <t>л/с №0000000000322</t>
  </si>
  <si>
    <t>л/с №0000000000323</t>
  </si>
  <si>
    <t>Кв. 326</t>
  </si>
  <si>
    <t>л/с №0000000000328</t>
  </si>
  <si>
    <t>л/с №0000000000329</t>
  </si>
  <si>
    <t>л/с №0000000000327</t>
  </si>
  <si>
    <t>л/с №0000000000325</t>
  </si>
  <si>
    <t>л/с №0000000000331</t>
  </si>
  <si>
    <t>Кв. 371</t>
  </si>
  <si>
    <t>л/с №0000000000332</t>
  </si>
  <si>
    <t>л/с №0000000000333</t>
  </si>
  <si>
    <t>л/с №0000000000334</t>
  </si>
  <si>
    <t>л/с №0000000000337</t>
  </si>
  <si>
    <t>л/с №0000000000338</t>
  </si>
  <si>
    <t>л/с №0000000000339</t>
  </si>
  <si>
    <t>л/с №0000000000342</t>
  </si>
  <si>
    <t>л/с №0000000000356</t>
  </si>
  <si>
    <t>л/с №0000000000358</t>
  </si>
  <si>
    <t>Кв. 378</t>
  </si>
  <si>
    <t>л/с №0000000000227</t>
  </si>
  <si>
    <t>Кв. 288</t>
  </si>
  <si>
    <t>л/с №0000000000216</t>
  </si>
  <si>
    <t>л/с №0000000000221</t>
  </si>
  <si>
    <t>л/с №0000000000373</t>
  </si>
  <si>
    <t>л/с №0000000000374</t>
  </si>
  <si>
    <t>л/с №0000000000376</t>
  </si>
  <si>
    <t>Кв. 390</t>
  </si>
  <si>
    <t>л/с №0000000000381</t>
  </si>
  <si>
    <t>л/с №0000000000382</t>
  </si>
  <si>
    <t>л/с №0000000000379</t>
  </si>
  <si>
    <t>Кв. 361</t>
  </si>
  <si>
    <t>л/с №0000000000377</t>
  </si>
  <si>
    <t>Кв. 353</t>
  </si>
  <si>
    <t>л/с №0000000000383</t>
  </si>
  <si>
    <t>л/с №0000000000384</t>
  </si>
  <si>
    <t>Кв. 351</t>
  </si>
  <si>
    <t>л/с №0000000000385</t>
  </si>
  <si>
    <t>л/с №0000000000387</t>
  </si>
  <si>
    <t>л/с №0000000000388</t>
  </si>
  <si>
    <t>л/с №0000000000391</t>
  </si>
  <si>
    <t>л/с №0000000000392</t>
  </si>
  <si>
    <t>Кв. 286</t>
  </si>
  <si>
    <t>л/с №0000000000395</t>
  </si>
  <si>
    <t>л/с №0000000000402</t>
  </si>
  <si>
    <t>Кв. 355</t>
  </si>
  <si>
    <t>л/с №0000000000403</t>
  </si>
  <si>
    <t>л/с №0000000000456</t>
  </si>
  <si>
    <t>л/с №0000000000457</t>
  </si>
  <si>
    <t>Кв. 313</t>
  </si>
  <si>
    <t>л/с №0000000000458</t>
  </si>
  <si>
    <t>Кв. 300</t>
  </si>
  <si>
    <t>л/с №0000000000455</t>
  </si>
  <si>
    <t>Кв. 369</t>
  </si>
  <si>
    <t>л/с №0000000000670</t>
  </si>
  <si>
    <t>л/с №0000000000671</t>
  </si>
  <si>
    <t>л/с №0000000000454</t>
  </si>
  <si>
    <t>л/с №0000000000363</t>
  </si>
  <si>
    <t>л/с №0000000000365</t>
  </si>
  <si>
    <t>л/с №0000000000366</t>
  </si>
  <si>
    <t>Кв. 347</t>
  </si>
  <si>
    <t>л/с №0000000000348</t>
  </si>
  <si>
    <t>л/с №0000000000347</t>
  </si>
  <si>
    <t>л/с №0000000000361</t>
  </si>
  <si>
    <t>л/с №0000000000367</t>
  </si>
  <si>
    <t>л/с №0000000000368</t>
  </si>
  <si>
    <t>Кв. 348</t>
  </si>
  <si>
    <t>л/с №0000000000369</t>
  </si>
  <si>
    <t>Кв. 387</t>
  </si>
  <si>
    <t>л/с №0000000000372</t>
  </si>
  <si>
    <t>л/с №0000000000424</t>
  </si>
  <si>
    <t>л/с №0000000000425</t>
  </si>
  <si>
    <t>л/с №0000000000421</t>
  </si>
  <si>
    <t>л/с №0000000000419</t>
  </si>
  <si>
    <t>Кв. 301</t>
  </si>
  <si>
    <t>л/с №0000000000429</t>
  </si>
  <si>
    <t>л/с №0000000000430</t>
  </si>
  <si>
    <t>л/с №0000000000432</t>
  </si>
  <si>
    <t>л/с №0000000000440</t>
  </si>
  <si>
    <t>л/с №0000000000441</t>
  </si>
  <si>
    <t>л/с №0000000000442</t>
  </si>
  <si>
    <t>л/с №0000000000435</t>
  </si>
  <si>
    <t>л/с №0000000000443</t>
  </si>
  <si>
    <t>л/с №0000000000448</t>
  </si>
  <si>
    <t>л/с №0000000000449</t>
  </si>
  <si>
    <t>л/с №0000000000451</t>
  </si>
  <si>
    <t>Кв. 298</t>
  </si>
  <si>
    <t>л/с №0000000000453</t>
  </si>
  <si>
    <t>Кв. 330</t>
  </si>
  <si>
    <t>л/с №0000000000434</t>
  </si>
  <si>
    <t>Кв. 331</t>
  </si>
  <si>
    <t>л/с №0000000000702</t>
  </si>
  <si>
    <t>л/с №0000000000699</t>
  </si>
  <si>
    <t>Кв. 290</t>
  </si>
  <si>
    <t>л/с №0000000000707</t>
  </si>
  <si>
    <t>л/с №0000000000717</t>
  </si>
  <si>
    <t>л/с №0000000000724</t>
  </si>
  <si>
    <t>л/с №0000000000726</t>
  </si>
  <si>
    <t>л/с №0000000000723</t>
  </si>
  <si>
    <t>л/с №0000000000718</t>
  </si>
  <si>
    <t>л/с №0000000000776</t>
  </si>
  <si>
    <t>л/с №0000000000778</t>
  </si>
  <si>
    <t>л/с №0000000000779</t>
  </si>
  <si>
    <t>л/с №0000000000780</t>
  </si>
  <si>
    <t>л/с №0000000000406</t>
  </si>
  <si>
    <t>Кв. 376</t>
  </si>
  <si>
    <t>л/с №0000000000407</t>
  </si>
  <si>
    <t>л/с №0000000000408</t>
  </si>
  <si>
    <t>Кв. 322</t>
  </si>
  <si>
    <t>л/с №0000000000411</t>
  </si>
  <si>
    <t>Кв. 370</t>
  </si>
  <si>
    <t>л/с №0000000000417</t>
  </si>
  <si>
    <t>Кв. 362</t>
  </si>
  <si>
    <t>л/с №0000000000422</t>
  </si>
  <si>
    <t>Кв. 324</t>
  </si>
  <si>
    <t>л/с №0000000000674</t>
  </si>
  <si>
    <t>л/с №0000000000675</t>
  </si>
  <si>
    <t>л/с №0000000000676</t>
  </si>
  <si>
    <t>Кв. 383</t>
  </si>
  <si>
    <t>л/с №0000000000678</t>
  </si>
  <si>
    <t>л/с №0000000000687</t>
  </si>
  <si>
    <t>л/с №0000000000688</t>
  </si>
  <si>
    <t>л/с №0000000000686</t>
  </si>
  <si>
    <t>л/с №0000000000679</t>
  </si>
  <si>
    <t>л/с №0000000000690</t>
  </si>
  <si>
    <t>л/с №0000000000691</t>
  </si>
  <si>
    <t>л/с №0000000000692</t>
  </si>
  <si>
    <t>Кв. 377</t>
  </si>
  <si>
    <t>л/с №0000000000694</t>
  </si>
  <si>
    <t>л/с №0000000000695</t>
  </si>
  <si>
    <t>Кв. 323</t>
  </si>
  <si>
    <t>л/с №0000000000696</t>
  </si>
  <si>
    <t>Кв. 320</t>
  </si>
  <si>
    <t>л/с №0000000000697</t>
  </si>
  <si>
    <t>л/с №0000000000704</t>
  </si>
  <si>
    <t>л/с №0000000000705</t>
  </si>
  <si>
    <t>л/с №0000000150764</t>
  </si>
  <si>
    <t>л/с №0000000149299</t>
  </si>
  <si>
    <t>л/с №0000000150922</t>
  </si>
  <si>
    <t>л/с №0000000121541</t>
  </si>
  <si>
    <t>л/с №0000000127596</t>
  </si>
  <si>
    <t>л/с №0000000127825</t>
  </si>
  <si>
    <t>л/с №0000000115222</t>
  </si>
  <si>
    <t>Кв. 396</t>
  </si>
  <si>
    <t>л/с №0000000118574</t>
  </si>
  <si>
    <t>л/с №0000000127854</t>
  </si>
  <si>
    <t>л/с №0000000085330</t>
  </si>
  <si>
    <t>л/с №0000000085224</t>
  </si>
  <si>
    <t>л/с №0000000085211</t>
  </si>
  <si>
    <t>л/с №0000000086634</t>
  </si>
  <si>
    <t>л/с №0000000086755</t>
  </si>
  <si>
    <t>л/с №0000000086717</t>
  </si>
  <si>
    <t>л/с №0000000000672</t>
  </si>
  <si>
    <t>л/с №0000000000193</t>
  </si>
  <si>
    <t>л/с №0000000000200</t>
  </si>
  <si>
    <t>л/с №0000000000201</t>
  </si>
  <si>
    <t>л/с №0000000000783</t>
  </si>
  <si>
    <t>л/с №0000000000784</t>
  </si>
  <si>
    <t>л/с №0000000000785</t>
  </si>
  <si>
    <t>л/с №0000000000790</t>
  </si>
  <si>
    <t>л/с №0000000000792</t>
  </si>
  <si>
    <t>л/с №0000000000793</t>
  </si>
  <si>
    <t>л/с №0000000000797</t>
  </si>
  <si>
    <t>л/с №0000000000802</t>
  </si>
  <si>
    <t>Кв. 340</t>
  </si>
  <si>
    <t>л/с №0000000000803</t>
  </si>
  <si>
    <t>Кв. 343</t>
  </si>
  <si>
    <t>л/с №0000000000806</t>
  </si>
  <si>
    <t>Кв. 375</t>
  </si>
  <si>
    <t>л/с №0000000000808</t>
  </si>
  <si>
    <t>Кв. 388</t>
  </si>
  <si>
    <t>л/с №0000000000809</t>
  </si>
  <si>
    <t>Кв. 389</t>
  </si>
  <si>
    <t>л/с №0000000000816</t>
  </si>
  <si>
    <t>л/с №0000000000196</t>
  </si>
  <si>
    <t>Кв. 336</t>
  </si>
  <si>
    <t>л/с №0000000000192</t>
  </si>
  <si>
    <t>Кв. 316</t>
  </si>
  <si>
    <t>л/с №0000000127333</t>
  </si>
  <si>
    <t>л/с №0000000147779</t>
  </si>
  <si>
    <t>л/с №0000000149210</t>
  </si>
  <si>
    <t>Оф. 5ком.1-9</t>
  </si>
  <si>
    <t>л/с №0000000149211</t>
  </si>
  <si>
    <t>Оф. 19 ком.1-7</t>
  </si>
  <si>
    <t>л/с №0000000129268</t>
  </si>
  <si>
    <t>л/с №0000000104848</t>
  </si>
  <si>
    <t>л/с №0000000105058</t>
  </si>
  <si>
    <t>Кв. 392</t>
  </si>
  <si>
    <t>л/с №0000000106333</t>
  </si>
  <si>
    <t>Кв. 338</t>
  </si>
  <si>
    <t>л/с №0000000106391</t>
  </si>
  <si>
    <t>л/с №0000000105098</t>
  </si>
  <si>
    <t>л/с №0000000093043</t>
  </si>
  <si>
    <t>л/с №0000000120719</t>
  </si>
  <si>
    <t>Кв. 385</t>
  </si>
  <si>
    <t>л/с №0000000121326</t>
  </si>
  <si>
    <t>Кв. 370А</t>
  </si>
  <si>
    <t>л/с №0000000121437</t>
  </si>
  <si>
    <t>Кв. 307</t>
  </si>
  <si>
    <t>л/с №0000000084981</t>
  </si>
  <si>
    <t>л/с №0000000084984</t>
  </si>
  <si>
    <t>Кв. 360</t>
  </si>
  <si>
    <t>л/с №0000000000197</t>
  </si>
  <si>
    <t>л/с №0000000000198</t>
  </si>
  <si>
    <t>Кв. 335</t>
  </si>
  <si>
    <t>л/с №0000000001039</t>
  </si>
  <si>
    <t>л/с №0000000001041</t>
  </si>
  <si>
    <t>л/с №0000000001042</t>
  </si>
  <si>
    <t>л/с №0000000053045</t>
  </si>
  <si>
    <t>л/с №0000000121443</t>
  </si>
  <si>
    <t>л/с №0000000061285</t>
  </si>
  <si>
    <t>Кв. 364</t>
  </si>
  <si>
    <t>л/с №0000000000819</t>
  </si>
  <si>
    <t>л/с №0000000004868</t>
  </si>
  <si>
    <t>л/с №0000000107226</t>
  </si>
  <si>
    <t>л/с №0000000107245</t>
  </si>
  <si>
    <t>л/с №0000000108083</t>
  </si>
  <si>
    <t>Кв. 321</t>
  </si>
  <si>
    <t>л/с №0000000128423</t>
  </si>
  <si>
    <t>л/с №0000000128651</t>
  </si>
  <si>
    <t>Кв. 317</t>
  </si>
  <si>
    <t>л/с №0000000128690</t>
  </si>
  <si>
    <t>л/с №0000000112127</t>
  </si>
  <si>
    <t>л/с №0000000092102</t>
  </si>
  <si>
    <t>Кв. 339</t>
  </si>
  <si>
    <t>л/с №0000000112158</t>
  </si>
  <si>
    <t>л/с №0000000077058</t>
  </si>
  <si>
    <t>л/с №0000000077181</t>
  </si>
  <si>
    <t>Оф. 14ком.5-11</t>
  </si>
  <si>
    <t>л/с №0000000080597</t>
  </si>
  <si>
    <t>л/с №0000000017360</t>
  </si>
  <si>
    <t>л/с №0000000032970</t>
  </si>
  <si>
    <t>л/с №0000000034036</t>
  </si>
  <si>
    <t>Кв. 319</t>
  </si>
  <si>
    <t>л/с №0000000033009</t>
  </si>
  <si>
    <t>л/с №0000000004931</t>
  </si>
  <si>
    <t>л/с №0000000004393</t>
  </si>
  <si>
    <t>л/с №0000000030591</t>
  </si>
  <si>
    <t>л/с №0000000008383</t>
  </si>
  <si>
    <t>л/с №0000000007038</t>
  </si>
  <si>
    <t>Кв. 328</t>
  </si>
  <si>
    <t>л/с №0000000008333</t>
  </si>
  <si>
    <t>л/с №0000000008448</t>
  </si>
  <si>
    <t>Кв. 394</t>
  </si>
  <si>
    <t>л/с №0000000008477</t>
  </si>
  <si>
    <t>Кв. 315</t>
  </si>
  <si>
    <t>л/с №0000000014762</t>
  </si>
  <si>
    <t>Оф. 16ком.1-5</t>
  </si>
  <si>
    <t>л/с №0000000061009</t>
  </si>
  <si>
    <t>л/с №0000000151565</t>
  </si>
  <si>
    <t>Кв. 374</t>
  </si>
  <si>
    <t>л/с №0000000137513</t>
  </si>
  <si>
    <t>Кв. 356</t>
  </si>
  <si>
    <t>л/с №0000000137669</t>
  </si>
  <si>
    <t>л/с №0000000152619</t>
  </si>
  <si>
    <t>л/с №0000000154095</t>
  </si>
  <si>
    <t>л/с №0000000152844</t>
  </si>
  <si>
    <t>л/с №0000001153878</t>
  </si>
  <si>
    <t>л/с №0000000153708</t>
  </si>
  <si>
    <t>л/с №0000001152959</t>
  </si>
  <si>
    <t>л/с №0000001155184</t>
  </si>
  <si>
    <t>л/с №0000001155258</t>
  </si>
  <si>
    <t>л/с №0000001155280</t>
  </si>
  <si>
    <t>л/с №0000000008478</t>
  </si>
  <si>
    <t>л/с №0000001155336</t>
  </si>
  <si>
    <t>л/с №0000001155450</t>
  </si>
  <si>
    <t>л/с №0000001155299</t>
  </si>
  <si>
    <t>Кв. 349</t>
  </si>
  <si>
    <t>л/с №0000000004661</t>
  </si>
  <si>
    <t>л/с №0000000034250</t>
  </si>
  <si>
    <t>л/с №0000000076610</t>
  </si>
  <si>
    <t>Кв. 287</t>
  </si>
  <si>
    <t>л/с №0000000076708</t>
  </si>
  <si>
    <t>л/с №0000000082485</t>
  </si>
  <si>
    <t>л/с №0000000082642</t>
  </si>
  <si>
    <t>л/с №0000000084294</t>
  </si>
  <si>
    <t>Кв. 333</t>
  </si>
  <si>
    <t>л/с №0000000084940</t>
  </si>
  <si>
    <t>л/с №0000000020275</t>
  </si>
  <si>
    <t>Оф. 11ком.1-11</t>
  </si>
  <si>
    <t>л/с №0000000032903</t>
  </si>
  <si>
    <t>л/с №0000000046520</t>
  </si>
  <si>
    <t>Кв. 345</t>
  </si>
  <si>
    <t>л/с №0000000001387</t>
  </si>
  <si>
    <t>л/с №0000000001377</t>
  </si>
  <si>
    <t>Кв. 308</t>
  </si>
  <si>
    <t>л/с №0000000002468</t>
  </si>
  <si>
    <t>л/с №0000000002528</t>
  </si>
  <si>
    <t>л/с №0000000052270</t>
  </si>
  <si>
    <t>Кв. 386</t>
  </si>
  <si>
    <t>л/с №0000000002494</t>
  </si>
  <si>
    <t>л/с №0000000002612</t>
  </si>
  <si>
    <t>л/с №0000000003188</t>
  </si>
  <si>
    <t>л/с №0000000003197</t>
  </si>
  <si>
    <t>л/с №0000000041676</t>
  </si>
  <si>
    <t>л/с №0000000041767</t>
  </si>
  <si>
    <t>Кв. 327</t>
  </si>
  <si>
    <t>л/с №0000000041990</t>
  </si>
  <si>
    <t>л/с №0000000002526</t>
  </si>
  <si>
    <t>л/с №0000000067121</t>
  </si>
  <si>
    <t>л/с №0000000024326</t>
  </si>
  <si>
    <t>Кв. 299</t>
  </si>
  <si>
    <t>л/с №0000000060606</t>
  </si>
  <si>
    <t>л/с №0000000064144</t>
  </si>
  <si>
    <t>л/с №0000000004966</t>
  </si>
  <si>
    <t>л/с №0000000146736</t>
  </si>
  <si>
    <t>л/с №0000000146227</t>
  </si>
  <si>
    <t>л/с №0000000129589</t>
  </si>
  <si>
    <t>Кв. 306</t>
  </si>
  <si>
    <t>л/с №0000000146240</t>
  </si>
  <si>
    <t>Кв. 358</t>
  </si>
  <si>
    <t>л/с №0000000095411</t>
  </si>
  <si>
    <t>л/с №0000000095548</t>
  </si>
  <si>
    <t>Кв. 391</t>
  </si>
  <si>
    <t>л/с №0000000095551</t>
  </si>
  <si>
    <t>л/с №0000000095378</t>
  </si>
  <si>
    <t>л/с №0000000095482</t>
  </si>
  <si>
    <t>Кв. 363</t>
  </si>
  <si>
    <t>л/с №0000000095796</t>
  </si>
  <si>
    <t>л/с №0000000143501</t>
  </si>
  <si>
    <t>л/с №0000000144403</t>
  </si>
  <si>
    <t>л/с №0000000144846</t>
  </si>
  <si>
    <t>л/с №0000000145163</t>
  </si>
  <si>
    <t>Кв. 350</t>
  </si>
  <si>
    <t>л/с №0000000121974</t>
  </si>
  <si>
    <t>л/с №0000000122934</t>
  </si>
  <si>
    <t>л/с №0000000001289</t>
  </si>
  <si>
    <t>л/с №0000000121664</t>
  </si>
  <si>
    <t>л/с №0000000001111</t>
  </si>
  <si>
    <t>л/с №0000000001098</t>
  </si>
  <si>
    <t>Кв. 293</t>
  </si>
  <si>
    <t>л/с №0000000001274</t>
  </si>
  <si>
    <t>л/с №0000000001326</t>
  </si>
  <si>
    <t>Кв. 329</t>
  </si>
  <si>
    <t>л/с №0000000071970</t>
  </si>
  <si>
    <t>л/с №0000000001340</t>
  </si>
  <si>
    <t>Кв. 337</t>
  </si>
  <si>
    <t>л/с №0000000007474</t>
  </si>
  <si>
    <t>Кв. 382</t>
  </si>
  <si>
    <t>л/с №0000000007841</t>
  </si>
  <si>
    <t>Кв. 325</t>
  </si>
  <si>
    <t>л/с №0000000007778</t>
  </si>
  <si>
    <t>л/с №0000000007829</t>
  </si>
  <si>
    <t>л/с №0000000069552</t>
  </si>
  <si>
    <t>л/с №0000000008057</t>
  </si>
  <si>
    <t>л/с №0000000008021</t>
  </si>
  <si>
    <t>л/с №0000000133568</t>
  </si>
  <si>
    <t>л/с №0000000131016</t>
  </si>
  <si>
    <t>Кв. 302</t>
  </si>
  <si>
    <t>л/с №0000000104525</t>
  </si>
  <si>
    <t>л/с №0000000089600</t>
  </si>
  <si>
    <t>л/с №0000000024394</t>
  </si>
  <si>
    <t>Кв. 366</t>
  </si>
  <si>
    <t>л/с №0000000001397</t>
  </si>
  <si>
    <t>л/с №0000000001485</t>
  </si>
  <si>
    <t>Кв. 312</t>
  </si>
  <si>
    <t>л/с №0000000001528</t>
  </si>
  <si>
    <t>л/с №0000000001671</t>
  </si>
  <si>
    <t>л/с №0000000001776</t>
  </si>
  <si>
    <t>л/с №0000000001796</t>
  </si>
  <si>
    <t>л/с №0000000001846</t>
  </si>
  <si>
    <t>л/с №0000000001910</t>
  </si>
  <si>
    <t>л/с №0000000002040</t>
  </si>
  <si>
    <t>л/с №0000000002073</t>
  </si>
  <si>
    <t>Кв. 346</t>
  </si>
  <si>
    <t>л/с №0000000002056</t>
  </si>
  <si>
    <t>л/с №0000000002171</t>
  </si>
  <si>
    <t>Кв. 393</t>
  </si>
  <si>
    <t>л/с №0000000002156</t>
  </si>
  <si>
    <t>л/с №0000000002173</t>
  </si>
  <si>
    <t>л/с №0000000004567</t>
  </si>
  <si>
    <t>л/с №0000000002258</t>
  </si>
  <si>
    <t>л/с №0000000050264</t>
  </si>
  <si>
    <t>л/с №0000000036029</t>
  </si>
  <si>
    <t>л/с №0000000004945</t>
  </si>
  <si>
    <t>л/с №0000000004946</t>
  </si>
  <si>
    <t>л/с №0000000072203</t>
  </si>
  <si>
    <t>л/с №0000000070768</t>
  </si>
  <si>
    <t>Кв. 332</t>
  </si>
  <si>
    <t>л/с №0000000070770</t>
  </si>
  <si>
    <t>л/с №0000000062924</t>
  </si>
  <si>
    <t>л/с №0000000062999</t>
  </si>
  <si>
    <t>Кв. 289</t>
  </si>
  <si>
    <t>л/с №0000000056580</t>
  </si>
  <si>
    <t>Кв. 379</t>
  </si>
  <si>
    <t>л/с №0000000009842</t>
  </si>
  <si>
    <t>Оф. 14ком.1-4</t>
  </si>
  <si>
    <t>л/с №0000000009830</t>
  </si>
  <si>
    <t>Оф. 1ком.1-15</t>
  </si>
  <si>
    <t>л/с №0000000009841</t>
  </si>
  <si>
    <t>л/с №0000000011237</t>
  </si>
  <si>
    <t>Кв. 395</t>
  </si>
  <si>
    <t>л/с №0000000034481</t>
  </si>
  <si>
    <t>л/с №0000000034483</t>
  </si>
  <si>
    <t>Кв. 381</t>
  </si>
  <si>
    <t>л/с №0000000035425</t>
  </si>
  <si>
    <t>л/с №0000000035434</t>
  </si>
  <si>
    <t>Кв. 357</t>
  </si>
  <si>
    <t>л/с №0000000001110</t>
  </si>
  <si>
    <t>л/с №0000000000208</t>
  </si>
  <si>
    <t>Кв. 310</t>
  </si>
  <si>
    <t>л/с №0000000000209</t>
  </si>
  <si>
    <t>Кв. 309</t>
  </si>
  <si>
    <t>л/с №0000000074670</t>
  </si>
  <si>
    <t>л/с №0000000074822</t>
  </si>
  <si>
    <t>л/с №0000000075277</t>
  </si>
  <si>
    <t>л/с №0000000011478</t>
  </si>
  <si>
    <t>Кв. 365</t>
  </si>
  <si>
    <t>л/с №0000000003405</t>
  </si>
  <si>
    <t>л/с №0000000000224</t>
  </si>
  <si>
    <t>л/с №0000000003449</t>
  </si>
  <si>
    <t>л/с №0000000003452</t>
  </si>
  <si>
    <t>л/с №0000000003978</t>
  </si>
  <si>
    <t>Оф. 9ком.1-11</t>
  </si>
  <si>
    <t>л/с №0000000004354</t>
  </si>
  <si>
    <t>л/с №0000000048107</t>
  </si>
  <si>
    <t>л/с №0000000049068</t>
  </si>
  <si>
    <t>Кв. 304</t>
  </si>
  <si>
    <t>л/с №0000000037514</t>
  </si>
  <si>
    <t>л/с №0000000037582</t>
  </si>
  <si>
    <t>л/с №0000000009707</t>
  </si>
  <si>
    <t>л/с №0000000009713</t>
  </si>
  <si>
    <t>л/с №0000000023883</t>
  </si>
  <si>
    <t>Кв. 367</t>
  </si>
  <si>
    <t>л/с №0000000023926</t>
  </si>
  <si>
    <t>Кв. 368</t>
  </si>
  <si>
    <t>л/с №0000000053111</t>
  </si>
  <si>
    <t>л/с №0000001156087</t>
  </si>
  <si>
    <t>л/с №0000000004827</t>
  </si>
  <si>
    <t>л/с №0000000045778</t>
  </si>
  <si>
    <t>Кв. 372</t>
  </si>
  <si>
    <t>л/с №0000000004825</t>
  </si>
  <si>
    <t>Кв. 318</t>
  </si>
  <si>
    <t>л/с №0000001156585</t>
  </si>
  <si>
    <t>л/с №0000001156993</t>
  </si>
  <si>
    <t>л/с №0000001157526</t>
  </si>
  <si>
    <t>л/с №0000001157582</t>
  </si>
  <si>
    <t>л/с №0000001157658</t>
  </si>
  <si>
    <t>л/с №0000000000265</t>
  </si>
  <si>
    <t>л/с №0000000049063</t>
  </si>
  <si>
    <t>Кв. 305</t>
  </si>
  <si>
    <t>л/с №0000000000255</t>
  </si>
  <si>
    <t>л/с №0000000000253</t>
  </si>
  <si>
    <t>л/с №0000000000266</t>
  </si>
  <si>
    <t>Кв. 341</t>
  </si>
  <si>
    <t>л/с №0000000000267</t>
  </si>
  <si>
    <t>Кв. 295</t>
  </si>
  <si>
    <t>л/с №0000000000270</t>
  </si>
  <si>
    <t>л/с №0000000000271</t>
  </si>
  <si>
    <t>Кв. 292</t>
  </si>
  <si>
    <t>л/с №0000000000274</t>
  </si>
  <si>
    <t>л/с №0000000000276</t>
  </si>
  <si>
    <t>л/с №0000000024402</t>
  </si>
  <si>
    <t>Кв. 303</t>
  </si>
  <si>
    <t>л/с №0000000024403</t>
  </si>
  <si>
    <t>л/с №0000000024291</t>
  </si>
  <si>
    <t>Кв. 296</t>
  </si>
  <si>
    <t>л/с №0000000073661</t>
  </si>
  <si>
    <t>л/с №0000000000277</t>
  </si>
  <si>
    <t>л/с №0000000002332</t>
  </si>
  <si>
    <t>л/с №0000000037504</t>
  </si>
  <si>
    <t>л/с №0000000005433</t>
  </si>
  <si>
    <t>л/с №0000000000228</t>
  </si>
  <si>
    <t>л/с №0000000000230</t>
  </si>
  <si>
    <t>л/с №0000000000232</t>
  </si>
  <si>
    <t>л/с №0000000000233</t>
  </si>
  <si>
    <t>л/с №0000000000238</t>
  </si>
  <si>
    <t>л/с №0000000000241</t>
  </si>
  <si>
    <t>Кв. 334</t>
  </si>
  <si>
    <t>л/с №0000000000223</t>
  </si>
  <si>
    <t>л/с №0000000000242</t>
  </si>
  <si>
    <t>л/с №0000000000237</t>
  </si>
  <si>
    <t>л/с №0000000000234</t>
  </si>
  <si>
    <t>л/с №0000000000243</t>
  </si>
  <si>
    <t>Кв. 297</t>
  </si>
  <si>
    <t>л/с №0000000000245</t>
  </si>
  <si>
    <t>л/с №0000000000246</t>
  </si>
  <si>
    <t>л/с №0000000000248</t>
  </si>
  <si>
    <t>л/с №0000000000250</t>
  </si>
  <si>
    <t>л/с №0000000000251</t>
  </si>
  <si>
    <t>л/с №0000000000256</t>
  </si>
  <si>
    <t>л/с №0000000000258</t>
  </si>
  <si>
    <t>л/с №0000000000202</t>
  </si>
  <si>
    <t>л/с №0000000000203</t>
  </si>
  <si>
    <t>л/с №0000000000204</t>
  </si>
  <si>
    <t>Кв. 314</t>
  </si>
  <si>
    <t>л/с №0000000123278</t>
  </si>
  <si>
    <t>Кв. 342</t>
  </si>
  <si>
    <t>л/с №0000000123280</t>
  </si>
  <si>
    <t>Кв. 344</t>
  </si>
  <si>
    <t>л/с №0000000123739</t>
  </si>
  <si>
    <t>л/с №0000000123740</t>
  </si>
  <si>
    <t>л/с №0000000123738</t>
  </si>
  <si>
    <t>л/с №0000000123443</t>
  </si>
  <si>
    <t>л/с №0000000123774</t>
  </si>
  <si>
    <t>Кв. 373</t>
  </si>
  <si>
    <t>л/с №0000000123750</t>
  </si>
  <si>
    <t>Кв. 380</t>
  </si>
  <si>
    <t>л/с №0000000140055</t>
  </si>
  <si>
    <t>л/с №0000000124677</t>
  </si>
  <si>
    <t>Кв. 311</t>
  </si>
  <si>
    <t>л/с №0000000142062</t>
  </si>
  <si>
    <t>Кв. 359</t>
  </si>
  <si>
    <t>л/с №0000000141138</t>
  </si>
  <si>
    <t>л/с №0000000137455</t>
  </si>
  <si>
    <t>Кв. 294</t>
  </si>
  <si>
    <t>л/с №0000001158087</t>
  </si>
  <si>
    <t>л/с №0000001158181</t>
  </si>
  <si>
    <t>л/с №0000001158285</t>
  </si>
  <si>
    <t>л/с №0000001158594</t>
  </si>
  <si>
    <t>л/с №0000001159017</t>
  </si>
  <si>
    <t>л/с №0000001159318</t>
  </si>
  <si>
    <t>Кв. 202 (1/2)</t>
  </si>
  <si>
    <t>127276, Москва г, Марфино, ул. Большая Марфинская, дом № 4, корпус 4</t>
  </si>
  <si>
    <t>л/с №0000000016860</t>
  </si>
  <si>
    <t>л/с №0000000009388</t>
  </si>
  <si>
    <t>л/с №0000000009399</t>
  </si>
  <si>
    <t>л/с №0000000004894</t>
  </si>
  <si>
    <t>л/с №0000000002424</t>
  </si>
  <si>
    <t>л/с №0000000002557</t>
  </si>
  <si>
    <t>л/с №0000000020401</t>
  </si>
  <si>
    <t>л/с №0000000024317</t>
  </si>
  <si>
    <t>л/с №0000000005073</t>
  </si>
  <si>
    <t>л/с №0000000005077</t>
  </si>
  <si>
    <t>л/с №0000000008406</t>
  </si>
  <si>
    <t>л/с №0000000008413</t>
  </si>
  <si>
    <t>л/с №0000000024829</t>
  </si>
  <si>
    <t>Оф. 3ком.25-28а</t>
  </si>
  <si>
    <t>л/с №0000001153755</t>
  </si>
  <si>
    <t>л/с №0000000006978</t>
  </si>
  <si>
    <t>л/с №0000000008364</t>
  </si>
  <si>
    <t>л/с №0000001154430</t>
  </si>
  <si>
    <t>л/с №0000000004675</t>
  </si>
  <si>
    <t>л/с №0000000071773</t>
  </si>
  <si>
    <t>л/с №0000000152803</t>
  </si>
  <si>
    <t>л/с №0000000153875</t>
  </si>
  <si>
    <t>л/с №0000000003265</t>
  </si>
  <si>
    <t>л/с №0000000042200</t>
  </si>
  <si>
    <t>Оф. 3ком.18-24</t>
  </si>
  <si>
    <t>л/с №0000000072259</t>
  </si>
  <si>
    <t>Оф. 3ком.10-12а</t>
  </si>
  <si>
    <t>л/с №0000000014721</t>
  </si>
  <si>
    <t>л/с №0000000094969</t>
  </si>
  <si>
    <t>л/с №0000000024600</t>
  </si>
  <si>
    <t>л/с №0000000018031</t>
  </si>
  <si>
    <t>л/с №0000000032986</t>
  </si>
  <si>
    <t>Оф. 3ком.1-9</t>
  </si>
  <si>
    <t>л/с №0000000057496</t>
  </si>
  <si>
    <t>л/с №0000000014666</t>
  </si>
  <si>
    <t>л/с №0000000104818</t>
  </si>
  <si>
    <t>л/с №0000000104834</t>
  </si>
  <si>
    <t>л/с №0000000105272</t>
  </si>
  <si>
    <t>л/с №0000000121441</t>
  </si>
  <si>
    <t>л/с №0000000121451</t>
  </si>
  <si>
    <t>л/с №0000000041996</t>
  </si>
  <si>
    <t>л/с №0000000115849</t>
  </si>
  <si>
    <t>л/с №0000000008395</t>
  </si>
  <si>
    <t>л/с №0000000085579</t>
  </si>
  <si>
    <t>л/с №0000000106383</t>
  </si>
  <si>
    <t>л/с №0000000147786</t>
  </si>
  <si>
    <t>л/с №0000000129295</t>
  </si>
  <si>
    <t>л/с №0000000045065</t>
  </si>
  <si>
    <t>л/с №0000000135268</t>
  </si>
  <si>
    <t>л/с №0000000137572</t>
  </si>
  <si>
    <t>л/с №0000000125652</t>
  </si>
  <si>
    <t>л/с №0000000130310</t>
  </si>
  <si>
    <t>л/с №0000000127873</t>
  </si>
  <si>
    <t>Оф. 3ком.38-57</t>
  </si>
  <si>
    <t>л/с №0000000011236</t>
  </si>
  <si>
    <t>л/с №0000000123321</t>
  </si>
  <si>
    <t>л/с №0000000077100</t>
  </si>
  <si>
    <t>л/с №0000000123715</t>
  </si>
  <si>
    <t>л/с №0000000127866</t>
  </si>
  <si>
    <t>л/с №0000000138659</t>
  </si>
  <si>
    <t>л/с №0000001155772</t>
  </si>
  <si>
    <t>л/с №0000001157053</t>
  </si>
  <si>
    <t>л/с №0000000129761</t>
  </si>
  <si>
    <t>л/с №0000000125588</t>
  </si>
  <si>
    <t>Оф. 3ком.29-37</t>
  </si>
  <si>
    <t>л/с №0000000125673</t>
  </si>
  <si>
    <t>л/с №0000000003549</t>
  </si>
  <si>
    <t>л/с №0000000072441</t>
  </si>
  <si>
    <t>л/с №0000000051611</t>
  </si>
  <si>
    <t>л/с №0000000011212</t>
  </si>
  <si>
    <t>л/с №0000000024119</t>
  </si>
  <si>
    <t>л/с №0000000066715</t>
  </si>
  <si>
    <t>л/с №0000000001402</t>
  </si>
  <si>
    <t>л/с №0000000001411</t>
  </si>
  <si>
    <t>л/с №0000000001481</t>
  </si>
  <si>
    <t>л/с №0000000001508</t>
  </si>
  <si>
    <t>л/с №0000000001662</t>
  </si>
  <si>
    <t>л/с №0000000005381</t>
  </si>
  <si>
    <t>л/с №0000000045479</t>
  </si>
  <si>
    <t>л/с №0000000003795</t>
  </si>
  <si>
    <t>л/с №0000000003907</t>
  </si>
  <si>
    <t>л/с №0000000004308</t>
  </si>
  <si>
    <t>л/с №0000000004364</t>
  </si>
  <si>
    <t>л/с №0000000041116</t>
  </si>
  <si>
    <t>Оф. 3ком.13-17а</t>
  </si>
  <si>
    <t>л/с №0000000062930</t>
  </si>
  <si>
    <t>л/с №0000000151240</t>
  </si>
  <si>
    <t>л/с №0000000151347</t>
  </si>
  <si>
    <t>л/с №0000000031301</t>
  </si>
  <si>
    <t>л/с №0000000003532</t>
  </si>
  <si>
    <t>л/с №0000000003577</t>
  </si>
  <si>
    <t>л/с №0000000003767</t>
  </si>
  <si>
    <t>л/с №0000000011458</t>
  </si>
  <si>
    <t>л/с №0000000001337</t>
  </si>
  <si>
    <t>л/с №0000000001346</t>
  </si>
  <si>
    <t>л/с №0000000050932</t>
  </si>
  <si>
    <t>л/с №0000000004933</t>
  </si>
  <si>
    <t>л/с №0000000003290</t>
  </si>
  <si>
    <t>л/с №0000000008203</t>
  </si>
  <si>
    <t>л/с №0000000005429</t>
  </si>
  <si>
    <t>л/с №0000000008316</t>
  </si>
  <si>
    <t>л/с №0000000009651</t>
  </si>
  <si>
    <t>л/с №0000000022713</t>
  </si>
  <si>
    <t>л/с №0000000004854</t>
  </si>
  <si>
    <t>л/с №0000000001226</t>
  </si>
  <si>
    <t>л/с №0000000001229</t>
  </si>
  <si>
    <t>л/с №0000000001231</t>
  </si>
  <si>
    <t>л/с №0000000001232</t>
  </si>
  <si>
    <t>л/с №0000000008044</t>
  </si>
  <si>
    <t>л/с №0000000008088</t>
  </si>
  <si>
    <t>л/с №0000000001185</t>
  </si>
  <si>
    <t>л/с №0000000001189</t>
  </si>
  <si>
    <t>л/с №0000000001193</t>
  </si>
  <si>
    <t>л/с №0000000001213</t>
  </si>
  <si>
    <t>л/с №0000000001223</t>
  </si>
  <si>
    <t>л/с №0000000001224</t>
  </si>
  <si>
    <t>л/с №0000000007348</t>
  </si>
  <si>
    <t>л/с №0000000001166</t>
  </si>
  <si>
    <t>л/с №0000000001168</t>
  </si>
  <si>
    <t>л/с №0000000001169</t>
  </si>
  <si>
    <t>л/с №0000000001184</t>
  </si>
  <si>
    <t>л/с №0000000001183</t>
  </si>
  <si>
    <t>л/с №0000000001283</t>
  </si>
  <si>
    <t>л/с №0000000001286</t>
  </si>
  <si>
    <t>л/с №0000000001287</t>
  </si>
  <si>
    <t>л/с №0000000001288</t>
  </si>
  <si>
    <t>л/с №0000000001328</t>
  </si>
  <si>
    <t>л/с №0000000001367</t>
  </si>
  <si>
    <t>л/с №0000000002094</t>
  </si>
  <si>
    <t>л/с №0000000002096</t>
  </si>
  <si>
    <t>л/с №0000000002299</t>
  </si>
  <si>
    <t>л/с №0000000002306</t>
  </si>
  <si>
    <t>л/с №0000000001158</t>
  </si>
  <si>
    <t>л/с №0000000001273</t>
  </si>
  <si>
    <t>л/с №0000000104552</t>
  </si>
  <si>
    <t>л/с №0000000002090</t>
  </si>
  <si>
    <t>л/с №0000000002059</t>
  </si>
  <si>
    <t>л/с №0000000002054</t>
  </si>
  <si>
    <t>л/с №0000000002036</t>
  </si>
  <si>
    <t>л/с №0000000002004</t>
  </si>
  <si>
    <t>л/с №0000000091967</t>
  </si>
  <si>
    <t>л/с №0000000145044</t>
  </si>
  <si>
    <t>л/с №0000000095680</t>
  </si>
  <si>
    <t>л/с №0000000095663</t>
  </si>
  <si>
    <t>л/с №0000000095644</t>
  </si>
  <si>
    <t>л/с №0000000145675</t>
  </si>
  <si>
    <t>л/с №0000000001421</t>
  </si>
  <si>
    <t>л/с №0000000025072</t>
  </si>
  <si>
    <t>л/с №0000000025044</t>
  </si>
  <si>
    <t>л/с №0000000032810</t>
  </si>
  <si>
    <t>л/с №0000000095894</t>
  </si>
  <si>
    <t>л/с №0000000082484</t>
  </si>
  <si>
    <t>л/с №0000000002202</t>
  </si>
  <si>
    <t>л/с №0000000001474</t>
  </si>
  <si>
    <t>л/с №0000000001460</t>
  </si>
  <si>
    <t>л/с №0000000004589</t>
  </si>
  <si>
    <t>л/с №0000000001451</t>
  </si>
  <si>
    <t>л/с №0000000001429</t>
  </si>
  <si>
    <t>л/с №0000000001948</t>
  </si>
  <si>
    <t>л/с №0000000001957</t>
  </si>
  <si>
    <t>л/с №0000000001793</t>
  </si>
  <si>
    <t>л/с №0000000001579</t>
  </si>
  <si>
    <t>л/с №0000000001477</t>
  </si>
  <si>
    <t>л/с №0000000002151</t>
  </si>
  <si>
    <t>л/с №0000000001685</t>
  </si>
  <si>
    <t>л/с №0000000001694</t>
  </si>
  <si>
    <t>л/с №0000000001756</t>
  </si>
  <si>
    <t>л/с №0000000001761</t>
  </si>
  <si>
    <t>л/с №0000000001827</t>
  </si>
  <si>
    <t>л/с №0000000001937</t>
  </si>
  <si>
    <t>л/с №0000001157977</t>
  </si>
  <si>
    <t>л/с №0000001158135</t>
  </si>
  <si>
    <t>л/с №0000001158582</t>
  </si>
  <si>
    <t>л/с №0000001158822</t>
  </si>
  <si>
    <t>127276, Москва г, Марфино, ул. Большая Марфинская, дом № 4, корпус 5</t>
  </si>
  <si>
    <t>Кв. 141А</t>
  </si>
  <si>
    <t>Кв. 69(1/2)</t>
  </si>
  <si>
    <t>Оф. 9ком.1-21</t>
  </si>
  <si>
    <t>Оф. 9ком.22-43</t>
  </si>
  <si>
    <t>Оф. 9ком.44-59</t>
  </si>
  <si>
    <t>л/с №0000000052790</t>
  </si>
  <si>
    <t>л/с №0000000024924</t>
  </si>
  <si>
    <t>л/с №0000000004733</t>
  </si>
  <si>
    <t>л/с №0000000007046</t>
  </si>
  <si>
    <t>л/с №0000000107227</t>
  </si>
  <si>
    <t>л/с №0000000008374</t>
  </si>
  <si>
    <t>л/с №0000000091039</t>
  </si>
  <si>
    <t>л/с №0000000085072</t>
  </si>
  <si>
    <t>л/с №0000000085228</t>
  </si>
  <si>
    <t>л/с №0000000086649</t>
  </si>
  <si>
    <t>л/с №0000000080190</t>
  </si>
  <si>
    <t>л/с №0000000024618</t>
  </si>
  <si>
    <t>л/с №0000000127499</t>
  </si>
  <si>
    <t>л/с №0000000008445</t>
  </si>
  <si>
    <t>л/с №0000000150864</t>
  </si>
  <si>
    <t>л/с №0000000121559</t>
  </si>
  <si>
    <t>л/с №0000000121590</t>
  </si>
  <si>
    <t>л/с №0000000117326</t>
  </si>
  <si>
    <t>л/с №0000000011382</t>
  </si>
  <si>
    <t>л/с №0000000086662</t>
  </si>
  <si>
    <t>л/с №0000000004404</t>
  </si>
  <si>
    <t>л/с №0000000004508</t>
  </si>
  <si>
    <t>л/с №0000000106435</t>
  </si>
  <si>
    <t>л/с №0000000002334</t>
  </si>
  <si>
    <t>л/с №0000000004845</t>
  </si>
  <si>
    <t>л/с №0000001155777</t>
  </si>
  <si>
    <t>л/с №0000000004624</t>
  </si>
  <si>
    <t>л/с №0000001156117</t>
  </si>
  <si>
    <t>л/с №0000000024591</t>
  </si>
  <si>
    <t>л/с №0000000125260</t>
  </si>
  <si>
    <t>л/с №0000000009657</t>
  </si>
  <si>
    <t>л/с №0000000094422</t>
  </si>
  <si>
    <t>л/с №0000000094622</t>
  </si>
  <si>
    <t>л/с №0000000053128</t>
  </si>
  <si>
    <t>л/с №0000000054778</t>
  </si>
  <si>
    <t>л/с №0000000073058</t>
  </si>
  <si>
    <t>л/с №0000000002351</t>
  </si>
  <si>
    <t>л/с №0000000148368</t>
  </si>
  <si>
    <t>л/с №0000000005376</t>
  </si>
  <si>
    <t>л/с №0000000005409</t>
  </si>
  <si>
    <t>л/с №0000000093114</t>
  </si>
  <si>
    <t>л/с №0000000073598</t>
  </si>
  <si>
    <t>л/с №0000000011389</t>
  </si>
  <si>
    <t>л/с №0000000011412</t>
  </si>
  <si>
    <t>л/с №0000000005369</t>
  </si>
  <si>
    <t>л/с №0000000002311</t>
  </si>
  <si>
    <t>л/с №0000000002316</t>
  </si>
  <si>
    <t>л/с №0000000107136</t>
  </si>
  <si>
    <t>л/с №0000000003937</t>
  </si>
  <si>
    <t>л/с №0000000003976</t>
  </si>
  <si>
    <t>л/с №0000000009764</t>
  </si>
  <si>
    <t>л/с №0000000004119</t>
  </si>
  <si>
    <t>л/с №0000000070751</t>
  </si>
  <si>
    <t>л/с №0000000056945</t>
  </si>
  <si>
    <t>л/с №0000000003284</t>
  </si>
  <si>
    <t>л/с №0000000016891</t>
  </si>
  <si>
    <t>л/с №0000000003658</t>
  </si>
  <si>
    <t>л/с №0000000003893</t>
  </si>
  <si>
    <t>л/с №0000000003916</t>
  </si>
  <si>
    <t>л/с №0000000127351</t>
  </si>
  <si>
    <t>л/с №0000000069559</t>
  </si>
  <si>
    <t>л/с №0000000009586</t>
  </si>
  <si>
    <t>л/с №0000000009625</t>
  </si>
  <si>
    <t>л/с №0000000074690</t>
  </si>
  <si>
    <t>л/с №0000000074787</t>
  </si>
  <si>
    <t>л/с №0000000074866</t>
  </si>
  <si>
    <t>л/с №0000000001279</t>
  </si>
  <si>
    <t>л/с №0000000001282</t>
  </si>
  <si>
    <t>л/с №0000000048053</t>
  </si>
  <si>
    <t>л/с №0000000049044</t>
  </si>
  <si>
    <t>л/с №0000000008143</t>
  </si>
  <si>
    <t>л/с №0000000008321</t>
  </si>
  <si>
    <t>л/с №0000000001364</t>
  </si>
  <si>
    <t>л/с №0000000007450</t>
  </si>
  <si>
    <t>л/с №0000000007575</t>
  </si>
  <si>
    <t>л/с №0000000003450</t>
  </si>
  <si>
    <t>л/с №0000000001272</t>
  </si>
  <si>
    <t>л/с №0000000001276</t>
  </si>
  <si>
    <t>л/с №0000000001297</t>
  </si>
  <si>
    <t>л/с №0000000001371</t>
  </si>
  <si>
    <t>л/с №0000000001315</t>
  </si>
  <si>
    <t>л/с №0000000004205</t>
  </si>
  <si>
    <t>л/с №0000000004337</t>
  </si>
  <si>
    <t>л/с №0000000001363</t>
  </si>
  <si>
    <t>л/с №0000000001256</t>
  </si>
  <si>
    <t>л/с №0000000001263</t>
  </si>
  <si>
    <t>л/с №0000000001264</t>
  </si>
  <si>
    <t>л/с №0000000001269</t>
  </si>
  <si>
    <t>л/с №0000000001290</t>
  </si>
  <si>
    <t>л/с №0000000001292</t>
  </si>
  <si>
    <t>л/с №0000000001197</t>
  </si>
  <si>
    <t>л/с №0000000002200</t>
  </si>
  <si>
    <t>л/с №0000000002204</t>
  </si>
  <si>
    <t>л/с №0000000001247</t>
  </si>
  <si>
    <t>л/с №0000000001248</t>
  </si>
  <si>
    <t>л/с №0000000001251</t>
  </si>
  <si>
    <t>л/с №0000000001178</t>
  </si>
  <si>
    <t>л/с №0000000001181</t>
  </si>
  <si>
    <t>л/с №0000000001250</t>
  </si>
  <si>
    <t>л/с №0000000001254</t>
  </si>
  <si>
    <t>л/с №0000000002143</t>
  </si>
  <si>
    <t>л/с №0000000008154</t>
  </si>
  <si>
    <t>л/с №0000000001217</t>
  </si>
  <si>
    <t>л/с №0000000001141</t>
  </si>
  <si>
    <t>л/с №0000000001146</t>
  </si>
  <si>
    <t>л/с №0000000001236</t>
  </si>
  <si>
    <t>л/с №0000000001244</t>
  </si>
  <si>
    <t>л/с №0000000001165</t>
  </si>
  <si>
    <t>л/с №0000000001245</t>
  </si>
  <si>
    <t>л/с №0000000001112</t>
  </si>
  <si>
    <t>л/с №0000000001120</t>
  </si>
  <si>
    <t>л/с №0000000001139</t>
  </si>
  <si>
    <t>л/с №0000000001214</t>
  </si>
  <si>
    <t>л/с №0000000001215</t>
  </si>
  <si>
    <t>л/с №0000000004590</t>
  </si>
  <si>
    <t>л/с №0000000002084</t>
  </si>
  <si>
    <t>л/с №0000000002137</t>
  </si>
  <si>
    <t>л/с №0000000002278</t>
  </si>
  <si>
    <t>л/с №0000000001240</t>
  </si>
  <si>
    <t>л/с №0000000001257</t>
  </si>
  <si>
    <t>л/с №0000000002022</t>
  </si>
  <si>
    <t>л/с №0000000002025</t>
  </si>
  <si>
    <t>л/с №0000000002234</t>
  </si>
  <si>
    <t>л/с №0000000020404</t>
  </si>
  <si>
    <t>л/с №0000000063366</t>
  </si>
  <si>
    <t>л/с №0000000005080</t>
  </si>
  <si>
    <t>л/с №0000000017168</t>
  </si>
  <si>
    <t>л/с №0000000011867</t>
  </si>
  <si>
    <t>л/с №0000000004865</t>
  </si>
  <si>
    <t>л/с №0000001153820</t>
  </si>
  <si>
    <t>л/с №0000001155321</t>
  </si>
  <si>
    <t>л/с №0000000002665</t>
  </si>
  <si>
    <t>л/с №0000000003004</t>
  </si>
  <si>
    <t>л/с №0000000003098</t>
  </si>
  <si>
    <t>л/с №0000000042054</t>
  </si>
  <si>
    <t>л/с №0000000104689</t>
  </si>
  <si>
    <t>л/с №0000000120530</t>
  </si>
  <si>
    <t>л/с №0000000120696</t>
  </si>
  <si>
    <t>л/с №0000000134999</t>
  </si>
  <si>
    <t>л/с №0000000137379</t>
  </si>
  <si>
    <t>л/с №0000000152693</t>
  </si>
  <si>
    <t>л/с №0000000009381</t>
  </si>
  <si>
    <t>л/с №0000000009405</t>
  </si>
  <si>
    <t>л/с №0000000129319</t>
  </si>
  <si>
    <t>л/с №0000000004882</t>
  </si>
  <si>
    <t>л/с №0000000002476</t>
  </si>
  <si>
    <t>л/с №0000000002548</t>
  </si>
  <si>
    <t>л/с №0000000009230</t>
  </si>
  <si>
    <t>л/с №0000000002235</t>
  </si>
  <si>
    <t>л/с №0000000002241</t>
  </si>
  <si>
    <t>л/с №0000000002301</t>
  </si>
  <si>
    <t>л/с №0000000121934</t>
  </si>
  <si>
    <t>л/с №0000000109857</t>
  </si>
  <si>
    <t>л/с №0000000103829</t>
  </si>
  <si>
    <t>л/с №0000000002003</t>
  </si>
  <si>
    <t>л/с №0000000002005</t>
  </si>
  <si>
    <t>л/с №0000000002020</t>
  </si>
  <si>
    <t>л/с №0000000001713</t>
  </si>
  <si>
    <t>л/с №0000000001672</t>
  </si>
  <si>
    <t>л/с №0000000001984</t>
  </si>
  <si>
    <t>л/с №0000000025081</t>
  </si>
  <si>
    <t>л/с №0000000046589</t>
  </si>
  <si>
    <t>л/с №0000000121938</t>
  </si>
  <si>
    <t>л/с №0000000146484</t>
  </si>
  <si>
    <t>л/с №0000000145982</t>
  </si>
  <si>
    <t>л/с №0000000131048</t>
  </si>
  <si>
    <t>л/с №0000000011242</t>
  </si>
  <si>
    <t>л/с №0000000001969</t>
  </si>
  <si>
    <t>л/с №0000000001771</t>
  </si>
  <si>
    <t>л/с №0000000123054</t>
  </si>
  <si>
    <t>л/с №0000000144253</t>
  </si>
  <si>
    <t>л/с №0000000143218</t>
  </si>
  <si>
    <t>л/с №0000000103840</t>
  </si>
  <si>
    <t>л/с №0000000103789</t>
  </si>
  <si>
    <t>л/с №0000000103656</t>
  </si>
  <si>
    <t>л/с №0000000001892</t>
  </si>
  <si>
    <t>л/с №0000000001447</t>
  </si>
  <si>
    <t>л/с №0000000001445</t>
  </si>
  <si>
    <t>л/с №0000000001433</t>
  </si>
  <si>
    <t>л/с №0000000001399</t>
  </si>
  <si>
    <t>л/с №0000000032901</t>
  </si>
  <si>
    <t>л/с №0000000001738</t>
  </si>
  <si>
    <t>л/с №0000000001759</t>
  </si>
  <si>
    <t>л/с №0000000001817</t>
  </si>
  <si>
    <t>л/с №0000000001836</t>
  </si>
  <si>
    <t>л/с №0000000001843</t>
  </si>
  <si>
    <t>л/с №0000000001869</t>
  </si>
  <si>
    <t>л/с №0000000001457</t>
  </si>
  <si>
    <t>л/с №0000000001500</t>
  </si>
  <si>
    <t>л/с №0000000001521</t>
  </si>
  <si>
    <t>л/с №0000000001573</t>
  </si>
  <si>
    <t>л/с №0000000001679</t>
  </si>
  <si>
    <t>л/с №0000000001686</t>
  </si>
  <si>
    <t>л/с №0000001157968</t>
  </si>
  <si>
    <t>л/с №0000001158287</t>
  </si>
  <si>
    <t>л/с №0000001158490</t>
  </si>
  <si>
    <t>л/с №0000001158611</t>
  </si>
  <si>
    <t>л/с №0000001158865</t>
  </si>
  <si>
    <t>л/с №0000001159241</t>
  </si>
  <si>
    <t>127276, Москва г, Марфино, ул. Большая Марфинская, дом № 4, корпус 6</t>
  </si>
  <si>
    <t>Оф. 9аК.10</t>
  </si>
  <si>
    <t>Оф. 9аК.11-14</t>
  </si>
  <si>
    <t>Оф. 9аК.15</t>
  </si>
  <si>
    <t>Оф. 9аК.16</t>
  </si>
  <si>
    <t>Оф. 9аК.18</t>
  </si>
  <si>
    <t>Оф. 9аК.19</t>
  </si>
  <si>
    <t>Оф. 9аК.3</t>
  </si>
  <si>
    <t>Оф. 9аК.4,5,7</t>
  </si>
  <si>
    <t>Оф. 9аК.8</t>
  </si>
  <si>
    <t>Оф. 9аК.9</t>
  </si>
  <si>
    <t>Оф. 9ком.1-3</t>
  </si>
  <si>
    <t>Оф. 9ком.11</t>
  </si>
  <si>
    <t>Оф. 9ком.14-16</t>
  </si>
  <si>
    <t>Оф. 9ком.17</t>
  </si>
  <si>
    <t>Оф. 9ком.36-59</t>
  </si>
  <si>
    <t>Оф. 9ком.4</t>
  </si>
  <si>
    <t>Оф. 9ком.5</t>
  </si>
  <si>
    <t>Оф. 9ком.6</t>
  </si>
  <si>
    <t>Оф. 9ком.7</t>
  </si>
  <si>
    <t>Оф. 9ком.8</t>
  </si>
  <si>
    <t>Оф. 9ком.9-10</t>
  </si>
  <si>
    <t>л/с №0000000002363</t>
  </si>
  <si>
    <t>л/с №0000000147730</t>
  </si>
  <si>
    <t>л/с №0000000121242</t>
  </si>
  <si>
    <t>л/с №0000000121304</t>
  </si>
  <si>
    <t>л/с №0000000094609</t>
  </si>
  <si>
    <t>л/с №0000000094701</t>
  </si>
  <si>
    <t>л/с №0000000008389</t>
  </si>
  <si>
    <t>л/с №0000000085295</t>
  </si>
  <si>
    <t>л/с №0000000085296</t>
  </si>
  <si>
    <t>л/с №0000000009391</t>
  </si>
  <si>
    <t>л/с №0000000017202</t>
  </si>
  <si>
    <t>л/с №0000000106661</t>
  </si>
  <si>
    <t>л/с №0000000150769</t>
  </si>
  <si>
    <t>л/с №0000000151361</t>
  </si>
  <si>
    <t>л/с №0000000009422</t>
  </si>
  <si>
    <t>л/с №0000000130025</t>
  </si>
  <si>
    <t>л/с №0000000128189</t>
  </si>
  <si>
    <t>л/с №0000000085294</t>
  </si>
  <si>
    <t>л/с №0000000005368</t>
  </si>
  <si>
    <t>л/с №0000000002315</t>
  </si>
  <si>
    <t>л/с №0000000005380</t>
  </si>
  <si>
    <t>л/с №0000000111418</t>
  </si>
  <si>
    <t>л/с №0000000111420</t>
  </si>
  <si>
    <t>л/с №0000000127495</t>
  </si>
  <si>
    <t>л/с №0000000129733</t>
  </si>
  <si>
    <t>л/с №0000000127460</t>
  </si>
  <si>
    <t>л/с №0000000127464</t>
  </si>
  <si>
    <t>л/с №0000000127468</t>
  </si>
  <si>
    <t>л/с №0000000069905</t>
  </si>
  <si>
    <t>л/с №0000000052384</t>
  </si>
  <si>
    <t>л/с №0000001155796</t>
  </si>
  <si>
    <t>л/с №0000001156133</t>
  </si>
  <si>
    <t>л/с №0000001156707</t>
  </si>
  <si>
    <t>л/с №0000000104956</t>
  </si>
  <si>
    <t>л/с №0000001157540</t>
  </si>
  <si>
    <t>л/с №0000001157680</t>
  </si>
  <si>
    <t>л/с №0000000001225</t>
  </si>
  <si>
    <t>л/с №0000000008098</t>
  </si>
  <si>
    <t>л/с №0000000003447</t>
  </si>
  <si>
    <t>л/с №0000000085672</t>
  </si>
  <si>
    <t>л/с №0000000004837</t>
  </si>
  <si>
    <t>л/с №0000000109493</t>
  </si>
  <si>
    <t>л/с №0000000001160</t>
  </si>
  <si>
    <t>л/с №0000000001271</t>
  </si>
  <si>
    <t>л/с №0000000028963</t>
  </si>
  <si>
    <t>л/с №0000000005456</t>
  </si>
  <si>
    <t>л/с №0000000003343</t>
  </si>
  <si>
    <t>л/с №0000000052603</t>
  </si>
  <si>
    <t>л/с №0000000127471</t>
  </si>
  <si>
    <t>л/с №0000000127474</t>
  </si>
  <si>
    <t>л/с №0000000127477</t>
  </si>
  <si>
    <t>л/с №0000000127478</t>
  </si>
  <si>
    <t>л/с №0000000127479</t>
  </si>
  <si>
    <t>л/с №0000000127486</t>
  </si>
  <si>
    <t>л/с №0000000069823</t>
  </si>
  <si>
    <t>л/с №0000000074982</t>
  </si>
  <si>
    <t>л/с №0000000011486</t>
  </si>
  <si>
    <t>л/с №0000000050293</t>
  </si>
  <si>
    <t>л/с №0000000052538</t>
  </si>
  <si>
    <t>л/с №0000000001159</t>
  </si>
  <si>
    <t>л/с №0000000005374</t>
  </si>
  <si>
    <t>л/с №0000000003815</t>
  </si>
  <si>
    <t>л/с №0000000049011</t>
  </si>
  <si>
    <t>л/с №0000000008172</t>
  </si>
  <si>
    <t>л/с №0000000008332</t>
  </si>
  <si>
    <t>л/с №0000000060798</t>
  </si>
  <si>
    <t>л/с №0000000001370</t>
  </si>
  <si>
    <t>л/с №0000000001372</t>
  </si>
  <si>
    <t>л/с №0000000007775</t>
  </si>
  <si>
    <t>л/с №0000000007853</t>
  </si>
  <si>
    <t>л/с №0000000002333</t>
  </si>
  <si>
    <t>л/с №0000000002347</t>
  </si>
  <si>
    <t>л/с №0000000045817</t>
  </si>
  <si>
    <t>л/с №0000000001206</t>
  </si>
  <si>
    <t>л/с №0000000001262</t>
  </si>
  <si>
    <t>л/с №0000000001268</t>
  </si>
  <si>
    <t>л/с №0000000001198</t>
  </si>
  <si>
    <t>л/с №0000000069825</t>
  </si>
  <si>
    <t>л/с №0000000124928</t>
  </si>
  <si>
    <t>л/с №0000000103849</t>
  </si>
  <si>
    <t>л/с №0000000004261</t>
  </si>
  <si>
    <t>л/с №0000000004300</t>
  </si>
  <si>
    <t>л/с №0000000001150</t>
  </si>
  <si>
    <t>л/с №0000000001343</t>
  </si>
  <si>
    <t>л/с №0000000021321</t>
  </si>
  <si>
    <t>л/с №0000000001803</t>
  </si>
  <si>
    <t>л/с №0000000001383</t>
  </si>
  <si>
    <t>л/с №0000000001667</t>
  </si>
  <si>
    <t>л/с №0000000028456</t>
  </si>
  <si>
    <t>л/с №0000000009025</t>
  </si>
  <si>
    <t>л/с №0000000009264</t>
  </si>
  <si>
    <t>л/с №0000001155325</t>
  </si>
  <si>
    <t>л/с №0000001155573</t>
  </si>
  <si>
    <t>л/с №0000000076701</t>
  </si>
  <si>
    <t>л/с №0000000060600</t>
  </si>
  <si>
    <t>л/с №0000000004963</t>
  </si>
  <si>
    <t>л/с №0000000077021</t>
  </si>
  <si>
    <t>л/с №0000000077025</t>
  </si>
  <si>
    <t>л/с №0000000045098</t>
  </si>
  <si>
    <t>л/с №0000000028312</t>
  </si>
  <si>
    <t>л/с №0000001153740</t>
  </si>
  <si>
    <t>л/с №0000000004688</t>
  </si>
  <si>
    <t>л/с №0000000077000</t>
  </si>
  <si>
    <t>л/с №0000000077012</t>
  </si>
  <si>
    <t>л/с №0000000003064</t>
  </si>
  <si>
    <t>л/с №0000000003075</t>
  </si>
  <si>
    <t>л/с №0000000116097</t>
  </si>
  <si>
    <t>л/с №0000000104533</t>
  </si>
  <si>
    <t>л/с №0000000131512</t>
  </si>
  <si>
    <t>л/с №0000000001666</t>
  </si>
  <si>
    <t>л/с №0000000001582</t>
  </si>
  <si>
    <t>л/с №0000000001553</t>
  </si>
  <si>
    <t>л/с №0000000001548</t>
  </si>
  <si>
    <t>л/с №0000000004870</t>
  </si>
  <si>
    <t>л/с №0000000002369</t>
  </si>
  <si>
    <t>л/с №0000000003100</t>
  </si>
  <si>
    <t>л/с №0000000003133</t>
  </si>
  <si>
    <t>л/с №0000000005070</t>
  </si>
  <si>
    <t>л/с №0000000094867</t>
  </si>
  <si>
    <t>л/с №0000000135195</t>
  </si>
  <si>
    <t>л/с №0000000152543</t>
  </si>
  <si>
    <t>л/с №0000000001665</t>
  </si>
  <si>
    <t>л/с №0000000146409</t>
  </si>
  <si>
    <t>л/с №0000000002174</t>
  </si>
  <si>
    <t>л/с №0000000001441</t>
  </si>
  <si>
    <t>л/с №0000000001703</t>
  </si>
  <si>
    <t>л/с №0000000121732</t>
  </si>
  <si>
    <t>л/с №0000000121737</t>
  </si>
  <si>
    <t>л/с №0000000084942</t>
  </si>
  <si>
    <t>л/с №0000000001176</t>
  </si>
  <si>
    <t>л/с №0000000001108</t>
  </si>
  <si>
    <t>л/с №0000000001233</t>
  </si>
  <si>
    <t>л/с №0000000001239</t>
  </si>
  <si>
    <t>л/с №0000000001791</t>
  </si>
  <si>
    <t>л/с №0000000001401</t>
  </si>
  <si>
    <t>л/с №0000000001109</t>
  </si>
  <si>
    <t>л/с №0000000001117</t>
  </si>
  <si>
    <t>л/с №0000000001128</t>
  </si>
  <si>
    <t>л/с №0000000001143</t>
  </si>
  <si>
    <t>л/с №0000000002129</t>
  </si>
  <si>
    <t>л/с №0000000001171</t>
  </si>
  <si>
    <t>л/с №0000000001300</t>
  </si>
  <si>
    <t>л/с №0000000001835</t>
  </si>
  <si>
    <t>л/с №0000000001879</t>
  </si>
  <si>
    <t>л/с №0000000081437</t>
  </si>
  <si>
    <t>л/с №0000000001894</t>
  </si>
  <si>
    <t>л/с №0000000004571</t>
  </si>
  <si>
    <t>л/с №0000000001926</t>
  </si>
  <si>
    <t>л/с №0000000001983</t>
  </si>
  <si>
    <t>л/с №0000000001486</t>
  </si>
  <si>
    <t>л/с №0000000002076</t>
  </si>
  <si>
    <t>л/с №0000000002255</t>
  </si>
  <si>
    <t>л/с №0000000002276</t>
  </si>
  <si>
    <t>л/с №0000000001419</t>
  </si>
  <si>
    <t>л/с №0000000001821</t>
  </si>
  <si>
    <t>л/с №0000000001831</t>
  </si>
  <si>
    <t>л/с №0000000001832</t>
  </si>
  <si>
    <t>л/с №0000000001833</t>
  </si>
  <si>
    <t>л/с №0000000001834</t>
  </si>
  <si>
    <t>л/с №0000000001702</t>
  </si>
  <si>
    <t>л/с №0000000001755</t>
  </si>
  <si>
    <t>л/с №0000000001462</t>
  </si>
  <si>
    <t>л/с №0000000001459</t>
  </si>
  <si>
    <t>л/с №0000000001450</t>
  </si>
  <si>
    <t>л/с №0000000001420</t>
  </si>
  <si>
    <t>л/с №0000000001952</t>
  </si>
  <si>
    <t>л/с №0000000001479</t>
  </si>
  <si>
    <t>л/с №0000000002091</t>
  </si>
  <si>
    <t>л/с №0000000001406</t>
  </si>
  <si>
    <t>л/с №0000000001647</t>
  </si>
  <si>
    <t>л/с №0000000002284</t>
  </si>
  <si>
    <t>л/с №0000000001509</t>
  </si>
  <si>
    <t>л/с №0000000001775</t>
  </si>
  <si>
    <t>л/с №0000000001380</t>
  </si>
  <si>
    <t>л/с №0000000032011</t>
  </si>
  <si>
    <t>л/с №0000000095571</t>
  </si>
  <si>
    <t>л/с №0000000001704</t>
  </si>
  <si>
    <t>л/с №0000001157892</t>
  </si>
  <si>
    <t>л/с №0000001158325</t>
  </si>
  <si>
    <t>л/с №0000001158866</t>
  </si>
  <si>
    <t>л/с №0000001159249</t>
  </si>
  <si>
    <t>л/с №0000001159244</t>
  </si>
  <si>
    <t>л/с №0000001159266</t>
  </si>
  <si>
    <t>127276, Москва г, Марфино, ул. Большая Марфинская, дом № 4, корпус 7</t>
  </si>
  <si>
    <t>л/с №0000001155391</t>
  </si>
  <si>
    <t>л/с №0000000052954</t>
  </si>
  <si>
    <t>л/с №0000000093865</t>
  </si>
  <si>
    <t>л/с №0000000135095</t>
  </si>
  <si>
    <t>л/с №0000000014558</t>
  </si>
  <si>
    <t>л/с №0000000024931</t>
  </si>
  <si>
    <t>л/с №0000000109575</t>
  </si>
  <si>
    <t>л/с №0000000123532</t>
  </si>
  <si>
    <t>л/с №0000000124705</t>
  </si>
  <si>
    <t>л/с №0000000152456</t>
  </si>
  <si>
    <t>л/с №0000000152475</t>
  </si>
  <si>
    <t>л/с №0000000154098</t>
  </si>
  <si>
    <t>л/с №0000000106118</t>
  </si>
  <si>
    <t>л/с №0000000106141</t>
  </si>
  <si>
    <t>л/с №0000000106259</t>
  </si>
  <si>
    <t>л/с №0000000119628</t>
  </si>
  <si>
    <t>л/с №0000000121361</t>
  </si>
  <si>
    <t>л/с №0000000094444</t>
  </si>
  <si>
    <t>л/с №0000000111428</t>
  </si>
  <si>
    <t>л/с №0000000146911</t>
  </si>
  <si>
    <t>л/с №0000000146944</t>
  </si>
  <si>
    <t>Оф. 6ком. 22-35</t>
  </si>
  <si>
    <t>л/с №0000000116145</t>
  </si>
  <si>
    <t>л/с №0000000105068</t>
  </si>
  <si>
    <t>Кв. 188а</t>
  </si>
  <si>
    <t>л/с №0000000105069</t>
  </si>
  <si>
    <t>л/с №0000000091052</t>
  </si>
  <si>
    <t>л/с №0000000085360</t>
  </si>
  <si>
    <t>л/с №0000000086587</t>
  </si>
  <si>
    <t>л/с №0000000107041</t>
  </si>
  <si>
    <t>л/с №0000000147186</t>
  </si>
  <si>
    <t>л/с №0000000108123</t>
  </si>
  <si>
    <t>л/с №0000000150945</t>
  </si>
  <si>
    <t>л/с №0000000005264</t>
  </si>
  <si>
    <t>л/с №0000000151346</t>
  </si>
  <si>
    <t>л/с №0000000151415</t>
  </si>
  <si>
    <t>л/с №0000000130098</t>
  </si>
  <si>
    <t>л/с №0000000121555</t>
  </si>
  <si>
    <t>л/с №0000000053530</t>
  </si>
  <si>
    <t>л/с №0000000004835</t>
  </si>
  <si>
    <t>л/с №0000001157643</t>
  </si>
  <si>
    <t>л/с №0000000093127</t>
  </si>
  <si>
    <t>л/с №0000001157672</t>
  </si>
  <si>
    <t>л/с №0000000125249</t>
  </si>
  <si>
    <t>л/с №0000001156706</t>
  </si>
  <si>
    <t>л/с №0000001157581</t>
  </si>
  <si>
    <t>л/с №0000000005360</t>
  </si>
  <si>
    <t>л/с №0000000002321</t>
  </si>
  <si>
    <t>л/с №0000000009589</t>
  </si>
  <si>
    <t>л/с №0000000009590</t>
  </si>
  <si>
    <t>л/с №0000000072045</t>
  </si>
  <si>
    <t>л/с №0000000059224</t>
  </si>
  <si>
    <t>л/с №0000000016954</t>
  </si>
  <si>
    <t>л/с №0000000059779</t>
  </si>
  <si>
    <t>л/с №0000000072445</t>
  </si>
  <si>
    <t>л/с №0000000056957</t>
  </si>
  <si>
    <t>л/с №0000001156871</t>
  </si>
  <si>
    <t>л/с №0000001156983</t>
  </si>
  <si>
    <t>л/с №0000000048160</t>
  </si>
  <si>
    <t>л/с №0000000035969</t>
  </si>
  <si>
    <t>л/с №0000000071735</t>
  </si>
  <si>
    <t>л/с №0000000035453</t>
  </si>
  <si>
    <t>л/с №0000000004089</t>
  </si>
  <si>
    <t>л/с №0000000004186</t>
  </si>
  <si>
    <t>л/с №0000000005448</t>
  </si>
  <si>
    <t>л/с №0000000003632</t>
  </si>
  <si>
    <t>л/с №0000000003761</t>
  </si>
  <si>
    <t>л/с №0000000003934</t>
  </si>
  <si>
    <t>л/с №0000000082342</t>
  </si>
  <si>
    <t>л/с №0000000018495</t>
  </si>
  <si>
    <t>л/с №0000000011403</t>
  </si>
  <si>
    <t>л/с №0000000008123</t>
  </si>
  <si>
    <t>л/с №0000000003969</t>
  </si>
  <si>
    <t>л/с №0000000004053</t>
  </si>
  <si>
    <t>л/с №0000000007356</t>
  </si>
  <si>
    <t>л/с №0000000008254</t>
  </si>
  <si>
    <t>л/с №0000000074969</t>
  </si>
  <si>
    <t>л/с №0000000075280</t>
  </si>
  <si>
    <t>л/с №0000000007758</t>
  </si>
  <si>
    <t>л/с №0000000082306</t>
  </si>
  <si>
    <t>л/с №0000000001374</t>
  </si>
  <si>
    <t>л/с №0000000001327</t>
  </si>
  <si>
    <t>л/с №0000000007592</t>
  </si>
  <si>
    <t>л/с №0000000001284</t>
  </si>
  <si>
    <t>л/с №0000000007876</t>
  </si>
  <si>
    <t>л/с №0000000001319</t>
  </si>
  <si>
    <t>л/с №0000000001212</t>
  </si>
  <si>
    <t>л/с №0000000001356</t>
  </si>
  <si>
    <t>л/с №0000000001358</t>
  </si>
  <si>
    <t>л/с №0000000001369</t>
  </si>
  <si>
    <t>л/с №0000000001373</t>
  </si>
  <si>
    <t>л/с №0000000001325</t>
  </si>
  <si>
    <t>л/с №0000000001163</t>
  </si>
  <si>
    <t>л/с №0000000001164</t>
  </si>
  <si>
    <t>л/с №0000000001192</t>
  </si>
  <si>
    <t>л/с №0000000001170</t>
  </si>
  <si>
    <t>л/с №0000000001211</t>
  </si>
  <si>
    <t>л/с №0000000001301</t>
  </si>
  <si>
    <t>л/с №0000000001230</t>
  </si>
  <si>
    <t>л/с №0000000001335</t>
  </si>
  <si>
    <t>л/с №0000000001190</t>
  </si>
  <si>
    <t>л/с №0000000001144</t>
  </si>
  <si>
    <t>л/с №0000000001152</t>
  </si>
  <si>
    <t>л/с №0000000001157</t>
  </si>
  <si>
    <t>л/с №0000000002166</t>
  </si>
  <si>
    <t>л/с №0000000001260</t>
  </si>
  <si>
    <t>л/с №0000000002212</t>
  </si>
  <si>
    <t>л/с №0000000001133</t>
  </si>
  <si>
    <t>л/с №0000000001140</t>
  </si>
  <si>
    <t>л/с №0000000001334</t>
  </si>
  <si>
    <t>л/с №0000000042055</t>
  </si>
  <si>
    <t>л/с №0000000007084</t>
  </si>
  <si>
    <t>л/с №0000000061074</t>
  </si>
  <si>
    <t>л/с №0000000002524</t>
  </si>
  <si>
    <t>л/с №0000000002539</t>
  </si>
  <si>
    <t>л/с №0000000065165</t>
  </si>
  <si>
    <t>л/с №0000000002992</t>
  </si>
  <si>
    <t>л/с №0000000002994</t>
  </si>
  <si>
    <t>л/с №0000000046387</t>
  </si>
  <si>
    <t>л/с №0000000004928</t>
  </si>
  <si>
    <t>л/с №0000000007151</t>
  </si>
  <si>
    <t>л/с №0000000008367</t>
  </si>
  <si>
    <t>л/с №0000000009387</t>
  </si>
  <si>
    <t>л/с №0000000017110</t>
  </si>
  <si>
    <t>л/с №0000000064146</t>
  </si>
  <si>
    <t>л/с №0000000017079</t>
  </si>
  <si>
    <t>л/с №0000000011836</t>
  </si>
  <si>
    <t>л/с №0000000042185</t>
  </si>
  <si>
    <t>л/с №0000000011844</t>
  </si>
  <si>
    <t>л/с №0000000004888</t>
  </si>
  <si>
    <t>л/с №0000000059912</t>
  </si>
  <si>
    <t>л/с №0000000024939</t>
  </si>
  <si>
    <t>л/с №0000000011315</t>
  </si>
  <si>
    <t>л/с №0000000011376</t>
  </si>
  <si>
    <t>л/с №0000000145719</t>
  </si>
  <si>
    <t>л/с №0000000001438</t>
  </si>
  <si>
    <t>л/с №0000000001446</t>
  </si>
  <si>
    <t>л/с №0000000001449</t>
  </si>
  <si>
    <t>л/с №0000000001382</t>
  </si>
  <si>
    <t>л/с №0000000018968</t>
  </si>
  <si>
    <t>л/с №0000000002261</t>
  </si>
  <si>
    <t>л/с №0000000002097</t>
  </si>
  <si>
    <t>л/с №0000000001172</t>
  </si>
  <si>
    <t>л/с №0000000001348</t>
  </si>
  <si>
    <t>л/с №0000000001350</t>
  </si>
  <si>
    <t>л/с №0000000001174</t>
  </si>
  <si>
    <t>л/с №0000000002176</t>
  </si>
  <si>
    <t>л/с №0000000002230</t>
  </si>
  <si>
    <t>л/с №0000000001987</t>
  </si>
  <si>
    <t>л/с №0000000002272</t>
  </si>
  <si>
    <t>л/с №0000000002209</t>
  </si>
  <si>
    <t>л/с №0000000001107</t>
  </si>
  <si>
    <t>л/с №0000000002120</t>
  </si>
  <si>
    <t>л/с №0000000001556</t>
  </si>
  <si>
    <t>л/с №0000000001924</t>
  </si>
  <si>
    <t>л/с №0000000001980</t>
  </si>
  <si>
    <t>л/с №0000000002015</t>
  </si>
  <si>
    <t>л/с №0000000002019</t>
  </si>
  <si>
    <t>л/с №0000000001700</t>
  </si>
  <si>
    <t>л/с №0000000001782</t>
  </si>
  <si>
    <t>л/с №0000000001870</t>
  </si>
  <si>
    <t>л/с №0000000001905</t>
  </si>
  <si>
    <t>л/с №0000000001964</t>
  </si>
  <si>
    <t>л/с №0000000002118</t>
  </si>
  <si>
    <t>л/с №0000000001551</t>
  </si>
  <si>
    <t>л/с №0000000001118</t>
  </si>
  <si>
    <t>л/с №0000000001122</t>
  </si>
  <si>
    <t>л/с №0000000001127</t>
  </si>
  <si>
    <t>л/с №0000000001626</t>
  </si>
  <si>
    <t>л/с №0000000001633</t>
  </si>
  <si>
    <t>л/с №0000000001408</t>
  </si>
  <si>
    <t>л/с №0000000001400</t>
  </si>
  <si>
    <t>л/с №0000000090985</t>
  </si>
  <si>
    <t>л/с №0000000145159</t>
  </si>
  <si>
    <t>л/с №0000000130596</t>
  </si>
  <si>
    <t>л/с №0000000001540</t>
  </si>
  <si>
    <t>л/с №0000000130629</t>
  </si>
  <si>
    <t>л/с №0000000104541</t>
  </si>
  <si>
    <t>л/с №0000000001464</t>
  </si>
  <si>
    <t>л/с №0000000001428</t>
  </si>
  <si>
    <t>л/с №0000000001427</t>
  </si>
  <si>
    <t>л/с №0000000001414</t>
  </si>
  <si>
    <t>л/с №0000000143407</t>
  </si>
  <si>
    <t>Оф. 6ком. 36-47</t>
  </si>
  <si>
    <t>л/с №0000000143229</t>
  </si>
  <si>
    <t>л/с №0000000104483</t>
  </si>
  <si>
    <t>л/с №0000000095555</t>
  </si>
  <si>
    <t>л/с №0000000146366</t>
  </si>
  <si>
    <t>л/с №0000000131260</t>
  </si>
  <si>
    <t>Оф. 6ком. 1-21</t>
  </si>
  <si>
    <t>л/с №0000000020204</t>
  </si>
  <si>
    <t>л/с №0000000021662</t>
  </si>
  <si>
    <t>л/с №0000000020886</t>
  </si>
  <si>
    <t>л/с №0000000032021</t>
  </si>
  <si>
    <t>л/с №0000000093290</t>
  </si>
  <si>
    <t>л/с №0000000143550</t>
  </si>
  <si>
    <t>Оф. 6ком.48-57</t>
  </si>
  <si>
    <t>л/с №0000000003026</t>
  </si>
  <si>
    <t>л/с №0000000004720</t>
  </si>
  <si>
    <t>л/с №0000001157721</t>
  </si>
  <si>
    <t>л/с №0000001158123</t>
  </si>
  <si>
    <t>л/с №0000001158484</t>
  </si>
  <si>
    <t>л/с №0000001158871</t>
  </si>
  <si>
    <t>л/с №0000001158949</t>
  </si>
  <si>
    <t>л/с №0000001159134</t>
  </si>
  <si>
    <t>л/с №0000001159133</t>
  </si>
  <si>
    <t>127427, Москва г, Марфино, Ботаническая ул, дом № 17, корпус 1</t>
  </si>
  <si>
    <t>л/с №0000000075251</t>
  </si>
  <si>
    <t>л/с №0000000012345</t>
  </si>
  <si>
    <t>л/с №0000000081653</t>
  </si>
  <si>
    <t>л/с №0000000075292</t>
  </si>
  <si>
    <t>л/с №0000000012346</t>
  </si>
  <si>
    <t>л/с №0000000081642</t>
  </si>
  <si>
    <t>л/с №0000000011566</t>
  </si>
  <si>
    <t>л/с №0000000011567</t>
  </si>
  <si>
    <t>л/с №0000000011473</t>
  </si>
  <si>
    <t>Оф. 8ком.1-13</t>
  </si>
  <si>
    <t>л/с №0000000003287</t>
  </si>
  <si>
    <t>л/с №0000000011562</t>
  </si>
  <si>
    <t>л/с №0000000003307</t>
  </si>
  <si>
    <t>л/с №0000000003337</t>
  </si>
  <si>
    <t>л/с №0000000003335</t>
  </si>
  <si>
    <t>л/с №0000000003389</t>
  </si>
  <si>
    <t>л/с №0000000001598</t>
  </si>
  <si>
    <t>л/с №0000000001595</t>
  </si>
  <si>
    <t>л/с №0000000001622</t>
  </si>
  <si>
    <t>л/с №0000000001562</t>
  </si>
  <si>
    <t>л/с №0000000001602</t>
  </si>
  <si>
    <t>л/с №0000000001683</t>
  </si>
  <si>
    <t>л/с №0000000001737</t>
  </si>
  <si>
    <t>л/с №0000000001650</t>
  </si>
  <si>
    <t>л/с №0000000001753</t>
  </si>
  <si>
    <t>л/с №0000000001752</t>
  </si>
  <si>
    <t>л/с №0000000001758</t>
  </si>
  <si>
    <t>л/с №0000000001745</t>
  </si>
  <si>
    <t>л/с №0000000001730</t>
  </si>
  <si>
    <t>л/с №0000000001797</t>
  </si>
  <si>
    <t>л/с №0000000001855</t>
  </si>
  <si>
    <t>л/с №0000000001841</t>
  </si>
  <si>
    <t>л/с №0000000001810</t>
  </si>
  <si>
    <t>л/с №0000000001858</t>
  </si>
  <si>
    <t>л/с №0000000001885</t>
  </si>
  <si>
    <t>л/с №0000000001898</t>
  </si>
  <si>
    <t>л/с №0000000003986</t>
  </si>
  <si>
    <t>л/с №0000000003992</t>
  </si>
  <si>
    <t>л/с №0000000004070</t>
  </si>
  <si>
    <t>л/с №0000000002263</t>
  </si>
  <si>
    <t>л/с №0000000002279</t>
  </si>
  <si>
    <t>л/с №0000000002226</t>
  </si>
  <si>
    <t>л/с №0000000002159</t>
  </si>
  <si>
    <t>л/с №0000000007412</t>
  </si>
  <si>
    <t>л/с №0000000008167</t>
  </si>
  <si>
    <t>л/с №0000000008169</t>
  </si>
  <si>
    <t>л/с №0000000008185</t>
  </si>
  <si>
    <t>л/с №0000000008090</t>
  </si>
  <si>
    <t>л/с №0000000069503</t>
  </si>
  <si>
    <t>л/с №0000000074689</t>
  </si>
  <si>
    <t>л/с №0000000074949</t>
  </si>
  <si>
    <t>л/с №0000000075119</t>
  </si>
  <si>
    <t>л/с №0000000008127</t>
  </si>
  <si>
    <t>л/с №0000000003793</t>
  </si>
  <si>
    <t>л/с №0000000003783</t>
  </si>
  <si>
    <t>л/с №0000000003869</t>
  </si>
  <si>
    <t>л/с №0000000003872</t>
  </si>
  <si>
    <t>л/с №0000000003839</t>
  </si>
  <si>
    <t>л/с №0000000003828</t>
  </si>
  <si>
    <t>л/с №0000000003903</t>
  </si>
  <si>
    <t>л/с №0000000003909</t>
  </si>
  <si>
    <t>л/с №0000000003894</t>
  </si>
  <si>
    <t>л/с №0000000074809</t>
  </si>
  <si>
    <t>л/с №0000000003864</t>
  </si>
  <si>
    <t>л/с №0000000003901</t>
  </si>
  <si>
    <t>л/с №0000000003933</t>
  </si>
  <si>
    <t>л/с №0000000003946</t>
  </si>
  <si>
    <t>л/с №0000000003949</t>
  </si>
  <si>
    <t>л/с №0000000003954</t>
  </si>
  <si>
    <t>л/с №0000000003930</t>
  </si>
  <si>
    <t>л/с №0000000003932</t>
  </si>
  <si>
    <t>л/с №0000000003947</t>
  </si>
  <si>
    <t>л/с №0000000003984</t>
  </si>
  <si>
    <t>л/с №0000000004365</t>
  </si>
  <si>
    <t>л/с №0000000029904</t>
  </si>
  <si>
    <t>л/с №0000000036038</t>
  </si>
  <si>
    <t>л/с №0000000046885</t>
  </si>
  <si>
    <t>л/с №0000000004372</t>
  </si>
  <si>
    <t>л/с №0000000062997</t>
  </si>
  <si>
    <t>л/с №0000000004943</t>
  </si>
  <si>
    <t>л/с №0000000004948</t>
  </si>
  <si>
    <t>л/с №0000000041120</t>
  </si>
  <si>
    <t>л/с №0000000060793</t>
  </si>
  <si>
    <t>л/с №0000000070772</t>
  </si>
  <si>
    <t>л/с №0000000056614</t>
  </si>
  <si>
    <t>л/с №0000000003379</t>
  </si>
  <si>
    <t>л/с №0000000003376</t>
  </si>
  <si>
    <t>л/с №0000000003633</t>
  </si>
  <si>
    <t>л/с №0000000003624</t>
  </si>
  <si>
    <t>л/с №0000000003718</t>
  </si>
  <si>
    <t>л/с №0000000003719</t>
  </si>
  <si>
    <t>л/с №0000000003998</t>
  </si>
  <si>
    <t>л/с №0000000004019</t>
  </si>
  <si>
    <t>л/с №0000000004164</t>
  </si>
  <si>
    <t>л/с №0000001157130</t>
  </si>
  <si>
    <t>л/с №0000000003656</t>
  </si>
  <si>
    <t>л/с №0000000004083</t>
  </si>
  <si>
    <t>л/с №0000000004036</t>
  </si>
  <si>
    <t>л/с №0000000004206</t>
  </si>
  <si>
    <t>л/с №0000000004237</t>
  </si>
  <si>
    <t>л/с №0000000004267</t>
  </si>
  <si>
    <t>л/с №0000000004162</t>
  </si>
  <si>
    <t>л/с №0000000004290</t>
  </si>
  <si>
    <t>л/с №0000000004318</t>
  </si>
  <si>
    <t>л/с №0000000004209</t>
  </si>
  <si>
    <t>л/с №0000000004268</t>
  </si>
  <si>
    <t>л/с №0000000004326</t>
  </si>
  <si>
    <t>л/с №0000000004338</t>
  </si>
  <si>
    <t>л/с №0000000004353</t>
  </si>
  <si>
    <t>л/с №0000000004269</t>
  </si>
  <si>
    <t>л/с №0000000004340</t>
  </si>
  <si>
    <t>л/с №0000000004334</t>
  </si>
  <si>
    <t>л/с №0000000005375</t>
  </si>
  <si>
    <t>л/с №0000000009666</t>
  </si>
  <si>
    <t>Оф. 18ком.1-10</t>
  </si>
  <si>
    <t>л/с №0000000009621</t>
  </si>
  <si>
    <t>л/с №0000000009620</t>
  </si>
  <si>
    <t>л/с №0000000073675</t>
  </si>
  <si>
    <t>л/с №0000000045377</t>
  </si>
  <si>
    <t>л/с №0000000004838</t>
  </si>
  <si>
    <t>л/с №0000000004839</t>
  </si>
  <si>
    <t>л/с №0000000004817</t>
  </si>
  <si>
    <t>л/с №0000000004829</t>
  </si>
  <si>
    <t>л/с №0000001156079</t>
  </si>
  <si>
    <t>л/с №0000000069185</t>
  </si>
  <si>
    <t>л/с №0000001155745</t>
  </si>
  <si>
    <t>л/с №0000001155962</t>
  </si>
  <si>
    <t>л/с №0000001156534</t>
  </si>
  <si>
    <t>л/с №0000001157102</t>
  </si>
  <si>
    <t>Кв. 49(кв.49,50)</t>
  </si>
  <si>
    <t>л/с №0000000085029</t>
  </si>
  <si>
    <t>л/с №0000000086698</t>
  </si>
  <si>
    <t>л/с №0000000106782</t>
  </si>
  <si>
    <t>л/с №0000000108023</t>
  </si>
  <si>
    <t>л/с №0000000111385</t>
  </si>
  <si>
    <t>л/с №0000000147307</t>
  </si>
  <si>
    <t>л/с №0000000109804</t>
  </si>
  <si>
    <t>л/с №0000000129151</t>
  </si>
  <si>
    <t>л/с №0000000129267</t>
  </si>
  <si>
    <t>л/с №0000000009828</t>
  </si>
  <si>
    <t>л/с №0000000035400</t>
  </si>
  <si>
    <t>л/с №0000000016944</t>
  </si>
  <si>
    <t>л/с №0000000005335</t>
  </si>
  <si>
    <t>л/с №0000000005358</t>
  </si>
  <si>
    <t>л/с №0000000005361</t>
  </si>
  <si>
    <t>л/с №0000000005346</t>
  </si>
  <si>
    <t>л/с №0000001157043</t>
  </si>
  <si>
    <t>л/с №0000000005354</t>
  </si>
  <si>
    <t>л/с №0000000002353</t>
  </si>
  <si>
    <t>л/с №0000000037507</t>
  </si>
  <si>
    <t>л/с №0000000004857</t>
  </si>
  <si>
    <t>л/с №0000000005439</t>
  </si>
  <si>
    <t>л/с №0000000037539</t>
  </si>
  <si>
    <t>л/с №0000001157592</t>
  </si>
  <si>
    <t>л/с №0000001157411</t>
  </si>
  <si>
    <t>л/с №0000000127508</t>
  </si>
  <si>
    <t>л/с №0000000127507</t>
  </si>
  <si>
    <t>л/с №0000000149342</t>
  </si>
  <si>
    <t>л/с №0000000149549</t>
  </si>
  <si>
    <t>л/с №0000000150732</t>
  </si>
  <si>
    <t>л/с №0000000116060</t>
  </si>
  <si>
    <t>л/с №0000000151417</t>
  </si>
  <si>
    <t>л/с №0000000116335</t>
  </si>
  <si>
    <t>л/с №0000000115231</t>
  </si>
  <si>
    <t>л/с №0000000091097</t>
  </si>
  <si>
    <t>л/с №0000000091856</t>
  </si>
  <si>
    <t>л/с №0000000116321</t>
  </si>
  <si>
    <t>л/с №0000000091845</t>
  </si>
  <si>
    <t>л/с №0000000152895</t>
  </si>
  <si>
    <t>л/с №0000000138329</t>
  </si>
  <si>
    <t>л/с №0000000137560</t>
  </si>
  <si>
    <t>л/с №0000000151582</t>
  </si>
  <si>
    <t>л/с №0000000154066</t>
  </si>
  <si>
    <t>л/с №0000000141852</t>
  </si>
  <si>
    <t>л/с №0000001153811</t>
  </si>
  <si>
    <t>л/с №0000000154032</t>
  </si>
  <si>
    <t>л/с №0000001155429</t>
  </si>
  <si>
    <t>л/с №0000001153710</t>
  </si>
  <si>
    <t>л/с №0000001153873</t>
  </si>
  <si>
    <t>л/с №0000001155523</t>
  </si>
  <si>
    <t>л/с №0000000004758</t>
  </si>
  <si>
    <t>л/с №0000000004765</t>
  </si>
  <si>
    <t>л/с №0000000004786</t>
  </si>
  <si>
    <t>л/с №0000001157166</t>
  </si>
  <si>
    <t>Оф. 9ком.1-10</t>
  </si>
  <si>
    <t>л/с №0000001157181</t>
  </si>
  <si>
    <t>л/с №0000000002729</t>
  </si>
  <si>
    <t>л/с №0000001157352</t>
  </si>
  <si>
    <t>л/с №0000000002882</t>
  </si>
  <si>
    <t>л/с №0000000002807</t>
  </si>
  <si>
    <t>л/с №0000000146972</t>
  </si>
  <si>
    <t>л/с №0000000148995</t>
  </si>
  <si>
    <t>л/с №0000000002789</t>
  </si>
  <si>
    <t>л/с №0000001153870</t>
  </si>
  <si>
    <t>л/с №0000000104979</t>
  </si>
  <si>
    <t>л/с №0000000104833</t>
  </si>
  <si>
    <t>л/с №0000000121169</t>
  </si>
  <si>
    <t>л/с №0000000121170</t>
  </si>
  <si>
    <t>л/с №0000000119699</t>
  </si>
  <si>
    <t>л/с №0000000121135</t>
  </si>
  <si>
    <t>л/с №0000000123298</t>
  </si>
  <si>
    <t>л/с №0000000094818</t>
  </si>
  <si>
    <t>л/с №0000000121276</t>
  </si>
  <si>
    <t>л/с №0000000123428</t>
  </si>
  <si>
    <t>л/с №0000000135126</t>
  </si>
  <si>
    <t>л/с №0000000152716</t>
  </si>
  <si>
    <t>л/с №0000000009384</t>
  </si>
  <si>
    <t>л/с №0000000052261</t>
  </si>
  <si>
    <t>л/с №0000000062267</t>
  </si>
  <si>
    <t>л/с №0000000004890</t>
  </si>
  <si>
    <t>л/с №0000000002384</t>
  </si>
  <si>
    <t>л/с №0000000002383</t>
  </si>
  <si>
    <t>л/с №0000000002459</t>
  </si>
  <si>
    <t>л/с №0000000004878</t>
  </si>
  <si>
    <t>л/с №0000000002379</t>
  </si>
  <si>
    <t>л/с №0000000002447</t>
  </si>
  <si>
    <t>л/с №0000000002499</t>
  </si>
  <si>
    <t>л/с №0000000002446</t>
  </si>
  <si>
    <t>л/с №0000000002549</t>
  </si>
  <si>
    <t>л/с №0000000002644</t>
  </si>
  <si>
    <t>л/с №0000000002550</t>
  </si>
  <si>
    <t>л/с №0000000002657</t>
  </si>
  <si>
    <t>л/с №0000000002741</t>
  </si>
  <si>
    <t>л/с №0000000002634</t>
  </si>
  <si>
    <t>л/с №0000000004432</t>
  </si>
  <si>
    <t>л/с №0000000002740</t>
  </si>
  <si>
    <t>л/с №0000000004544</t>
  </si>
  <si>
    <t>л/с №0000000004555</t>
  </si>
  <si>
    <t>л/с №0000000004565</t>
  </si>
  <si>
    <t>л/с №0000000024842</t>
  </si>
  <si>
    <t>л/с №0000000017117</t>
  </si>
  <si>
    <t>Оф. 14ком.1-12</t>
  </si>
  <si>
    <t>л/с №0000000014526</t>
  </si>
  <si>
    <t>л/с №0000000004492</t>
  </si>
  <si>
    <t>л/с №0000000025012</t>
  </si>
  <si>
    <t>л/с №0000000024894</t>
  </si>
  <si>
    <t>л/с №0000000007015</t>
  </si>
  <si>
    <t>л/с №0000000007033</t>
  </si>
  <si>
    <t>л/с №0000000008380</t>
  </si>
  <si>
    <t>л/с №0000000008470</t>
  </si>
  <si>
    <t>л/с №0000000007161</t>
  </si>
  <si>
    <t>л/с №0000000008465</t>
  </si>
  <si>
    <t>л/с №0000000009355</t>
  </si>
  <si>
    <t>л/с №0000000016869</t>
  </si>
  <si>
    <t>л/с №0000000017200</t>
  </si>
  <si>
    <t>Оф. 15ком.1-10</t>
  </si>
  <si>
    <t>л/с №0000000001502</t>
  </si>
  <si>
    <t>л/с №0000000002923</t>
  </si>
  <si>
    <t>л/с №0000000002876</t>
  </si>
  <si>
    <t>л/с №0000000002925</t>
  </si>
  <si>
    <t>л/с №0000000009408</t>
  </si>
  <si>
    <t>л/с №0000000003011</t>
  </si>
  <si>
    <t>л/с №0000000003050</t>
  </si>
  <si>
    <t>л/с №0000000003014</t>
  </si>
  <si>
    <t>л/с №0000000003024</t>
  </si>
  <si>
    <t>л/с №0000000003087</t>
  </si>
  <si>
    <t>л/с №0000000003046</t>
  </si>
  <si>
    <t>л/с №0000000003154</t>
  </si>
  <si>
    <t>л/с №0000000003223</t>
  </si>
  <si>
    <t>л/с №0000000003102</t>
  </si>
  <si>
    <t>л/с №0000000003222</t>
  </si>
  <si>
    <t>л/с №0000000004724</t>
  </si>
  <si>
    <t>л/с №0000000003174</t>
  </si>
  <si>
    <t>л/с №0000000004719</t>
  </si>
  <si>
    <t>л/с №0000000004743</t>
  </si>
  <si>
    <t>л/с №0000000004744</t>
  </si>
  <si>
    <t>л/с №0000000066369</t>
  </si>
  <si>
    <t>л/с №0000000072932</t>
  </si>
  <si>
    <t>л/с №0000000042053</t>
  </si>
  <si>
    <t>л/с №0000000071980</t>
  </si>
  <si>
    <t>л/с №0000000057592</t>
  </si>
  <si>
    <t>л/с №0000000020446</t>
  </si>
  <si>
    <t>Оф. 13ком.1-9</t>
  </si>
  <si>
    <t>л/с №0000000051570</t>
  </si>
  <si>
    <t>л/с №0000000051169</t>
  </si>
  <si>
    <t>л/с №0000000112472</t>
  </si>
  <si>
    <t>л/с №0000000144202</t>
  </si>
  <si>
    <t>л/с №0000000095562</t>
  </si>
  <si>
    <t>л/с №0000000093276</t>
  </si>
  <si>
    <t>л/с №0000000145106</t>
  </si>
  <si>
    <t>л/с №0000000145210</t>
  </si>
  <si>
    <t>л/с №0000000121719</t>
  </si>
  <si>
    <t>л/с №0000000084853</t>
  </si>
  <si>
    <t>л/с №0000000121729</t>
  </si>
  <si>
    <t>л/с №0000000084299</t>
  </si>
  <si>
    <t>л/с №0000000095878</t>
  </si>
  <si>
    <t>л/с №0000000025034</t>
  </si>
  <si>
    <t>л/с №0000000001472</t>
  </si>
  <si>
    <t>Кв. 247,248</t>
  </si>
  <si>
    <t>л/с №0000000004695</t>
  </si>
  <si>
    <t>л/с №0000000001456</t>
  </si>
  <si>
    <t>л/с №0000000001458</t>
  </si>
  <si>
    <t>л/с №0000000001499</t>
  </si>
  <si>
    <t>л/с №0000000001470</t>
  </si>
  <si>
    <t>л/с №0000000001525</t>
  </si>
  <si>
    <t>л/с №0000000001572</t>
  </si>
  <si>
    <t>л/с №0000000001977</t>
  </si>
  <si>
    <t>л/с №0000000002009</t>
  </si>
  <si>
    <t>л/с №0000000002012</t>
  </si>
  <si>
    <t>л/с №0000000002033</t>
  </si>
  <si>
    <t>л/с №0000000002079</t>
  </si>
  <si>
    <t>л/с №0000000002081</t>
  </si>
  <si>
    <t>л/с №0000000002075</t>
  </si>
  <si>
    <t>л/с №0000000002038</t>
  </si>
  <si>
    <t>л/с №0000000002145</t>
  </si>
  <si>
    <t>л/с №0000000002044</t>
  </si>
  <si>
    <t>л/с №0000000104612</t>
  </si>
  <si>
    <t>л/с №0000000011250</t>
  </si>
  <si>
    <t>л/с №0000000131018</t>
  </si>
  <si>
    <t>л/с №0000000145327</t>
  </si>
  <si>
    <t>л/с №0000000124893</t>
  </si>
  <si>
    <t>л/с №0000000146515</t>
  </si>
  <si>
    <t>л/с №0000000146763</t>
  </si>
  <si>
    <t>л/с №0000000095669</t>
  </si>
  <si>
    <t>л/с №0000000095362</t>
  </si>
  <si>
    <t>л/с №0000000004621</t>
  </si>
  <si>
    <t>л/с №0000000004626</t>
  </si>
  <si>
    <t>л/с №0000000004679</t>
  </si>
  <si>
    <t>л/с №0000000004647</t>
  </si>
  <si>
    <t>л/с №0000000004674</t>
  </si>
  <si>
    <t>л/с №0000000009426</t>
  </si>
  <si>
    <t>л/с №0000000004678</t>
  </si>
  <si>
    <t>л/с №0000000034371</t>
  </si>
  <si>
    <t>л/с №0000000009421</t>
  </si>
  <si>
    <t>л/с №0000000009449</t>
  </si>
  <si>
    <t>л/с №0000000009442</t>
  </si>
  <si>
    <t>л/с №0000000004930</t>
  </si>
  <si>
    <t>л/с №0000000023975</t>
  </si>
  <si>
    <t>Оф. 10ком.1-14</t>
  </si>
  <si>
    <t>л/с №0000000045305</t>
  </si>
  <si>
    <t>л/с №0000000004388</t>
  </si>
  <si>
    <t>л/с №0000000004383</t>
  </si>
  <si>
    <t>л/с №0000000004551</t>
  </si>
  <si>
    <t>л/с №0000000004411</t>
  </si>
  <si>
    <t>л/с №0000001158237</t>
  </si>
  <si>
    <t>л/с №0000001158248</t>
  </si>
  <si>
    <t>л/с №0000001158365</t>
  </si>
  <si>
    <t>л/с №0000001158823</t>
  </si>
  <si>
    <t>л/с №0000001159171</t>
  </si>
  <si>
    <t>Кв. 312(1/2)</t>
  </si>
  <si>
    <t>127427, Москва г, Марфино, Ботаническая ул, дом № 17, корпус 2</t>
  </si>
  <si>
    <t>л/с №0000000009214</t>
  </si>
  <si>
    <t>л/с №0000000009226</t>
  </si>
  <si>
    <t>л/с №0000000016654</t>
  </si>
  <si>
    <t>Оф. 11ком.28-49</t>
  </si>
  <si>
    <t>л/с №0000000061272</t>
  </si>
  <si>
    <t>л/с №0000000045115</t>
  </si>
  <si>
    <t>л/с №0000000023797</t>
  </si>
  <si>
    <t>л/с №0000001153941</t>
  </si>
  <si>
    <t>Оф. 11ком.1-7</t>
  </si>
  <si>
    <t>л/с №0000001155591</t>
  </si>
  <si>
    <t>л/с №0000000004771</t>
  </si>
  <si>
    <t>л/с №0000000123751</t>
  </si>
  <si>
    <t>л/с №0000000008440</t>
  </si>
  <si>
    <t>л/с №0000000004740</t>
  </si>
  <si>
    <t>л/с №0000000153972</t>
  </si>
  <si>
    <t>л/с №0000000002554</t>
  </si>
  <si>
    <t>л/с №0000000154342</t>
  </si>
  <si>
    <t>л/с №0000000116209</t>
  </si>
  <si>
    <t>л/с №0000000094985</t>
  </si>
  <si>
    <t>л/с №0000000002995</t>
  </si>
  <si>
    <t>л/с №0000000011313</t>
  </si>
  <si>
    <t>л/с №0000000136600</t>
  </si>
  <si>
    <t>л/с №0000000004937</t>
  </si>
  <si>
    <t>л/с №0000000001432</t>
  </si>
  <si>
    <t>л/с №0000000001465</t>
  </si>
  <si>
    <t>л/с №0000000001482</t>
  </si>
  <si>
    <t>л/с №0000000001494</t>
  </si>
  <si>
    <t>л/с №0000000001535</t>
  </si>
  <si>
    <t>л/с №0000000034035</t>
  </si>
  <si>
    <t>л/с №0000000080624</t>
  </si>
  <si>
    <t>л/с №0000000002407</t>
  </si>
  <si>
    <t>л/с №0000000151594</t>
  </si>
  <si>
    <t>л/с №0000000004790</t>
  </si>
  <si>
    <t>л/с №0000000141331</t>
  </si>
  <si>
    <t>л/с №0000000141459</t>
  </si>
  <si>
    <t>л/с №0000000034386</t>
  </si>
  <si>
    <t>л/с №0000000076938</t>
  </si>
  <si>
    <t>л/с №0000000080599</t>
  </si>
  <si>
    <t>л/с №0000000093154</t>
  </si>
  <si>
    <t>л/с №0000000127950</t>
  </si>
  <si>
    <t>л/с №0000000119805</t>
  </si>
  <si>
    <t>л/с №0000000028394</t>
  </si>
  <si>
    <t>л/с №0000000094415</t>
  </si>
  <si>
    <t>л/с №0000000140384</t>
  </si>
  <si>
    <t>л/с №0000000118972</t>
  </si>
  <si>
    <t>л/с №0000000085161</t>
  </si>
  <si>
    <t>л/с №0000000086953</t>
  </si>
  <si>
    <t>л/с №0000000009474</t>
  </si>
  <si>
    <t>л/с №0000000109501</t>
  </si>
  <si>
    <t>л/с №0000000148896</t>
  </si>
  <si>
    <t>л/с №0000000113723</t>
  </si>
  <si>
    <t>л/с №0000000118423</t>
  </si>
  <si>
    <t>л/с №0000000129762</t>
  </si>
  <si>
    <t>л/с №0000000125202</t>
  </si>
  <si>
    <t>л/с №0000000150762</t>
  </si>
  <si>
    <t>л/с №0000000118482</t>
  </si>
  <si>
    <t>л/с №0000000150868</t>
  </si>
  <si>
    <t>л/с №0000000118425</t>
  </si>
  <si>
    <t>Кв. 51А</t>
  </si>
  <si>
    <t>л/с №0000000130005</t>
  </si>
  <si>
    <t>л/с №0000000130010</t>
  </si>
  <si>
    <t>л/с №0000000130501</t>
  </si>
  <si>
    <t>л/с №0000000127671</t>
  </si>
  <si>
    <t>л/с №0000000002350</t>
  </si>
  <si>
    <t>л/с №0000000004849</t>
  </si>
  <si>
    <t>л/с №0000001156015</t>
  </si>
  <si>
    <t>л/с №0000001156200</t>
  </si>
  <si>
    <t>л/с №0000000125706</t>
  </si>
  <si>
    <t>л/с №0000000150743</t>
  </si>
  <si>
    <t>л/с №0000000009627</t>
  </si>
  <si>
    <t>л/с №0000000009642</t>
  </si>
  <si>
    <t>л/с №0000000009670</t>
  </si>
  <si>
    <t>Оф. 8ком.22-33</t>
  </si>
  <si>
    <t>л/с №0000000002335</t>
  </si>
  <si>
    <t>л/с №0000000108127</t>
  </si>
  <si>
    <t>л/с №0000000002346</t>
  </si>
  <si>
    <t>л/с №0000000005443</t>
  </si>
  <si>
    <t>л/с №0000000047951</t>
  </si>
  <si>
    <t>л/с №0000000036055</t>
  </si>
  <si>
    <t>л/с №0000000055691</t>
  </si>
  <si>
    <t>л/с №0000000009516</t>
  </si>
  <si>
    <t>л/с №0000000009558</t>
  </si>
  <si>
    <t>л/с №0000000037543</t>
  </si>
  <si>
    <t>л/с №0000000002309</t>
  </si>
  <si>
    <t>л/с №0000000002325</t>
  </si>
  <si>
    <t>л/с №0000000002352</t>
  </si>
  <si>
    <t>л/с №0000000005426</t>
  </si>
  <si>
    <t>л/с №0000000005440</t>
  </si>
  <si>
    <t>л/с №0000000056922</t>
  </si>
  <si>
    <t>л/с №0000000007772</t>
  </si>
  <si>
    <t>л/с №0000001156705</t>
  </si>
  <si>
    <t>л/с №0000000008028</t>
  </si>
  <si>
    <t>л/с №0000000008195</t>
  </si>
  <si>
    <t>л/с №0000000037540</t>
  </si>
  <si>
    <t>л/с №0000000003614</t>
  </si>
  <si>
    <t>л/с №0000000046914</t>
  </si>
  <si>
    <t>л/с №0000000007756</t>
  </si>
  <si>
    <t>л/с №0000000057286</t>
  </si>
  <si>
    <t>л/с №0000001155853</t>
  </si>
  <si>
    <t>л/с №0000001155948</t>
  </si>
  <si>
    <t>л/с №0000000074246</t>
  </si>
  <si>
    <t>л/с №0000000075036</t>
  </si>
  <si>
    <t>л/с №0000000012487</t>
  </si>
  <si>
    <t>Оф. 8ком.1-21</t>
  </si>
  <si>
    <t>л/с №0000000003422</t>
  </si>
  <si>
    <t>л/с №0000000003522</t>
  </si>
  <si>
    <t>л/с №0000000003517</t>
  </si>
  <si>
    <t>л/с №0000000002203</t>
  </si>
  <si>
    <t>л/с №0000000002270</t>
  </si>
  <si>
    <t>л/с №0000000005392</t>
  </si>
  <si>
    <t>л/с №0000000004570</t>
  </si>
  <si>
    <t>л/с №0000000007275</t>
  </si>
  <si>
    <t>л/с №0000000007634</t>
  </si>
  <si>
    <t>л/с №0000000001985</t>
  </si>
  <si>
    <t>л/с №0000000002132</t>
  </si>
  <si>
    <t>л/с №0000000002190</t>
  </si>
  <si>
    <t>л/с №0000000002196</t>
  </si>
  <si>
    <t>л/с №0000000002199</t>
  </si>
  <si>
    <t>л/с №0000000002201</t>
  </si>
  <si>
    <t>л/с №0000000002167</t>
  </si>
  <si>
    <t>л/с №0000000002170</t>
  </si>
  <si>
    <t>л/с №0000000002172</t>
  </si>
  <si>
    <t>л/с №0000000001970</t>
  </si>
  <si>
    <t>л/с №0000000001976</t>
  </si>
  <si>
    <t>л/с №0000000001981</t>
  </si>
  <si>
    <t>л/с №0000000001840</t>
  </si>
  <si>
    <t>л/с №0000000001851</t>
  </si>
  <si>
    <t>л/с №0000000002085</t>
  </si>
  <si>
    <t>л/с №0000000002099</t>
  </si>
  <si>
    <t>л/с №0000000002147</t>
  </si>
  <si>
    <t>л/с №0000000002153</t>
  </si>
  <si>
    <t>л/с №0000000002290</t>
  </si>
  <si>
    <t>л/с №0000000002291</t>
  </si>
  <si>
    <t>л/с №0000000001965</t>
  </si>
  <si>
    <t>л/с №0000000002048</t>
  </si>
  <si>
    <t>л/с №0000000001705</t>
  </si>
  <si>
    <t>л/с №0000000002023</t>
  </si>
  <si>
    <t>л/с №0000000002259</t>
  </si>
  <si>
    <t>л/с №0000000002260</t>
  </si>
  <si>
    <t>л/с №0000000001945</t>
  </si>
  <si>
    <t>л/с №0000000002285</t>
  </si>
  <si>
    <t>л/с №0000000002286</t>
  </si>
  <si>
    <t>л/с №0000000002288</t>
  </si>
  <si>
    <t>л/с №0000000001927</t>
  </si>
  <si>
    <t>л/с №0000000001940</t>
  </si>
  <si>
    <t>л/с №0000000001941</t>
  </si>
  <si>
    <t>л/с №0000000002047</t>
  </si>
  <si>
    <t>л/с №0000000002211</t>
  </si>
  <si>
    <t>л/с №0000000002224</t>
  </si>
  <si>
    <t>л/с №0000000001765</t>
  </si>
  <si>
    <t>л/с №0000000001767</t>
  </si>
  <si>
    <t>л/с №0000000001770</t>
  </si>
  <si>
    <t>л/с №0000000001777</t>
  </si>
  <si>
    <t>л/с №0000000002067</t>
  </si>
  <si>
    <t>л/с №0000000002035</t>
  </si>
  <si>
    <t>л/с №0000000002031</t>
  </si>
  <si>
    <t>л/с №0000000002106</t>
  </si>
  <si>
    <t>л/с №0000000002107</t>
  </si>
  <si>
    <t>л/с №0000000002119</t>
  </si>
  <si>
    <t>л/с №0000000002121</t>
  </si>
  <si>
    <t>л/с №0000000001764</t>
  </si>
  <si>
    <t>л/с №0000000001922</t>
  </si>
  <si>
    <t>л/с №0000000002060</t>
  </si>
  <si>
    <t>л/с №0000000002069</t>
  </si>
  <si>
    <t>л/с №0000000002080</t>
  </si>
  <si>
    <t>л/с №0000000002083</t>
  </si>
  <si>
    <t>л/с №0000000002066</t>
  </si>
  <si>
    <t>л/с №0000000001746</t>
  </si>
  <si>
    <t>л/с №0000000001812</t>
  </si>
  <si>
    <t>л/с №0000000001822</t>
  </si>
  <si>
    <t>л/с №0000000001824</t>
  </si>
  <si>
    <t>л/с №0000000001906</t>
  </si>
  <si>
    <t>л/с №0000000001918</t>
  </si>
  <si>
    <t>л/с №0000000001681</t>
  </si>
  <si>
    <t>л/с №0000000001689</t>
  </si>
  <si>
    <t>л/с №0000000001719</t>
  </si>
  <si>
    <t>л/с №0000000001723</t>
  </si>
  <si>
    <t>л/с №0000000001726</t>
  </si>
  <si>
    <t>л/с №0000000002010</t>
  </si>
  <si>
    <t>л/с №0000000001613</t>
  </si>
  <si>
    <t>л/с №0000000001637</t>
  </si>
  <si>
    <t>л/с №0000000001674</t>
  </si>
  <si>
    <t>л/с №0000000001676</t>
  </si>
  <si>
    <t>л/с №0000000001677</t>
  </si>
  <si>
    <t>л/с №0000000001678</t>
  </si>
  <si>
    <t>л/с №0000000081510</t>
  </si>
  <si>
    <t>л/с №0000000104457</t>
  </si>
  <si>
    <t>л/с №0000000132936</t>
  </si>
  <si>
    <t>л/с №0000000131114</t>
  </si>
  <si>
    <t>л/с №0000000001608</t>
  </si>
  <si>
    <t>л/с №0000000001588</t>
  </si>
  <si>
    <t>л/с №0000000032822</t>
  </si>
  <si>
    <t>л/с №0000000032367</t>
  </si>
  <si>
    <t>л/с №0000000031968</t>
  </si>
  <si>
    <t>л/с №0000000090486</t>
  </si>
  <si>
    <t>л/с №0000000090427</t>
  </si>
  <si>
    <t>л/с №0000000121661</t>
  </si>
  <si>
    <t>л/с №0000000095826</t>
  </si>
  <si>
    <t>л/с №0000000095436</t>
  </si>
  <si>
    <t>л/с №0000000145319</t>
  </si>
  <si>
    <t>л/с №0000000021318</t>
  </si>
  <si>
    <t>л/с №0000000001733</t>
  </si>
  <si>
    <t>л/с №0000000001735</t>
  </si>
  <si>
    <t>л/с №0000000081546</t>
  </si>
  <si>
    <t>л/с №0000000119436</t>
  </si>
  <si>
    <t>л/с №0000000143943</t>
  </si>
  <si>
    <t>л/с №0000000143362</t>
  </si>
  <si>
    <t>л/с №0000000104482</t>
  </si>
  <si>
    <t>л/с №0000000092192</t>
  </si>
  <si>
    <t>л/с №0000000001549</t>
  </si>
  <si>
    <t>л/с №0000000001564</t>
  </si>
  <si>
    <t>л/с №0000000001570</t>
  </si>
  <si>
    <t>л/с №0000000091965</t>
  </si>
  <si>
    <t>л/с №0000000121885</t>
  </si>
  <si>
    <t>л/с №0000000144878</t>
  </si>
  <si>
    <t>л/с №0000000002578</t>
  </si>
  <si>
    <t>л/с №0000000069759</t>
  </si>
  <si>
    <t>л/с №0000000004969</t>
  </si>
  <si>
    <t>л/с №0000000002658</t>
  </si>
  <si>
    <t>л/с №0000000005075</t>
  </si>
  <si>
    <t>л/с №0000000003039</t>
  </si>
  <si>
    <t>л/с №0000000009316</t>
  </si>
  <si>
    <t>л/с №0000000059916</t>
  </si>
  <si>
    <t>л/с №0000000017161</t>
  </si>
  <si>
    <t>л/с №0000000046345</t>
  </si>
  <si>
    <t>л/с №0000000046392</t>
  </si>
  <si>
    <t>л/с №0000000002492</t>
  </si>
  <si>
    <t>л/с №0000000003233</t>
  </si>
  <si>
    <t>л/с №0000000003239</t>
  </si>
  <si>
    <t>л/с №0000000041877</t>
  </si>
  <si>
    <t>л/с №0000000066336</t>
  </si>
  <si>
    <t>л/с №0000000066359</t>
  </si>
  <si>
    <t>л/с №0000000009310</t>
  </si>
  <si>
    <t>л/с №0000000011870</t>
  </si>
  <si>
    <t>Оф. 11ком.8-27</t>
  </si>
  <si>
    <t>л/с №0000000004897</t>
  </si>
  <si>
    <t>л/с №0000000002482</t>
  </si>
  <si>
    <t>л/с №0000000002592</t>
  </si>
  <si>
    <t>л/с №0000000003109</t>
  </si>
  <si>
    <t>л/с №0000000003107</t>
  </si>
  <si>
    <t>л/с №0000000004562</t>
  </si>
  <si>
    <t>л/с №0000000008416</t>
  </si>
  <si>
    <t>л/с №0000000008435</t>
  </si>
  <si>
    <t>л/с №0000000009284</t>
  </si>
  <si>
    <t>л/с №0000001157924</t>
  </si>
  <si>
    <t>л/с №0000001157934</t>
  </si>
  <si>
    <t>л/с №0000001157937</t>
  </si>
  <si>
    <t>л/с №0000001157943</t>
  </si>
  <si>
    <t>л/с №0000001158319</t>
  </si>
  <si>
    <t>л/с №0000001158849</t>
  </si>
  <si>
    <t>л/с №0000001158870</t>
  </si>
  <si>
    <t>л/с №0000001158919</t>
  </si>
  <si>
    <t>Кв. 76 (1/2)</t>
  </si>
  <si>
    <t>127427, Москва г, Марфино, Ботаническая ул, дом № 19, корпус 1</t>
  </si>
  <si>
    <t>л/с №0000000016673</t>
  </si>
  <si>
    <t>л/с №0000000009404</t>
  </si>
  <si>
    <t>л/с №0000000061220</t>
  </si>
  <si>
    <t>л/с №0000000002386</t>
  </si>
  <si>
    <t>л/с №0000000002442</t>
  </si>
  <si>
    <t>л/с №0000000002535</t>
  </si>
  <si>
    <t>л/с №0000000027650</t>
  </si>
  <si>
    <t>л/с №0000000120224</t>
  </si>
  <si>
    <t>л/с №0000000153698</t>
  </si>
  <si>
    <t>л/с №0000000154290</t>
  </si>
  <si>
    <t>л/с №0000000024863</t>
  </si>
  <si>
    <t>л/с №0000000057397</t>
  </si>
  <si>
    <t>л/с №0000000008348</t>
  </si>
  <si>
    <t>л/с №0000000077057</t>
  </si>
  <si>
    <t>л/с №0000000008350</t>
  </si>
  <si>
    <t>л/с №0000000009447</t>
  </si>
  <si>
    <t>л/с №0000000009448</t>
  </si>
  <si>
    <t>л/с №0000000073962</t>
  </si>
  <si>
    <t>л/с №0000000076710</t>
  </si>
  <si>
    <t>л/с №0000000007166</t>
  </si>
  <si>
    <t>л/с №0000000002949</t>
  </si>
  <si>
    <t>л/с №0000000004737</t>
  </si>
  <si>
    <t>л/с №0000000094900</t>
  </si>
  <si>
    <t>л/с №0000000112569</t>
  </si>
  <si>
    <t>л/с №0000000006911</t>
  </si>
  <si>
    <t>л/с №0000000067116</t>
  </si>
  <si>
    <t>л/с №0000000104908</t>
  </si>
  <si>
    <t>л/с №0000000105086</t>
  </si>
  <si>
    <t>л/с №0000000128206</t>
  </si>
  <si>
    <t>л/с №0000000011407</t>
  </si>
  <si>
    <t>л/с №0000000002454</t>
  </si>
  <si>
    <t>л/с №0000000105099</t>
  </si>
  <si>
    <t>л/с №0000000009596</t>
  </si>
  <si>
    <t>л/с №0000000147777</t>
  </si>
  <si>
    <t>л/с №0000000148511</t>
  </si>
  <si>
    <t>л/с №0000000129318</t>
  </si>
  <si>
    <t>л/с №0000000129408</t>
  </si>
  <si>
    <t>л/с №0000000129439</t>
  </si>
  <si>
    <t>л/с №0000000125725</t>
  </si>
  <si>
    <t>л/с №0000000127956</t>
  </si>
  <si>
    <t>л/с №0000000004398</t>
  </si>
  <si>
    <t>л/с №0000000004516</t>
  </si>
  <si>
    <t>л/с №0000000004560</t>
  </si>
  <si>
    <t>л/с №0000000109797</t>
  </si>
  <si>
    <t>л/с №0000000112117</t>
  </si>
  <si>
    <t>л/с №0000001153833</t>
  </si>
  <si>
    <t>л/с №0000000009812</t>
  </si>
  <si>
    <t>л/с №0000000004841</t>
  </si>
  <si>
    <t>л/с №0000001156235</t>
  </si>
  <si>
    <t>л/с №0000001156755</t>
  </si>
  <si>
    <t>л/с №0000000036118</t>
  </si>
  <si>
    <t>л/с №0000000009509</t>
  </si>
  <si>
    <t>л/с №0000000009574</t>
  </si>
  <si>
    <t>л/с №0000000138338</t>
  </si>
  <si>
    <t>л/с №0000000009585</t>
  </si>
  <si>
    <t>л/с №0000000110106</t>
  </si>
  <si>
    <t>л/с №0000000056593</t>
  </si>
  <si>
    <t>л/с №0000000056604</t>
  </si>
  <si>
    <t>л/с №0000000030065</t>
  </si>
  <si>
    <t>л/с №0000000024284</t>
  </si>
  <si>
    <t>л/с №0000000002345</t>
  </si>
  <si>
    <t>л/с №0000000005434</t>
  </si>
  <si>
    <t>л/с №0000000085186</t>
  </si>
  <si>
    <t>л/с №0000000009652</t>
  </si>
  <si>
    <t>л/с №0000000128612</t>
  </si>
  <si>
    <t>л/с №0000000009688</t>
  </si>
  <si>
    <t>л/с №0000000041189</t>
  </si>
  <si>
    <t>л/с №0000000042170</t>
  </si>
  <si>
    <t>л/с №0000000065166</t>
  </si>
  <si>
    <t>л/с №0000000007092</t>
  </si>
  <si>
    <t>л/с №0000000154292</t>
  </si>
  <si>
    <t>л/с №0000000004662</t>
  </si>
  <si>
    <t>л/с №0000000004915</t>
  </si>
  <si>
    <t>л/с №0000000004965</t>
  </si>
  <si>
    <t>л/с №0000000130750</t>
  </si>
  <si>
    <t>л/с №0000000095147</t>
  </si>
  <si>
    <t>л/с №0000000090922</t>
  </si>
  <si>
    <t>л/с №0000000001577</t>
  </si>
  <si>
    <t>л/с №0000000001584</t>
  </si>
  <si>
    <t>л/с №0000000001575</t>
  </si>
  <si>
    <t>л/с №0000000045513</t>
  </si>
  <si>
    <t>Оф. 7ком.1-8</t>
  </si>
  <si>
    <t>л/с №0000000062306</t>
  </si>
  <si>
    <t>л/с №0000000008058</t>
  </si>
  <si>
    <t>л/с №0000000151326</t>
  </si>
  <si>
    <t>л/с №0000000022731</t>
  </si>
  <si>
    <t>л/с №0000000005463</t>
  </si>
  <si>
    <t>л/с №0000000004006</t>
  </si>
  <si>
    <t>л/с №0000000112627</t>
  </si>
  <si>
    <t>л/с №0000000009784</t>
  </si>
  <si>
    <t>л/с №0000000072383</t>
  </si>
  <si>
    <t>л/с №0000000002222</t>
  </si>
  <si>
    <t>л/с №0000000001258</t>
  </si>
  <si>
    <t>л/с №0000000007974</t>
  </si>
  <si>
    <t>л/с №0000001157057</t>
  </si>
  <si>
    <t>л/с №0000000002018</t>
  </si>
  <si>
    <t>л/с №0000000002028</t>
  </si>
  <si>
    <t>л/с №0000000002034</t>
  </si>
  <si>
    <t>л/с №0000000004193</t>
  </si>
  <si>
    <t>л/с №0000000072129</t>
  </si>
  <si>
    <t>л/с №0000000009778</t>
  </si>
  <si>
    <t>л/с №0000000001986</t>
  </si>
  <si>
    <t>л/с №0000000005400</t>
  </si>
  <si>
    <t>л/с №0000000005401</t>
  </si>
  <si>
    <t>л/с №0000000005408</t>
  </si>
  <si>
    <t>л/с №0000000001998</t>
  </si>
  <si>
    <t>л/с №0000000001999</t>
  </si>
  <si>
    <t>л/с №0000000002178</t>
  </si>
  <si>
    <t>л/с №0000000002181</t>
  </si>
  <si>
    <t>л/с №0000000002228</t>
  </si>
  <si>
    <t>л/с №0000000002239</t>
  </si>
  <si>
    <t>л/с №0000000005343</t>
  </si>
  <si>
    <t>л/с №0000000002313</t>
  </si>
  <si>
    <t>л/с №0000000002095</t>
  </si>
  <si>
    <t>л/с №0000000001959</t>
  </si>
  <si>
    <t>л/с №0000000002140</t>
  </si>
  <si>
    <t>л/с №0000000001963</t>
  </si>
  <si>
    <t>л/с №0000000001966</t>
  </si>
  <si>
    <t>л/с №0000000002141</t>
  </si>
  <si>
    <t>л/с №0000000001931</t>
  </si>
  <si>
    <t>л/с №0000000001884</t>
  </si>
  <si>
    <t>л/с №0000000001785</t>
  </si>
  <si>
    <t>л/с №0000000001790</t>
  </si>
  <si>
    <t>л/с №0000000003341</t>
  </si>
  <si>
    <t>л/с №0000000002078</t>
  </si>
  <si>
    <t>л/с №0000000002275</t>
  </si>
  <si>
    <t>л/с №0000000002283</t>
  </si>
  <si>
    <t>л/с №0000000002293</t>
  </si>
  <si>
    <t>л/с №0000000002295</t>
  </si>
  <si>
    <t>л/с №0000000001658</t>
  </si>
  <si>
    <t>л/с №0000000001661</t>
  </si>
  <si>
    <t>л/с №0000000002197</t>
  </si>
  <si>
    <t>л/с №0000000001652</t>
  </si>
  <si>
    <t>л/с №0000000001656</t>
  </si>
  <si>
    <t>л/с №0000000001883</t>
  </si>
  <si>
    <t>л/с №0000000002267</t>
  </si>
  <si>
    <t>л/с №0000000002268</t>
  </si>
  <si>
    <t>л/с №0000000001928</t>
  </si>
  <si>
    <t>л/с №0000000001930</t>
  </si>
  <si>
    <t>л/с №0000000001874</t>
  </si>
  <si>
    <t>л/с №0000000001875</t>
  </si>
  <si>
    <t>л/с №0000000002194</t>
  </si>
  <si>
    <t>л/с №0000000002195</t>
  </si>
  <si>
    <t>л/с №0000000001847</t>
  </si>
  <si>
    <t>л/с №0000000002109</t>
  </si>
  <si>
    <t>л/с №0000000002112</t>
  </si>
  <si>
    <t>л/с №0000000002123</t>
  </si>
  <si>
    <t>л/с №0000000002130</t>
  </si>
  <si>
    <t>л/с №0000000002138</t>
  </si>
  <si>
    <t>л/с №0000000001784</t>
  </si>
  <si>
    <t>л/с №0000000001808</t>
  </si>
  <si>
    <t>л/с №0000000001935</t>
  </si>
  <si>
    <t>л/с №0000000002050</t>
  </si>
  <si>
    <t>л/с №0000000002051</t>
  </si>
  <si>
    <t>л/с №0000000001925</t>
  </si>
  <si>
    <t>л/с №0000000001865</t>
  </si>
  <si>
    <t>л/с №0000000001728</t>
  </si>
  <si>
    <t>Кв. 113-114</t>
  </si>
  <si>
    <t>л/с №0000000001972</t>
  </si>
  <si>
    <t>л/с №0000000001731</t>
  </si>
  <si>
    <t>л/с №0000000001734</t>
  </si>
  <si>
    <t>л/с №0000000001743</t>
  </si>
  <si>
    <t>л/с №0000000001641</t>
  </si>
  <si>
    <t>л/с №0000000001501</t>
  </si>
  <si>
    <t>л/с №0000000001707</t>
  </si>
  <si>
    <t>л/с №0000000001820</t>
  </si>
  <si>
    <t>л/с №0000000001828</t>
  </si>
  <si>
    <t>л/с №0000000001862</t>
  </si>
  <si>
    <t>л/с №0000000001544</t>
  </si>
  <si>
    <t>л/с №0000000001473</t>
  </si>
  <si>
    <t>л/с №0000000001469</t>
  </si>
  <si>
    <t>л/с №0000000025095</t>
  </si>
  <si>
    <t>Оф. 5ком.1-13</t>
  </si>
  <si>
    <t>л/с №0000000121952</t>
  </si>
  <si>
    <t>л/с №0000000001603</t>
  </si>
  <si>
    <t>л/с №0000000130628</t>
  </si>
  <si>
    <t>л/с №0000000130564</t>
  </si>
  <si>
    <t>л/с №0000000001596</t>
  </si>
  <si>
    <t>л/с №0000000001566</t>
  </si>
  <si>
    <t>л/с №0000000001565</t>
  </si>
  <si>
    <t>л/с №0000000001554</t>
  </si>
  <si>
    <t>л/с №0000000081460</t>
  </si>
  <si>
    <t>л/с №0000000143494</t>
  </si>
  <si>
    <t>л/с №0000000143227</t>
  </si>
  <si>
    <t>л/с №0000000095359</t>
  </si>
  <si>
    <t>л/с №0000000001748</t>
  </si>
  <si>
    <t>л/с №0000000131448</t>
  </si>
  <si>
    <t>л/с №0000000001453</t>
  </si>
  <si>
    <t>л/с №0000000001422</t>
  </si>
  <si>
    <t>л/с №0000000025042</t>
  </si>
  <si>
    <t>л/с №0000000032844</t>
  </si>
  <si>
    <t>л/с №0000000123117</t>
  </si>
  <si>
    <t>л/с №0000000145123</t>
  </si>
  <si>
    <t>Оф. 8ком.1-9</t>
  </si>
  <si>
    <t>л/с №0000000001529</t>
  </si>
  <si>
    <t>л/с №0000000001614</t>
  </si>
  <si>
    <t>л/с №0000000001621</t>
  </si>
  <si>
    <t>л/с №0000000001624</t>
  </si>
  <si>
    <t>л/с №0000000001625</t>
  </si>
  <si>
    <t>л/с №0000000001628</t>
  </si>
  <si>
    <t>л/с №0000001157897</t>
  </si>
  <si>
    <t>л/с №0000001158528</t>
  </si>
  <si>
    <t>Лицевой счет</t>
  </si>
  <si>
    <t>Адрес</t>
  </si>
  <si>
    <t>Сумма начисления</t>
  </si>
  <si>
    <t>127427, Москва г, Марфино, Ботаническая ул, дом № 19, корпус 2</t>
  </si>
  <si>
    <t>л/с №0000000131031</t>
  </si>
  <si>
    <t>л/с №0000000131178</t>
  </si>
  <si>
    <t>л/с №0000000145345</t>
  </si>
  <si>
    <t>л/с №0000000103918</t>
  </si>
  <si>
    <t>л/с №0000000109956</t>
  </si>
  <si>
    <t>л/с №0000000137823</t>
  </si>
  <si>
    <t>л/с №0000000001511</t>
  </si>
  <si>
    <t>л/с №0000000001520</t>
  </si>
  <si>
    <t>л/с №0000000001530</t>
  </si>
  <si>
    <t>л/с №0000000001597</t>
  </si>
  <si>
    <t>л/с №0000000001619</t>
  </si>
  <si>
    <t>л/с №0000000001630</t>
  </si>
  <si>
    <t>л/с №0000000138006</t>
  </si>
  <si>
    <t>л/с №0000000032366</t>
  </si>
  <si>
    <t>Оф. 3ком.1-7</t>
  </si>
  <si>
    <t>л/с №0000000032845</t>
  </si>
  <si>
    <t>л/с №0000000001643</t>
  </si>
  <si>
    <t>л/с №0000000001646</t>
  </si>
  <si>
    <t>л/с №0000000001669</t>
  </si>
  <si>
    <t>л/с №0000000001531</t>
  </si>
  <si>
    <t>л/с №0000000001552</t>
  </si>
  <si>
    <t>л/с №0000000001591</t>
  </si>
  <si>
    <t>л/с №0000000001739</t>
  </si>
  <si>
    <t>л/с №0000000001740</t>
  </si>
  <si>
    <t>л/с №0000000001766</t>
  </si>
  <si>
    <t>л/с №0000000001631</t>
  </si>
  <si>
    <t>л/с №0000000001632</t>
  </si>
  <si>
    <t>л/с №0000000001634</t>
  </si>
  <si>
    <t>л/с №0000000001849</t>
  </si>
  <si>
    <t>л/с №0000000001854</t>
  </si>
  <si>
    <t>л/с №0000000001871</t>
  </si>
  <si>
    <t>л/с №0000000001687</t>
  </si>
  <si>
    <t>л/с №0000000001699</t>
  </si>
  <si>
    <t>л/с №0000000001736</t>
  </si>
  <si>
    <t>л/с №0000000001933</t>
  </si>
  <si>
    <t>л/с №0000000001938</t>
  </si>
  <si>
    <t>л/с №0000000001960</t>
  </si>
  <si>
    <t>л/с №0000000001783</t>
  </si>
  <si>
    <t>л/с №0000000001809</t>
  </si>
  <si>
    <t>л/с №0000000001825</t>
  </si>
  <si>
    <t>л/с №0000000001994</t>
  </si>
  <si>
    <t>л/с №0000000001996</t>
  </si>
  <si>
    <t>л/с №0000000001997</t>
  </si>
  <si>
    <t>л/с №0000000001896</t>
  </si>
  <si>
    <t>л/с №0000000001902</t>
  </si>
  <si>
    <t>л/с №0000000001907</t>
  </si>
  <si>
    <t>л/с №0000000002032</t>
  </si>
  <si>
    <t>л/с №0000000002042</t>
  </si>
  <si>
    <t>л/с №0000000002049</t>
  </si>
  <si>
    <t>л/с №0000000001990</t>
  </si>
  <si>
    <t>л/с №0000000001991</t>
  </si>
  <si>
    <t>л/с №0000000001992</t>
  </si>
  <si>
    <t>л/с №0000000002117</t>
  </si>
  <si>
    <t>л/с №0000000002125</t>
  </si>
  <si>
    <t>л/с №0000000002136</t>
  </si>
  <si>
    <t>л/с №0000000002016</t>
  </si>
  <si>
    <t>л/с №0000000002024</t>
  </si>
  <si>
    <t>л/с №0000000002026</t>
  </si>
  <si>
    <t>л/с №0000000007326</t>
  </si>
  <si>
    <t>л/с №0000000008128</t>
  </si>
  <si>
    <t>л/с №0000000074602</t>
  </si>
  <si>
    <t>л/с №0000000002058</t>
  </si>
  <si>
    <t>л/с №0000000002064</t>
  </si>
  <si>
    <t>л/с №0000000002071</t>
  </si>
  <si>
    <t>л/с №0000000003322</t>
  </si>
  <si>
    <t>л/с №0000000003754</t>
  </si>
  <si>
    <t>л/с №0000000004060</t>
  </si>
  <si>
    <t>л/с №0000000002193</t>
  </si>
  <si>
    <t>л/с №0000000002247</t>
  </si>
  <si>
    <t>л/с №0000000004572</t>
  </si>
  <si>
    <t>л/с №0000000056735</t>
  </si>
  <si>
    <t>л/с №0000000011196</t>
  </si>
  <si>
    <t>л/с №0000000011219</t>
  </si>
  <si>
    <t>Оф. 1ком.1-13</t>
  </si>
  <si>
    <t>л/с №0000000081550</t>
  </si>
  <si>
    <t>л/с №0000000082319</t>
  </si>
  <si>
    <t>л/с №0000000070807</t>
  </si>
  <si>
    <t>л/с №0000000002327</t>
  </si>
  <si>
    <t>л/с №0000000005418</t>
  </si>
  <si>
    <t>л/с №0000000045398</t>
  </si>
  <si>
    <t>л/с №0000000030003</t>
  </si>
  <si>
    <t>л/с №0000000009761</t>
  </si>
  <si>
    <t>Оф. 5ком.1-11</t>
  </si>
  <si>
    <t>л/с №0000000072447</t>
  </si>
  <si>
    <t>л/с №0000000026054</t>
  </si>
  <si>
    <t>л/с №0000001155833</t>
  </si>
  <si>
    <t>л/с №0000000127434</t>
  </si>
  <si>
    <t>л/с №0000000035435</t>
  </si>
  <si>
    <t>л/с №0000000005362</t>
  </si>
  <si>
    <t>л/с №0000000002317</t>
  </si>
  <si>
    <t>л/с №0000000127778</t>
  </si>
  <si>
    <t>л/с №0000000115859</t>
  </si>
  <si>
    <t>л/с №0000000116014</t>
  </si>
  <si>
    <t>л/с №0000000045745</t>
  </si>
  <si>
    <t>л/с №0000000004852</t>
  </si>
  <si>
    <t>л/с №0000000004855</t>
  </si>
  <si>
    <t>л/с №0000000107348</t>
  </si>
  <si>
    <t>л/с №0000000146967</t>
  </si>
  <si>
    <t>л/с №0000000147124</t>
  </si>
  <si>
    <t>л/с №0000000151051</t>
  </si>
  <si>
    <t>л/с №0000000130251</t>
  </si>
  <si>
    <t>л/с №0000000130320</t>
  </si>
  <si>
    <t>л/с №0000000121296</t>
  </si>
  <si>
    <t>л/с №0000000093419</t>
  </si>
  <si>
    <t>л/с №0000000095117</t>
  </si>
  <si>
    <t>л/с №0000000091088</t>
  </si>
  <si>
    <t>л/с №0000000085362</t>
  </si>
  <si>
    <t>л/с №0000000107178</t>
  </si>
  <si>
    <t>л/с №0000000004655</t>
  </si>
  <si>
    <t>л/с №0000000077180</t>
  </si>
  <si>
    <t>л/с №0000000009453</t>
  </si>
  <si>
    <t>л/с №0000000104940</t>
  </si>
  <si>
    <t>л/с №0000000105181</t>
  </si>
  <si>
    <t>л/с №0000000119920</t>
  </si>
  <si>
    <t>л/с №0000000024683</t>
  </si>
  <si>
    <t>л/с №0000000008401</t>
  </si>
  <si>
    <t>л/с №0000000008428</t>
  </si>
  <si>
    <t>л/с №0000000152380</t>
  </si>
  <si>
    <t>л/с №0000000153654</t>
  </si>
  <si>
    <t>л/с №0000001155259</t>
  </si>
  <si>
    <t>л/с №0000000002760</t>
  </si>
  <si>
    <t>л/с №0000000002814</t>
  </si>
  <si>
    <t>л/с №0000000003208</t>
  </si>
  <si>
    <t>л/с №0000000004547</t>
  </si>
  <si>
    <t>л/с №0000000031290</t>
  </si>
  <si>
    <t>л/с №0000000074454</t>
  </si>
  <si>
    <t>л/с №0000000057370</t>
  </si>
  <si>
    <t>л/с №0000000057383</t>
  </si>
  <si>
    <t>л/с №0000000041950</t>
  </si>
  <si>
    <t>л/с №0000000076042</t>
  </si>
  <si>
    <t>л/с №0000000021810</t>
  </si>
  <si>
    <t>л/с №0000000009232</t>
  </si>
  <si>
    <t>л/с №0000000002388</t>
  </si>
  <si>
    <t>л/с №0000000002537</t>
  </si>
  <si>
    <t>л/с №0000001158072</t>
  </si>
  <si>
    <t>л/с №0000001158139</t>
  </si>
  <si>
    <t>л/с №0000001158383</t>
  </si>
  <si>
    <t>л/с №0000001158901</t>
  </si>
  <si>
    <t>л/с №0000001158974</t>
  </si>
  <si>
    <t>л/с №0000001159064</t>
  </si>
  <si>
    <t>л/с №0000001159183</t>
  </si>
  <si>
    <t>л/с №0000001159115</t>
  </si>
  <si>
    <t>127427, Москва г, Марфино, Кашенкин Луг ул, дом № 6, корпус 1</t>
  </si>
  <si>
    <t>л/с №0000000004202</t>
  </si>
  <si>
    <t>л/с №0000000004201</t>
  </si>
  <si>
    <t>л/с №0000000009280</t>
  </si>
  <si>
    <t>л/с №0000000016864</t>
  </si>
  <si>
    <t>Оф. 4ком.1-11</t>
  </si>
  <si>
    <t>л/с №0000000106490</t>
  </si>
  <si>
    <t>л/с №0000000009396</t>
  </si>
  <si>
    <t>л/с №0000000011838</t>
  </si>
  <si>
    <t>л/с №0000000002864</t>
  </si>
  <si>
    <t>л/с №0000000002886</t>
  </si>
  <si>
    <t>л/с №0000000002900</t>
  </si>
  <si>
    <t>л/с №0000000003038</t>
  </si>
  <si>
    <t>л/с №0000000003103</t>
  </si>
  <si>
    <t>л/с №0000000003175</t>
  </si>
  <si>
    <t>л/с №0000000003171</t>
  </si>
  <si>
    <t>л/с №0000000003189</t>
  </si>
  <si>
    <t>л/с №0000000003224</t>
  </si>
  <si>
    <t>л/с №0000000003226</t>
  </si>
  <si>
    <t>л/с №0000000003252</t>
  </si>
  <si>
    <t>л/с №0000000003262</t>
  </si>
  <si>
    <t>л/с №0000000003257</t>
  </si>
  <si>
    <t>л/с №0000000004727</t>
  </si>
  <si>
    <t>л/с №0000000004970</t>
  </si>
  <si>
    <t>л/с №0000000005069</t>
  </si>
  <si>
    <t>л/с №0000000005078</t>
  </si>
  <si>
    <t>л/с №0000000128247</t>
  </si>
  <si>
    <t>л/с №0000000004703</t>
  </si>
  <si>
    <t>л/с №0000000031925</t>
  </si>
  <si>
    <t>л/с №0000000004602</t>
  </si>
  <si>
    <t>л/с №0000000004609</t>
  </si>
  <si>
    <t>л/с №0000000074222</t>
  </si>
  <si>
    <t>л/с №0000000007826</t>
  </si>
  <si>
    <t>л/с №0000000145139</t>
  </si>
  <si>
    <t>л/с №0000000003430</t>
  </si>
  <si>
    <t>л/с №0000000003436</t>
  </si>
  <si>
    <t>л/с №0000000143898</t>
  </si>
  <si>
    <t>л/с №0000000103896</t>
  </si>
  <si>
    <t>л/с №0000000004592</t>
  </si>
  <si>
    <t>л/с №0000000020198</t>
  </si>
  <si>
    <t>л/с №0000000084392</t>
  </si>
  <si>
    <t>л/с №0000000003267</t>
  </si>
  <si>
    <t>л/с №0000000003331</t>
  </si>
  <si>
    <t>л/с №0000000004932</t>
  </si>
  <si>
    <t>л/с №0000000003404</t>
  </si>
  <si>
    <t>л/с №0000000003409</t>
  </si>
  <si>
    <t>л/с №0000000146382</t>
  </si>
  <si>
    <t>л/с №0000000003790</t>
  </si>
  <si>
    <t>л/с №0000000003890</t>
  </si>
  <si>
    <t>л/с №0000000003359</t>
  </si>
  <si>
    <t>л/с №0000000005451</t>
  </si>
  <si>
    <t>л/с №0000000003785</t>
  </si>
  <si>
    <t>л/с №0000000011812</t>
  </si>
  <si>
    <t>л/с №0000000011807</t>
  </si>
  <si>
    <t>Оф. 6ком.1-15</t>
  </si>
  <si>
    <t>л/с №0000000003842</t>
  </si>
  <si>
    <t>л/с №0000000008130</t>
  </si>
  <si>
    <t>л/с №0000000007549</t>
  </si>
  <si>
    <t>л/с №0000000004118</t>
  </si>
  <si>
    <t>л/с №0000000003634</t>
  </si>
  <si>
    <t>л/с №0000000123140</t>
  </si>
  <si>
    <t>л/с №0000000003545</t>
  </si>
  <si>
    <t>л/с №0000000144369</t>
  </si>
  <si>
    <t>л/с №0000000003550</t>
  </si>
  <si>
    <t>л/с №0000000104299</t>
  </si>
  <si>
    <t>л/с №0000000003573</t>
  </si>
  <si>
    <t>л/с №0000000003834</t>
  </si>
  <si>
    <t>л/с №0000000003701</t>
  </si>
  <si>
    <t>л/с №0000000003280</t>
  </si>
  <si>
    <t>л/с №0000000003691</t>
  </si>
  <si>
    <t>л/с №0000000003413</t>
  </si>
  <si>
    <t>л/с №0000000049034</t>
  </si>
  <si>
    <t>л/с №0000000004578</t>
  </si>
  <si>
    <t>л/с №0000000003686</t>
  </si>
  <si>
    <t>л/с №0000000072440</t>
  </si>
  <si>
    <t>л/с №0000000003678</t>
  </si>
  <si>
    <t>л/с №0000000018115</t>
  </si>
  <si>
    <t>л/с №0000000131541</t>
  </si>
  <si>
    <t>л/с №0000000003936</t>
  </si>
  <si>
    <t>л/с №0000000003970</t>
  </si>
  <si>
    <t>л/с №0000000004001</t>
  </si>
  <si>
    <t>л/с №0000000004011</t>
  </si>
  <si>
    <t>л/с №0000000004100</t>
  </si>
  <si>
    <t>л/с №0000000004152</t>
  </si>
  <si>
    <t>л/с №0000001156650</t>
  </si>
  <si>
    <t>л/с №0000000004156</t>
  </si>
  <si>
    <t>л/с №0000000004153</t>
  </si>
  <si>
    <t>л/с №0000000004166</t>
  </si>
  <si>
    <t>л/с №0000000004335</t>
  </si>
  <si>
    <t>л/с №0000000004356</t>
  </si>
  <si>
    <t>л/с №0000000003997</t>
  </si>
  <si>
    <t>л/с №0000000006897</t>
  </si>
  <si>
    <t>л/с №0000000004221</t>
  </si>
  <si>
    <t>л/с №0000000128045</t>
  </si>
  <si>
    <t>л/с №0000000128099</t>
  </si>
  <si>
    <t>л/с №0000000004222</t>
  </si>
  <si>
    <t>л/с №0000000004233</t>
  </si>
  <si>
    <t>л/с №0000000005404</t>
  </si>
  <si>
    <t>л/с №0000000005437</t>
  </si>
  <si>
    <t>л/с №0000000009695</t>
  </si>
  <si>
    <t>л/с №0000000059222</t>
  </si>
  <si>
    <t>л/с №0000000004618</t>
  </si>
  <si>
    <t>л/с №0000000005383</t>
  </si>
  <si>
    <t>л/с №0000000004861</t>
  </si>
  <si>
    <t>л/с №0000001157289</t>
  </si>
  <si>
    <t>л/с №0000000129279</t>
  </si>
  <si>
    <t>л/с №0000001157295</t>
  </si>
  <si>
    <t>л/с №0000000125709</t>
  </si>
  <si>
    <t>л/с №0000000150983</t>
  </si>
  <si>
    <t>л/с №0000000150985</t>
  </si>
  <si>
    <t>л/с №0000000085671</t>
  </si>
  <si>
    <t>л/с №0000000107008</t>
  </si>
  <si>
    <t>л/с №0000000109500</t>
  </si>
  <si>
    <t>л/с №0000000127590</t>
  </si>
  <si>
    <t>л/с №0000000154343</t>
  </si>
  <si>
    <t>л/с №0000000086720</t>
  </si>
  <si>
    <t>л/с №0000000112145</t>
  </si>
  <si>
    <t>л/с №0000000146996</t>
  </si>
  <si>
    <t>л/с №0000000080606</t>
  </si>
  <si>
    <t>л/с №0000000119951</t>
  </si>
  <si>
    <t>л/с №0000000009451</t>
  </si>
  <si>
    <t>л/с №0000000105238</t>
  </si>
  <si>
    <t>л/с №0000000152338</t>
  </si>
  <si>
    <t>л/с №0000000141569</t>
  </si>
  <si>
    <t>л/с №0000000076695</t>
  </si>
  <si>
    <t>л/с №0000001153719</t>
  </si>
  <si>
    <t>л/с №0000000004379</t>
  </si>
  <si>
    <t>л/с №0000000004382</t>
  </si>
  <si>
    <t>л/с №0000000138449</t>
  </si>
  <si>
    <t>л/с №0000000008431</t>
  </si>
  <si>
    <t>л/с №0000000142824</t>
  </si>
  <si>
    <t>л/с №0000001155309</t>
  </si>
  <si>
    <t>л/с №0000000147591</t>
  </si>
  <si>
    <t>л/с №0000000004552</t>
  </si>
  <si>
    <t>л/с №0000000060983</t>
  </si>
  <si>
    <t>л/с №0000000005422</t>
  </si>
  <si>
    <t>л/с №0000000004875</t>
  </si>
  <si>
    <t>л/с №0000000002502</t>
  </si>
  <si>
    <t>л/с №0000000140252</t>
  </si>
  <si>
    <t>л/с №0000000004553</t>
  </si>
  <si>
    <t>л/с №0000000048106</t>
  </si>
  <si>
    <t>л/с №0000000002945</t>
  </si>
  <si>
    <t>л/с №0000000002952</t>
  </si>
  <si>
    <t>л/с №0000000002972</t>
  </si>
  <si>
    <t>л/с №0000000002986</t>
  </si>
  <si>
    <t>л/с №0000000003972</t>
  </si>
  <si>
    <t>л/с №0000000151110</t>
  </si>
  <si>
    <t>л/с №0000000003113</t>
  </si>
  <si>
    <t>л/с №0000000003141</t>
  </si>
  <si>
    <t>л/с №0000000003152</t>
  </si>
  <si>
    <t>л/с №0000000003167</t>
  </si>
  <si>
    <t>л/с №0000000152707</t>
  </si>
  <si>
    <t>л/с №0000000004564</t>
  </si>
  <si>
    <t>л/с №0000000004048</t>
  </si>
  <si>
    <t>л/с №0000000147713</t>
  </si>
  <si>
    <t>л/с №0000000004913</t>
  </si>
  <si>
    <t>л/с №0000001157006</t>
  </si>
  <si>
    <t>л/с №0000000009818</t>
  </si>
  <si>
    <t>л/с №0000000146850</t>
  </si>
  <si>
    <t>л/с №0000000056578</t>
  </si>
  <si>
    <t>л/с №0000000042058</t>
  </si>
  <si>
    <t>л/с №0000000065200</t>
  </si>
  <si>
    <t>л/с №0000000009443</t>
  </si>
  <si>
    <t>л/с №0000000017090</t>
  </si>
  <si>
    <t>л/с №0000000008475</t>
  </si>
  <si>
    <t>л/с №0000001157980</t>
  </si>
  <si>
    <t>л/с №0000001158107</t>
  </si>
  <si>
    <t>л/с №0000001158233</t>
  </si>
  <si>
    <t>127427, Москва г, Марфино, Кашенкин Луг ул, дом № 6, корпус 2</t>
  </si>
  <si>
    <t>л/с №0000000021305</t>
  </si>
  <si>
    <t>л/с №0000000003268</t>
  </si>
  <si>
    <t>л/с №0000000082662</t>
  </si>
  <si>
    <t>л/с №0000000121744</t>
  </si>
  <si>
    <t>л/с №0000000145250</t>
  </si>
  <si>
    <t>л/с №0000000109831</t>
  </si>
  <si>
    <t>л/с №0000000095607</t>
  </si>
  <si>
    <t>л/с №0000000095577</t>
  </si>
  <si>
    <t>л/с №0000000132846</t>
  </si>
  <si>
    <t>л/с №0000000003454</t>
  </si>
  <si>
    <t>л/с №0000000021658</t>
  </si>
  <si>
    <t>л/с №0000000021616</t>
  </si>
  <si>
    <t>л/с №0000000025979</t>
  </si>
  <si>
    <t>л/с №0000000095870</t>
  </si>
  <si>
    <t>л/с №0000000109828</t>
  </si>
  <si>
    <t>л/с №0000000143599</t>
  </si>
  <si>
    <t>л/с №0000000003990</t>
  </si>
  <si>
    <t>л/с №0000000018576</t>
  </si>
  <si>
    <t>л/с №0000000004017</t>
  </si>
  <si>
    <t>л/с №0000000018928</t>
  </si>
  <si>
    <t>л/с №0000000074494</t>
  </si>
  <si>
    <t>л/с №0000000008003</t>
  </si>
  <si>
    <t>л/с №0000000003552</t>
  </si>
  <si>
    <t>л/с №0000000003475</t>
  </si>
  <si>
    <t>л/с №0000000003467</t>
  </si>
  <si>
    <t>л/с №0000000003363</t>
  </si>
  <si>
    <t>л/с №0000000003887</t>
  </si>
  <si>
    <t>л/с №0000000143915</t>
  </si>
  <si>
    <t>л/с №0000000019101</t>
  </si>
  <si>
    <t>л/с №0000000003763</t>
  </si>
  <si>
    <t>л/с №0000000003764</t>
  </si>
  <si>
    <t>л/с №0000000003950</t>
  </si>
  <si>
    <t>л/с №0000000004714</t>
  </si>
  <si>
    <t>л/с №0000000082478</t>
  </si>
  <si>
    <t>л/с №0000000003483</t>
  </si>
  <si>
    <t>л/с №0000000003508</t>
  </si>
  <si>
    <t>л/с №0000000048167</t>
  </si>
  <si>
    <t>л/с №0000000004007</t>
  </si>
  <si>
    <t>л/с №0000000004054</t>
  </si>
  <si>
    <t>л/с №0000000003760</t>
  </si>
  <si>
    <t>л/с №0000000052750</t>
  </si>
  <si>
    <t>л/с №0000000056615</t>
  </si>
  <si>
    <t>л/с №0000000003664</t>
  </si>
  <si>
    <t>л/с №0000000003665</t>
  </si>
  <si>
    <t>л/с №0000000003481</t>
  </si>
  <si>
    <t>л/с №0000000004278</t>
  </si>
  <si>
    <t>л/с №0000000004064</t>
  </si>
  <si>
    <t>л/с №0000000003863</t>
  </si>
  <si>
    <t>л/с №0000000004072</t>
  </si>
  <si>
    <t>л/с №0000000003578</t>
  </si>
  <si>
    <t>л/с №0000000003600</t>
  </si>
  <si>
    <t>л/с №0000000003640</t>
  </si>
  <si>
    <t>л/с №0000000052344</t>
  </si>
  <si>
    <t>л/с №0000000052350</t>
  </si>
  <si>
    <t>л/с №0000000030066</t>
  </si>
  <si>
    <t>л/с №0000000016959</t>
  </si>
  <si>
    <t>л/с №0000001157046</t>
  </si>
  <si>
    <t>л/с №0000001157047</t>
  </si>
  <si>
    <t>л/с №0000000054848</t>
  </si>
  <si>
    <t>л/с №0000000054860</t>
  </si>
  <si>
    <t>л/с №0000000005344</t>
  </si>
  <si>
    <t>л/с №0000000005377</t>
  </si>
  <si>
    <t>л/с №0000000003580</t>
  </si>
  <si>
    <t>л/с №0000000003652</t>
  </si>
  <si>
    <t>л/с №0000000146894</t>
  </si>
  <si>
    <t>л/с №0000000148898</t>
  </si>
  <si>
    <t>л/с №0000000009694</t>
  </si>
  <si>
    <t>Оф. 7ком.1-15</t>
  </si>
  <si>
    <t>л/с №0000000009724</t>
  </si>
  <si>
    <t>л/с №0000000127444</t>
  </si>
  <si>
    <t>л/с №0000000054824</t>
  </si>
  <si>
    <t>л/с №0000001156748</t>
  </si>
  <si>
    <t>л/с №0000001156796</t>
  </si>
  <si>
    <t>л/с №0000000091720</t>
  </si>
  <si>
    <t>л/с №0000000085162</t>
  </si>
  <si>
    <t>л/с №0000000009573</t>
  </si>
  <si>
    <t>л/с №0000000009655</t>
  </si>
  <si>
    <t>л/с №0000000149336</t>
  </si>
  <si>
    <t>л/с №0000000150821</t>
  </si>
  <si>
    <t>л/с №0000000151329</t>
  </si>
  <si>
    <t>л/с №0000000151340</t>
  </si>
  <si>
    <t>л/с №0000000009816</t>
  </si>
  <si>
    <t>л/с №0000001155793</t>
  </si>
  <si>
    <t>л/с №0000000086622</t>
  </si>
  <si>
    <t>л/с №0000000106768</t>
  </si>
  <si>
    <t>л/с №0000000109569</t>
  </si>
  <si>
    <t>л/с №0000000128595</t>
  </si>
  <si>
    <t>л/с №0000001157424</t>
  </si>
  <si>
    <t>л/с №0000000085679</t>
  </si>
  <si>
    <t>л/с №0000000111409</t>
  </si>
  <si>
    <t>л/с №0000000112132</t>
  </si>
  <si>
    <t>л/с №0000000104708</t>
  </si>
  <si>
    <t>л/с №0000000106197</t>
  </si>
  <si>
    <t>л/с №0000000004816</t>
  </si>
  <si>
    <t>л/с №0000000091096</t>
  </si>
  <si>
    <t>л/с №0000000119981</t>
  </si>
  <si>
    <t>л/с №0000000141306</t>
  </si>
  <si>
    <t>л/с №0000000008476</t>
  </si>
  <si>
    <t>л/с №0000000141538</t>
  </si>
  <si>
    <t>л/с №0000000128669</t>
  </si>
  <si>
    <t>л/с №0000000110009</t>
  </si>
  <si>
    <t>л/с №0000000153820</t>
  </si>
  <si>
    <t>л/с №0000000034388</t>
  </si>
  <si>
    <t>л/с №0000000076659</t>
  </si>
  <si>
    <t>л/с №0000000009440</t>
  </si>
  <si>
    <t>л/с №0000000092534</t>
  </si>
  <si>
    <t>л/с №0000000119642</t>
  </si>
  <si>
    <t>л/с №0000000004505</t>
  </si>
  <si>
    <t>л/с №0000000135372</t>
  </si>
  <si>
    <t>л/с №0000000152930</t>
  </si>
  <si>
    <t>л/с №0000000120423</t>
  </si>
  <si>
    <t>л/с №0000000106344</t>
  </si>
  <si>
    <t>л/с №0000000137456</t>
  </si>
  <si>
    <t>л/с №0000000007147</t>
  </si>
  <si>
    <t>л/с №0000000002516</t>
  </si>
  <si>
    <t>л/с №0000000002531</t>
  </si>
  <si>
    <t>л/с №0000000008378</t>
  </si>
  <si>
    <t>л/с №0000000056523</t>
  </si>
  <si>
    <t>л/с №0000000056549</t>
  </si>
  <si>
    <t>л/с №0000000120704</t>
  </si>
  <si>
    <t>л/с №0000000084986</t>
  </si>
  <si>
    <t>л/с №0000000094978</t>
  </si>
  <si>
    <t>л/с №0000000095091</t>
  </si>
  <si>
    <t>л/с №0000000025013</t>
  </si>
  <si>
    <t>л/с №0000000004926</t>
  </si>
  <si>
    <t>л/с №0000000002425</t>
  </si>
  <si>
    <t>л/с №0000000002427</t>
  </si>
  <si>
    <t>л/с №0000000002432</t>
  </si>
  <si>
    <t>л/с №0000000004879</t>
  </si>
  <si>
    <t>л/с №0000000008391</t>
  </si>
  <si>
    <t>л/с №0000000120295</t>
  </si>
  <si>
    <t>л/с №0000000002575</t>
  </si>
  <si>
    <t>л/с №0000000002474</t>
  </si>
  <si>
    <t>л/с №0000000002576</t>
  </si>
  <si>
    <t>л/с №0000000002412</t>
  </si>
  <si>
    <t>л/с №0000000004521</t>
  </si>
  <si>
    <t>л/с №0000000002371</t>
  </si>
  <si>
    <t>л/с №0000000003057</t>
  </si>
  <si>
    <t>л/с №0000000003101</t>
  </si>
  <si>
    <t>л/с №0000000002552</t>
  </si>
  <si>
    <t>л/с №0000000002423</t>
  </si>
  <si>
    <t>л/с №0000000002449</t>
  </si>
  <si>
    <t>л/с №0000000002646</t>
  </si>
  <si>
    <t>л/с №0000000003000</t>
  </si>
  <si>
    <t>л/с №0000000002450</t>
  </si>
  <si>
    <t>л/с №0000000003220</t>
  </si>
  <si>
    <t>л/с №0000000004751</t>
  </si>
  <si>
    <t>л/с №0000000002650</t>
  </si>
  <si>
    <t>л/с №0000000002488</t>
  </si>
  <si>
    <t>л/с №0000000002480</t>
  </si>
  <si>
    <t>л/с №0000000002830</t>
  </si>
  <si>
    <t>л/с №0000000002867</t>
  </si>
  <si>
    <t>л/с №0000000002910</t>
  </si>
  <si>
    <t>л/с №0000000002467</t>
  </si>
  <si>
    <t>л/с №0000000002475</t>
  </si>
  <si>
    <t>л/с №0000000002563</t>
  </si>
  <si>
    <t>л/с №0000000002567</t>
  </si>
  <si>
    <t>л/с №0000000066367</t>
  </si>
  <si>
    <t>л/с №0000000002595</t>
  </si>
  <si>
    <t>л/с №0000000002594</t>
  </si>
  <si>
    <t>л/с №0000000002838</t>
  </si>
  <si>
    <t>л/с №0000000002455</t>
  </si>
  <si>
    <t>л/с №0000000002456</t>
  </si>
  <si>
    <t>л/с №0000001159137</t>
  </si>
  <si>
    <t>л/с №0000001159316</t>
  </si>
  <si>
    <t>127427, Москва г, Марфино, Кашенкин Луг ул, дом № 6, корпус 3</t>
  </si>
  <si>
    <t>л/с №0000000003651</t>
  </si>
  <si>
    <t>л/с №0000000003690</t>
  </si>
  <si>
    <t>л/с №0000000003638</t>
  </si>
  <si>
    <t>л/с №0000000003722</t>
  </si>
  <si>
    <t>л/с №0000000003708</t>
  </si>
  <si>
    <t>л/с №0000000003704</t>
  </si>
  <si>
    <t>л/с №0000000003591</t>
  </si>
  <si>
    <t>л/с №0000000003673</t>
  </si>
  <si>
    <t>л/с №0000000003729</t>
  </si>
  <si>
    <t>л/с №0000000003773</t>
  </si>
  <si>
    <t>л/с №0000000003804</t>
  </si>
  <si>
    <t>л/с №0000000003823</t>
  </si>
  <si>
    <t>л/с №0000000003825</t>
  </si>
  <si>
    <t>л/с №0000000003709</t>
  </si>
  <si>
    <t>л/с №0000000003762</t>
  </si>
  <si>
    <t>л/с №0000000007629</t>
  </si>
  <si>
    <t>л/с №0000000007709</t>
  </si>
  <si>
    <t>л/с №0000000007810</t>
  </si>
  <si>
    <t>л/с №0000000007864</t>
  </si>
  <si>
    <t>л/с №0000000007764</t>
  </si>
  <si>
    <t>л/с №0000000008002</t>
  </si>
  <si>
    <t>л/с №0000000007994</t>
  </si>
  <si>
    <t>л/с №0000000008125</t>
  </si>
  <si>
    <t>л/с №0000000008145</t>
  </si>
  <si>
    <t>л/с №0000000008159</t>
  </si>
  <si>
    <t>л/с №0000000074682</t>
  </si>
  <si>
    <t>л/с №0000000022512</t>
  </si>
  <si>
    <t>л/с №0000000011477</t>
  </si>
  <si>
    <t>л/с №0000000011545</t>
  </si>
  <si>
    <t>Оф. 2ком.1-9</t>
  </si>
  <si>
    <t>л/с №0000000003295</t>
  </si>
  <si>
    <t>л/с №0000000003315</t>
  </si>
  <si>
    <t>л/с №0000000003320</t>
  </si>
  <si>
    <t>л/с №0000000003313</t>
  </si>
  <si>
    <t>л/с №0000000003364</t>
  </si>
  <si>
    <t>л/с №0000000003355</t>
  </si>
  <si>
    <t>л/с №0000000003395</t>
  </si>
  <si>
    <t>л/с №0000000003390</t>
  </si>
  <si>
    <t>л/с №0000000003428</t>
  </si>
  <si>
    <t>л/с №0000000004086</t>
  </si>
  <si>
    <t>л/с №0000000004096</t>
  </si>
  <si>
    <t>л/с №0000000004140</t>
  </si>
  <si>
    <t>л/с №0000000004107</t>
  </si>
  <si>
    <t>л/с №0000000004138</t>
  </si>
  <si>
    <t>л/с №0000000003495</t>
  </si>
  <si>
    <t>л/с №0000000003501</t>
  </si>
  <si>
    <t>л/с №0000000003527</t>
  </si>
  <si>
    <t>л/с №0000000003526</t>
  </si>
  <si>
    <t>л/с №0000000003553</t>
  </si>
  <si>
    <t>л/с №0000000003557</t>
  </si>
  <si>
    <t>л/с №0000000003543</t>
  </si>
  <si>
    <t>л/с №0000000003575</t>
  </si>
  <si>
    <t>л/с №0000000003581</t>
  </si>
  <si>
    <t>л/с №0000000003585</t>
  </si>
  <si>
    <t>л/с №0000000003544</t>
  </si>
  <si>
    <t>л/с №0000000003584</t>
  </si>
  <si>
    <t>л/с №0000000003565</t>
  </si>
  <si>
    <t>л/с №0000000003641</t>
  </si>
  <si>
    <t>л/с №0000000003626</t>
  </si>
  <si>
    <t>л/с №0000000003884</t>
  </si>
  <si>
    <t>л/с №0000000003925</t>
  </si>
  <si>
    <t>л/с №0000000003929</t>
  </si>
  <si>
    <t>л/с №0000000003922</t>
  </si>
  <si>
    <t>л/с №0000000003880</t>
  </si>
  <si>
    <t>л/с №0000000003910</t>
  </si>
  <si>
    <t>л/с №0000000003917</t>
  </si>
  <si>
    <t>л/с №0000000003935</t>
  </si>
  <si>
    <t>л/с №0000000003943</t>
  </si>
  <si>
    <t>л/с №0000000003945</t>
  </si>
  <si>
    <t>л/с №0000000003957</t>
  </si>
  <si>
    <t>л/с №0000000003848</t>
  </si>
  <si>
    <t>л/с №0000000003942</t>
  </si>
  <si>
    <t>л/с №0000000004035</t>
  </si>
  <si>
    <t>л/с №0000000003938</t>
  </si>
  <si>
    <t>л/с №0000000004106</t>
  </si>
  <si>
    <t>л/с №0000000004112</t>
  </si>
  <si>
    <t>л/с №0000000004942</t>
  </si>
  <si>
    <t>л/с №0000000009785</t>
  </si>
  <si>
    <t>Оф. 12ком.1-12</t>
  </si>
  <si>
    <t>л/с №0000000009798</t>
  </si>
  <si>
    <t>л/с №0000000063010</t>
  </si>
  <si>
    <t>л/с №0000000056715</t>
  </si>
  <si>
    <t>л/с №0000000056603</t>
  </si>
  <si>
    <t>л/с №0000000011221</t>
  </si>
  <si>
    <t>Оф. 5ком.1-12</t>
  </si>
  <si>
    <t>л/с №0000000035450</t>
  </si>
  <si>
    <t>л/с №0000000054897</t>
  </si>
  <si>
    <t>л/с №0000000005337</t>
  </si>
  <si>
    <t>л/с №0000000003801</t>
  </si>
  <si>
    <t>л/с №0000000003830</t>
  </si>
  <si>
    <t>л/с №0000000003782</t>
  </si>
  <si>
    <t>л/с №0000000003836</t>
  </si>
  <si>
    <t>л/с №0000000003852</t>
  </si>
  <si>
    <t>л/с №0000000003862</t>
  </si>
  <si>
    <t>л/с №0000000003816</t>
  </si>
  <si>
    <t>л/с №0000000073293</t>
  </si>
  <si>
    <t>л/с №0000000003850</t>
  </si>
  <si>
    <t>л/с №0000000004179</t>
  </si>
  <si>
    <t>л/с №0000000004133</t>
  </si>
  <si>
    <t>л/с №0000000004208</t>
  </si>
  <si>
    <t>л/с №0000000004168</t>
  </si>
  <si>
    <t>л/с №0000000125916</t>
  </si>
  <si>
    <t>л/с №0000000004199</t>
  </si>
  <si>
    <t>л/с №0000000004144</t>
  </si>
  <si>
    <t>л/с №0000000004244</t>
  </si>
  <si>
    <t>л/с №0000000004231</t>
  </si>
  <si>
    <t>л/с №0000000004256</t>
  </si>
  <si>
    <t>л/с №0000000004235</t>
  </si>
  <si>
    <t>л/с №0000000004329</t>
  </si>
  <si>
    <t>л/с №0000000004236</t>
  </si>
  <si>
    <t>л/с №0000000004323</t>
  </si>
  <si>
    <t>л/с №0000000004274</t>
  </si>
  <si>
    <t>л/с №0000000004336</t>
  </si>
  <si>
    <t>л/с №0000000004369</t>
  </si>
  <si>
    <t>л/с №0000000052728</t>
  </si>
  <si>
    <t>л/с №0000000047047</t>
  </si>
  <si>
    <t>л/с №0000000004819</t>
  </si>
  <si>
    <t>л/с №0000000004832</t>
  </si>
  <si>
    <t>л/с №0000000004843</t>
  </si>
  <si>
    <t>л/с №0000000005087</t>
  </si>
  <si>
    <t>л/с №0000001155717</t>
  </si>
  <si>
    <t>л/с №0000000005229</t>
  </si>
  <si>
    <t>л/с №0000001155716</t>
  </si>
  <si>
    <t>л/с №0000001156237</t>
  </si>
  <si>
    <t>л/с №0000001157058</t>
  </si>
  <si>
    <t>л/с №0000001156546</t>
  </si>
  <si>
    <t>л/с №0000001156780</t>
  </si>
  <si>
    <t>л/с №0000001157661</t>
  </si>
  <si>
    <t>л/с №0000001157242</t>
  </si>
  <si>
    <t>л/с №0000000039016</t>
  </si>
  <si>
    <t>л/с №0000001157310</t>
  </si>
  <si>
    <t>л/с №0000001157452</t>
  </si>
  <si>
    <t>л/с №0000000125711</t>
  </si>
  <si>
    <t>л/с №0000000107001</t>
  </si>
  <si>
    <t>л/с №0000000107275</t>
  </si>
  <si>
    <t>л/с №0000000109607</t>
  </si>
  <si>
    <t>л/с №0000000092055</t>
  </si>
  <si>
    <t>л/с №0000000109986</t>
  </si>
  <si>
    <t>л/с №0000000148382</t>
  </si>
  <si>
    <t>л/с №0000000129065</t>
  </si>
  <si>
    <t>л/с №0000000104685</t>
  </si>
  <si>
    <t>л/с №0000000002361</t>
  </si>
  <si>
    <t>л/с №0000000005388</t>
  </si>
  <si>
    <t>л/с №0000000005407</t>
  </si>
  <si>
    <t>л/с №0000000009524</t>
  </si>
  <si>
    <t>л/с №0000000009550</t>
  </si>
  <si>
    <t>л/с №0000000045381</t>
  </si>
  <si>
    <t>л/с №0000000009624</t>
  </si>
  <si>
    <t>л/с №0000000009654</t>
  </si>
  <si>
    <t>л/с №0000000045680</t>
  </si>
  <si>
    <t>л/с №0000000045719</t>
  </si>
  <si>
    <t>л/с №0000000045777</t>
  </si>
  <si>
    <t>л/с №0000000149566</t>
  </si>
  <si>
    <t>л/с №0000000149605</t>
  </si>
  <si>
    <t>л/с №0000000150731</t>
  </si>
  <si>
    <t>л/с №0000000130278</t>
  </si>
  <si>
    <t>л/с №0000000151363</t>
  </si>
  <si>
    <t>л/с №0000000130381</t>
  </si>
  <si>
    <t>л/с №0000000127992</t>
  </si>
  <si>
    <t>л/с №0000000085031</t>
  </si>
  <si>
    <t>л/с №0000000085038</t>
  </si>
  <si>
    <t>л/с №0000000091886</t>
  </si>
  <si>
    <t>л/с №0000000128107</t>
  </si>
  <si>
    <t>л/с №0000000085355</t>
  </si>
  <si>
    <t>л/с №0000000106777</t>
  </si>
  <si>
    <t>л/с №0000000130353</t>
  </si>
  <si>
    <t>л/с №0000000085633</t>
  </si>
  <si>
    <t>л/с №0000000107246</t>
  </si>
  <si>
    <t>л/с №0000000085693</t>
  </si>
  <si>
    <t>л/с №0000000086666</t>
  </si>
  <si>
    <t>л/с №0000000106811</t>
  </si>
  <si>
    <t>л/с №0000000109484</t>
  </si>
  <si>
    <t>л/с №0000000153906</t>
  </si>
  <si>
    <t>л/с №0000001155186</t>
  </si>
  <si>
    <t>л/с №0000001155067</t>
  </si>
  <si>
    <t>л/с №0000001153868</t>
  </si>
  <si>
    <t>л/с №0000000004761</t>
  </si>
  <si>
    <t>л/с №0000000004788</t>
  </si>
  <si>
    <t>л/с №0000000004791</t>
  </si>
  <si>
    <t>л/с №0000000004649</t>
  </si>
  <si>
    <t>л/с №0000000004666</t>
  </si>
  <si>
    <t>л/с №0000000004682</t>
  </si>
  <si>
    <t>л/с №0000000004660</t>
  </si>
  <si>
    <t>л/с №0000000004681</t>
  </si>
  <si>
    <t>л/с №0000000077138</t>
  </si>
  <si>
    <t>л/с №0000000004648</t>
  </si>
  <si>
    <t>л/с №0000000009446</t>
  </si>
  <si>
    <t>л/с №0000000126081</t>
  </si>
  <si>
    <t>л/с №0000000127264</t>
  </si>
  <si>
    <t>л/с №0000000149294</t>
  </si>
  <si>
    <t>л/с №0000000003216</t>
  </si>
  <si>
    <t>л/с №0000000003192</t>
  </si>
  <si>
    <t>л/с №0000000003185</t>
  </si>
  <si>
    <t>л/с №0000000105128</t>
  </si>
  <si>
    <t>л/с №0000000105235</t>
  </si>
  <si>
    <t>л/с №0000000119712</t>
  </si>
  <si>
    <t>л/с №0000000121365</t>
  </si>
  <si>
    <t>л/с №0000000121159</t>
  </si>
  <si>
    <t>Оф. 9ком.1-9</t>
  </si>
  <si>
    <t>л/с №0000000094862</t>
  </si>
  <si>
    <t>л/с №0000000137337</t>
  </si>
  <si>
    <t>л/с №0000000094849</t>
  </si>
  <si>
    <t>л/с №0000000140207</t>
  </si>
  <si>
    <t>л/с №0000000142017</t>
  </si>
  <si>
    <t>л/с №0000000137376</t>
  </si>
  <si>
    <t>л/с №0000000141995</t>
  </si>
  <si>
    <t>л/с №0000000137503</t>
  </si>
  <si>
    <t>л/с №0000000154051</t>
  </si>
  <si>
    <t>л/с №0000000152308</t>
  </si>
  <si>
    <t>л/с №0000000002878</t>
  </si>
  <si>
    <t>л/с №0000000002774</t>
  </si>
  <si>
    <t>л/с №0000000002889</t>
  </si>
  <si>
    <t>л/с №0000000002895</t>
  </si>
  <si>
    <t>л/с №0000000002919</t>
  </si>
  <si>
    <t>л/с №0000000003008</t>
  </si>
  <si>
    <t>л/с №0000000002947</t>
  </si>
  <si>
    <t>л/с №0000000002999</t>
  </si>
  <si>
    <t>л/с №0000000003041</t>
  </si>
  <si>
    <t>л/с №0000000003005</t>
  </si>
  <si>
    <t>л/с №0000000003074</t>
  </si>
  <si>
    <t>л/с №0000000003108</t>
  </si>
  <si>
    <t>л/с №0000000003115</t>
  </si>
  <si>
    <t>л/с №0000000003126</t>
  </si>
  <si>
    <t>л/с №0000000003132</t>
  </si>
  <si>
    <t>л/с №0000000003157</t>
  </si>
  <si>
    <t>л/с №0000000003151</t>
  </si>
  <si>
    <t>л/с №0000000003172</t>
  </si>
  <si>
    <t>л/с №0000000008410</t>
  </si>
  <si>
    <t>л/с №0000000027899</t>
  </si>
  <si>
    <t>л/с №0000000008358</t>
  </si>
  <si>
    <t>л/с №0000000008408</t>
  </si>
  <si>
    <t>л/с №0000000008393</t>
  </si>
  <si>
    <t>л/с №0000000009385</t>
  </si>
  <si>
    <t>Оф. 4ком.1-8</t>
  </si>
  <si>
    <t>л/с №0000000009383</t>
  </si>
  <si>
    <t>л/с №0000000009272</t>
  </si>
  <si>
    <t>л/с №0000000002395</t>
  </si>
  <si>
    <t>л/с №0000000002434</t>
  </si>
  <si>
    <t>л/с №0000000002443</t>
  </si>
  <si>
    <t>л/с №0000000009210</t>
  </si>
  <si>
    <t>л/с №0000000009392</t>
  </si>
  <si>
    <t>л/с №0000000052233</t>
  </si>
  <si>
    <t>л/с №0000000011841</t>
  </si>
  <si>
    <t>л/с №0000000002540</t>
  </si>
  <si>
    <t>л/с №0000000002571</t>
  </si>
  <si>
    <t>л/с №0000000002623</t>
  </si>
  <si>
    <t>л/с №0000000002770</t>
  </si>
  <si>
    <t>л/с №0000000095406</t>
  </si>
  <si>
    <t>л/с №0000000095676</t>
  </si>
  <si>
    <t>л/с №0000000093347</t>
  </si>
  <si>
    <t>л/с №0000000119575</t>
  </si>
  <si>
    <t>л/с №0000000119573</t>
  </si>
  <si>
    <t>л/с №0000000109868</t>
  </si>
  <si>
    <t>л/с №0000000121822</t>
  </si>
  <si>
    <t>л/с №0000000090428</t>
  </si>
  <si>
    <t>л/с №0000000021054</t>
  </si>
  <si>
    <t>л/с №0000000082602</t>
  </si>
  <si>
    <t>л/с №0000000021320</t>
  </si>
  <si>
    <t>л/с №0000000021319</t>
  </si>
  <si>
    <t>л/с №0000000021317</t>
  </si>
  <si>
    <t>л/с №0000000020199</t>
  </si>
  <si>
    <t>л/с №0000000025041</t>
  </si>
  <si>
    <t>л/с №0000000019186</t>
  </si>
  <si>
    <t>л/с №0000000004576</t>
  </si>
  <si>
    <t>л/с №0000000007433</t>
  </si>
  <si>
    <t>л/с №0000000007607</t>
  </si>
  <si>
    <t>л/с №0000000007766</t>
  </si>
  <si>
    <t>л/с №0000000003256</t>
  </si>
  <si>
    <t>л/с №0000000003261</t>
  </si>
  <si>
    <t>л/с №0000000003242</t>
  </si>
  <si>
    <t>л/с №0000000003238</t>
  </si>
  <si>
    <t>л/с №0000000003227</t>
  </si>
  <si>
    <t>л/с №0000000003251</t>
  </si>
  <si>
    <t>л/с №0000000071957</t>
  </si>
  <si>
    <t>л/с №0000000004732</t>
  </si>
  <si>
    <t>л/с №0000000020439</t>
  </si>
  <si>
    <t>л/с №0000000066344</t>
  </si>
  <si>
    <t>л/с №0000000063089</t>
  </si>
  <si>
    <t>л/с №0000000046267</t>
  </si>
  <si>
    <t>л/с №0000000021753</t>
  </si>
  <si>
    <t>л/с №0000000057471</t>
  </si>
  <si>
    <t>л/с №0000000057503</t>
  </si>
  <si>
    <t>л/с №0000000069757</t>
  </si>
  <si>
    <t>л/с №0000000004958</t>
  </si>
  <si>
    <t>л/с №0000000005067</t>
  </si>
  <si>
    <t>л/с №0000000003424</t>
  </si>
  <si>
    <t>л/с №0000000003419</t>
  </si>
  <si>
    <t>л/с №0000000003457</t>
  </si>
  <si>
    <t>л/с №0000000003448</t>
  </si>
  <si>
    <t>л/с №0000000003512</t>
  </si>
  <si>
    <t>л/с №0000000003516</t>
  </si>
  <si>
    <t>л/с №0000000130678</t>
  </si>
  <si>
    <t>л/с №0000000003477</t>
  </si>
  <si>
    <t>л/с №0000000076428</t>
  </si>
  <si>
    <t>л/с №0000000066939</t>
  </si>
  <si>
    <t>л/с №0000000131028</t>
  </si>
  <si>
    <t>л/с №0000000146481</t>
  </si>
  <si>
    <t>л/с №0000000146361</t>
  </si>
  <si>
    <t>л/с №0000000146737</t>
  </si>
  <si>
    <t>л/с №0000000146419</t>
  </si>
  <si>
    <t>л/с №0000000103774</t>
  </si>
  <si>
    <t>л/с №0000000103924</t>
  </si>
  <si>
    <t>л/с №0000000080604</t>
  </si>
  <si>
    <t>л/с №0000000009431</t>
  </si>
  <si>
    <t>л/с №0000000024638</t>
  </si>
  <si>
    <t>л/с №0000000009455</t>
  </si>
  <si>
    <t>л/с №0000000009456</t>
  </si>
  <si>
    <t>Оф. 11ком.1-8</t>
  </si>
  <si>
    <t>л/с №0000000046113</t>
  </si>
  <si>
    <t>л/с №0000000045129</t>
  </si>
  <si>
    <t>л/с №0000000045130</t>
  </si>
  <si>
    <t>л/с №0000000004511</t>
  </si>
  <si>
    <t>л/с №0000000044948</t>
  </si>
  <si>
    <t>л/с №0000000023403</t>
  </si>
  <si>
    <t>л/с №0000000023404</t>
  </si>
  <si>
    <t>л/с №0000000045128</t>
  </si>
  <si>
    <t>л/с №0000000004504</t>
  </si>
  <si>
    <t>л/с №0000000004694</t>
  </si>
  <si>
    <t>л/с №0000000004911</t>
  </si>
  <si>
    <t>л/с №0000000017046</t>
  </si>
  <si>
    <t>л/с №0000000030632</t>
  </si>
  <si>
    <t>л/с №0000000030966</t>
  </si>
  <si>
    <t>л/с №0000001158129</t>
  </si>
  <si>
    <t>л/с №0000001158308</t>
  </si>
  <si>
    <t>л/с №0000001158450</t>
  </si>
  <si>
    <t>л/с №0000001158911</t>
  </si>
  <si>
    <t>127427, Москва г, Марфино, Кашенкин Луг ул, дом № 8, корпус 1</t>
  </si>
  <si>
    <t>л/с №0000000004741</t>
  </si>
  <si>
    <t>л/с №0000000042146</t>
  </si>
  <si>
    <t>Оф. 10ком.1-15</t>
  </si>
  <si>
    <t>л/с №0000000024325</t>
  </si>
  <si>
    <t>л/с №0000000024356</t>
  </si>
  <si>
    <t>л/с №0000000063293</t>
  </si>
  <si>
    <t>л/с №0000000063324</t>
  </si>
  <si>
    <t>л/с №0000000003119</t>
  </si>
  <si>
    <t>л/с №0000000003125</t>
  </si>
  <si>
    <t>л/с №0000000003140</t>
  </si>
  <si>
    <t>л/с №0000000003193</t>
  </si>
  <si>
    <t>л/с №0000000003215</t>
  </si>
  <si>
    <t>л/с №0000000003263</t>
  </si>
  <si>
    <t>л/с №0000000003049</t>
  </si>
  <si>
    <t>л/с №0000000003060</t>
  </si>
  <si>
    <t>л/с №0000000003079</t>
  </si>
  <si>
    <t>л/с №0000000003080</t>
  </si>
  <si>
    <t>л/с №0000000003078</t>
  </si>
  <si>
    <t>л/с №0000000003111</t>
  </si>
  <si>
    <t>л/с №0000000002964</t>
  </si>
  <si>
    <t>л/с №0000000002980</t>
  </si>
  <si>
    <t>л/с №0000000002973</t>
  </si>
  <si>
    <t>л/с №0000000002997</t>
  </si>
  <si>
    <t>л/с №0000000003006</t>
  </si>
  <si>
    <t>л/с №0000000003025</t>
  </si>
  <si>
    <t>л/с №0000000002844</t>
  </si>
  <si>
    <t>л/с №0000000002914</t>
  </si>
  <si>
    <t>л/с №0000000002948</t>
  </si>
  <si>
    <t>л/с №0000000002950</t>
  </si>
  <si>
    <t>л/с №0000000002954</t>
  </si>
  <si>
    <t>л/с №0000000002955</t>
  </si>
  <si>
    <t>л/с №0000000002579</t>
  </si>
  <si>
    <t>л/с №0000000002625</t>
  </si>
  <si>
    <t>л/с №0000000002626</t>
  </si>
  <si>
    <t>л/с №0000000002669</t>
  </si>
  <si>
    <t>л/с №0000000002797</t>
  </si>
  <si>
    <t>л/с №0000000002799</t>
  </si>
  <si>
    <t>л/с №0000000002430</t>
  </si>
  <si>
    <t>л/с №0000000002457</t>
  </si>
  <si>
    <t>л/с №0000000002458</t>
  </si>
  <si>
    <t>л/с №0000000002478</t>
  </si>
  <si>
    <t>л/с №0000000002485</t>
  </si>
  <si>
    <t>л/с №0000000002572</t>
  </si>
  <si>
    <t>л/с №0000000008446</t>
  </si>
  <si>
    <t>л/с №0000000009269</t>
  </si>
  <si>
    <t>л/с №0000000061124</t>
  </si>
  <si>
    <t>л/с №0000000002375</t>
  </si>
  <si>
    <t>л/с №0000000002401</t>
  </si>
  <si>
    <t>л/с №0000000002422</t>
  </si>
  <si>
    <t>л/с №0000000030386</t>
  </si>
  <si>
    <t>л/с №0000000074379</t>
  </si>
  <si>
    <t>л/с №0000000014679</t>
  </si>
  <si>
    <t>Оф. 11ком.1-15</t>
  </si>
  <si>
    <t>л/с №0000000024812</t>
  </si>
  <si>
    <t>л/с №0000000008355</t>
  </si>
  <si>
    <t>л/с №0000000008434</t>
  </si>
  <si>
    <t>л/с №0000000004499</t>
  </si>
  <si>
    <t>л/с №0000000004497</t>
  </si>
  <si>
    <t>л/с №0000000004507</t>
  </si>
  <si>
    <t>л/с №0000000004558</t>
  </si>
  <si>
    <t>л/с №0000000004557</t>
  </si>
  <si>
    <t>л/с №0000000030383</t>
  </si>
  <si>
    <t>л/с №0000000052935</t>
  </si>
  <si>
    <t>л/с №0000000052945</t>
  </si>
  <si>
    <t>л/с №0000000004395</t>
  </si>
  <si>
    <t>л/с №0000000004436</t>
  </si>
  <si>
    <t>л/с №0000000004491</t>
  </si>
  <si>
    <t>л/с №0000000004493</t>
  </si>
  <si>
    <t>л/с №0000000080509</t>
  </si>
  <si>
    <t>л/с №0000000080514</t>
  </si>
  <si>
    <t>л/с №0000000080600</t>
  </si>
  <si>
    <t>л/с №0000000024643</t>
  </si>
  <si>
    <t>л/с №0000000045290</t>
  </si>
  <si>
    <t>л/с №0000000052915</t>
  </si>
  <si>
    <t>л/с №0000001155477</t>
  </si>
  <si>
    <t>л/с №0000001155638</t>
  </si>
  <si>
    <t>л/с №0000000004631</t>
  </si>
  <si>
    <t>л/с №0000000004658</t>
  </si>
  <si>
    <t>л/с №0000000004659</t>
  </si>
  <si>
    <t>л/с №0000000004686</t>
  </si>
  <si>
    <t>л/с №0000000135067</t>
  </si>
  <si>
    <t>л/с №0000000140246</t>
  </si>
  <si>
    <t>л/с №0000000142938</t>
  </si>
  <si>
    <t>л/с №0000000151583</t>
  </si>
  <si>
    <t>л/с №0000000152904</t>
  </si>
  <si>
    <t>л/с №0000001153974</t>
  </si>
  <si>
    <t>л/с №0000000092508</t>
  </si>
  <si>
    <t>л/с №0000000120576</t>
  </si>
  <si>
    <t>л/с №0000000084968</t>
  </si>
  <si>
    <t>л/с №0000000093921</t>
  </si>
  <si>
    <t>л/с №0000000094398</t>
  </si>
  <si>
    <t>л/с №0000000094857</t>
  </si>
  <si>
    <t>л/с №0000000111423</t>
  </si>
  <si>
    <t>л/с №0000000112094</t>
  </si>
  <si>
    <t>л/с №0000000104724</t>
  </si>
  <si>
    <t>л/с №0000000105014</t>
  </si>
  <si>
    <t>л/с №0000000105249</t>
  </si>
  <si>
    <t>л/с №0000000092476</t>
  </si>
  <si>
    <t>л/с №0000000085039</t>
  </si>
  <si>
    <t>л/с №0000000085085</t>
  </si>
  <si>
    <t>л/с №0000000085354</t>
  </si>
  <si>
    <t>л/с №0000000086981</t>
  </si>
  <si>
    <t>л/с №0000000107050</t>
  </si>
  <si>
    <t>л/с №0000000092087</t>
  </si>
  <si>
    <t>л/с №0000000151175</t>
  </si>
  <si>
    <t>л/с №0000000151335</t>
  </si>
  <si>
    <t>л/с №0000000151337</t>
  </si>
  <si>
    <t>л/с №0000000130055</t>
  </si>
  <si>
    <t>л/с №0000000127594</t>
  </si>
  <si>
    <t>л/с №0000000113770</t>
  </si>
  <si>
    <t>л/с №0000001156905</t>
  </si>
  <si>
    <t>л/с №0000001156907</t>
  </si>
  <si>
    <t>л/с №0000001157145</t>
  </si>
  <si>
    <t>л/с №0000001157180</t>
  </si>
  <si>
    <t>л/с №0000000125269</t>
  </si>
  <si>
    <t>Кв. 13А</t>
  </si>
  <si>
    <t>л/с №0000000127346</t>
  </si>
  <si>
    <t>л/с №0000000009679</t>
  </si>
  <si>
    <t>л/с №0000000004828</t>
  </si>
  <si>
    <t>л/с №0000001155810</t>
  </si>
  <si>
    <t>л/с №0000000066885</t>
  </si>
  <si>
    <t>л/с №0000000131041</t>
  </si>
  <si>
    <t>л/с №0000000095811</t>
  </si>
  <si>
    <t>л/с №0000000081356</t>
  </si>
  <si>
    <t>л/с №0000000144538</t>
  </si>
  <si>
    <t>л/с №0000000090575</t>
  </si>
  <si>
    <t>л/с №0000001156046</t>
  </si>
  <si>
    <t>л/с №0000001156605</t>
  </si>
  <si>
    <t>л/с №0000001156606</t>
  </si>
  <si>
    <t>л/с №0000000005425</t>
  </si>
  <si>
    <t>л/с №0000000005438</t>
  </si>
  <si>
    <t>л/с №0000000037481</t>
  </si>
  <si>
    <t>л/с №0000000009562</t>
  </si>
  <si>
    <t>л/с №0000000009591</t>
  </si>
  <si>
    <t>л/с №0000000009644</t>
  </si>
  <si>
    <t>л/с №0000000009827</t>
  </si>
  <si>
    <t>л/с №0000000035433</t>
  </si>
  <si>
    <t>л/с №0000000073644</t>
  </si>
  <si>
    <t>л/с №0000000005350</t>
  </si>
  <si>
    <t>л/с №0000000004612</t>
  </si>
  <si>
    <t>л/с №0000000005416</t>
  </si>
  <si>
    <t>л/с №0000000048051</t>
  </si>
  <si>
    <t>л/с №0000000049096</t>
  </si>
  <si>
    <t>л/с №0000000035971</t>
  </si>
  <si>
    <t>л/с №0000000059647</t>
  </si>
  <si>
    <t>л/с №0000000009797</t>
  </si>
  <si>
    <t>л/с №0000000009799</t>
  </si>
  <si>
    <t>л/с №0000000004259</t>
  </si>
  <si>
    <t>л/с №0000000004289</t>
  </si>
  <si>
    <t>л/с №0000000004307</t>
  </si>
  <si>
    <t>л/с №0000000004317</t>
  </si>
  <si>
    <t>л/с №0000000046968</t>
  </si>
  <si>
    <t>л/с №0000000047985</t>
  </si>
  <si>
    <t>л/с №0000000004157</t>
  </si>
  <si>
    <t>л/с №0000000004167</t>
  </si>
  <si>
    <t>л/с №0000000004169</t>
  </si>
  <si>
    <t>л/с №0000000004171</t>
  </si>
  <si>
    <t>л/с №0000000004185</t>
  </si>
  <si>
    <t>л/с №0000000004258</t>
  </si>
  <si>
    <t>л/с №0000000004117</t>
  </si>
  <si>
    <t>л/с №0000000004108</t>
  </si>
  <si>
    <t>л/с №0000000004105</t>
  </si>
  <si>
    <t>л/с №0000000004113</t>
  </si>
  <si>
    <t>л/с №0000000004127</t>
  </si>
  <si>
    <t>л/с №0000000004150</t>
  </si>
  <si>
    <t>л/с №0000000003912</t>
  </si>
  <si>
    <t>л/с №0000000003964</t>
  </si>
  <si>
    <t>л/с №0000000004045</t>
  </si>
  <si>
    <t>л/с №0000000004049</t>
  </si>
  <si>
    <t>л/с №0000000004071</t>
  </si>
  <si>
    <t>л/с №0000000004078</t>
  </si>
  <si>
    <t>л/с №0000000003819</t>
  </si>
  <si>
    <t>л/с №0000000003826</t>
  </si>
  <si>
    <t>л/с №0000000003831</t>
  </si>
  <si>
    <t>л/с №0000000003849</t>
  </si>
  <si>
    <t>л/с №0000000003886</t>
  </si>
  <si>
    <t>л/с №0000000003913</t>
  </si>
  <si>
    <t>л/с №0000000003710</t>
  </si>
  <si>
    <t>л/с №0000000003734</t>
  </si>
  <si>
    <t>л/с №0000000003755</t>
  </si>
  <si>
    <t>л/с №0000000003780</t>
  </si>
  <si>
    <t>л/с №0000000003775</t>
  </si>
  <si>
    <t>л/с №0000000003805</t>
  </si>
  <si>
    <t>л/с №0000000003687</t>
  </si>
  <si>
    <t>л/с №0000000003685</t>
  </si>
  <si>
    <t>л/с №0000000003679</t>
  </si>
  <si>
    <t>л/с №0000000003689</t>
  </si>
  <si>
    <t>л/с №0000000003695</t>
  </si>
  <si>
    <t>л/с №0000000003698</t>
  </si>
  <si>
    <t>л/с №0000000003603</t>
  </si>
  <si>
    <t>л/с №0000000003612</t>
  </si>
  <si>
    <t>л/с №0000000003625</t>
  </si>
  <si>
    <t>л/с №0000000003646</t>
  </si>
  <si>
    <t>л/с №0000000003647</t>
  </si>
  <si>
    <t>л/с №0000000003649</t>
  </si>
  <si>
    <t>л/с №0000000003478</t>
  </si>
  <si>
    <t>л/с №0000000003493</t>
  </si>
  <si>
    <t>л/с №0000000003542</t>
  </si>
  <si>
    <t>л/с №0000000003567</t>
  </si>
  <si>
    <t>л/с №0000000003582</t>
  </si>
  <si>
    <t>л/с №0000000003588</t>
  </si>
  <si>
    <t>л/с №0000000003442</t>
  </si>
  <si>
    <t>л/с №0000000003445</t>
  </si>
  <si>
    <t>л/с №0000000003429</t>
  </si>
  <si>
    <t>л/с №0000000003465</t>
  </si>
  <si>
    <t>л/с №0000000003455</t>
  </si>
  <si>
    <t>л/с №0000000003476</t>
  </si>
  <si>
    <t>л/с №0000000003377</t>
  </si>
  <si>
    <t>л/с №0000000003387</t>
  </si>
  <si>
    <t>л/с №0000000003391</t>
  </si>
  <si>
    <t>л/с №0000000003412</t>
  </si>
  <si>
    <t>л/с №0000000003434</t>
  </si>
  <si>
    <t>л/с №0000000003439</t>
  </si>
  <si>
    <t>л/с №0000000021899</t>
  </si>
  <si>
    <t>л/с №0000000067376</t>
  </si>
  <si>
    <t>л/с №0000000082149</t>
  </si>
  <si>
    <t>л/с №0000000011793</t>
  </si>
  <si>
    <t>л/с №0000000003366</t>
  </si>
  <si>
    <t>л/с №0000000003369</t>
  </si>
  <si>
    <t>л/с №0000000007899</t>
  </si>
  <si>
    <t>л/с №0000000008136</t>
  </si>
  <si>
    <t>л/с №0000000008183</t>
  </si>
  <si>
    <t>л/с №0000000069501</t>
  </si>
  <si>
    <t>л/с №0000000074959</t>
  </si>
  <si>
    <t>л/с №0000000075340</t>
  </si>
  <si>
    <t>л/с №0000000082542</t>
  </si>
  <si>
    <t>л/с №0000000082641</t>
  </si>
  <si>
    <t>л/с №0000000084928</t>
  </si>
  <si>
    <t>л/с №0000000004704</t>
  </si>
  <si>
    <t>л/с №0000000019088</t>
  </si>
  <si>
    <t>л/с №0000000007825</t>
  </si>
  <si>
    <t>л/с №0000000065185</t>
  </si>
  <si>
    <t>л/с №0000000004920</t>
  </si>
  <si>
    <t>л/с №0000000004986</t>
  </si>
  <si>
    <t>л/с №0000000005060</t>
  </si>
  <si>
    <t>л/с №0000001158098</t>
  </si>
  <si>
    <t>л/с №0000001158247</t>
  </si>
  <si>
    <t>л/с №0000001159072</t>
  </si>
  <si>
    <t>л/с №0000001159302</t>
  </si>
  <si>
    <t>127427, Москва г, Марфино, Кашенкин Луг ул, дом № 8, корпус 2</t>
  </si>
  <si>
    <t>л/с №0000000130825</t>
  </si>
  <si>
    <t>л/с №0000000131143</t>
  </si>
  <si>
    <t>л/с №0000000131144</t>
  </si>
  <si>
    <t>л/с №0000000132752</t>
  </si>
  <si>
    <t>л/с №0000000089591</t>
  </si>
  <si>
    <t>л/с №0000000095549</t>
  </si>
  <si>
    <t>л/с №0000000082497</t>
  </si>
  <si>
    <t>л/с №0000000075229</t>
  </si>
  <si>
    <t>л/с №0000000143707</t>
  </si>
  <si>
    <t>л/с №0000000144201</t>
  </si>
  <si>
    <t>л/с №0000000144214</t>
  </si>
  <si>
    <t>л/с №0000000081341</t>
  </si>
  <si>
    <t>л/с №0000000128404</t>
  </si>
  <si>
    <t>л/с №0000000003349</t>
  </si>
  <si>
    <t>л/с №0000000019091</t>
  </si>
  <si>
    <t>л/с №0000000004603</t>
  </si>
  <si>
    <t>л/с №0000000004608</t>
  </si>
  <si>
    <t>л/с №0000000007682</t>
  </si>
  <si>
    <t>л/с №0000000007692</t>
  </si>
  <si>
    <t>л/с №0000000003519</t>
  </si>
  <si>
    <t>л/с №0000000018448</t>
  </si>
  <si>
    <t>л/с №0000000018530</t>
  </si>
  <si>
    <t>л/с №0000000003332</t>
  </si>
  <si>
    <t>л/с №0000000003323</t>
  </si>
  <si>
    <t>л/с №0000000003339</t>
  </si>
  <si>
    <t>л/с №0000000003643</t>
  </si>
  <si>
    <t>л/с №0000000003383</t>
  </si>
  <si>
    <t>л/с №0000000003386</t>
  </si>
  <si>
    <t>л/с №0000000003398</t>
  </si>
  <si>
    <t>л/с №0000000003423</t>
  </si>
  <si>
    <t>л/с №0000000003497</t>
  </si>
  <si>
    <t>л/с №0000000003770</t>
  </si>
  <si>
    <t>л/с №0000000003528</t>
  </si>
  <si>
    <t>л/с №0000000003540</t>
  </si>
  <si>
    <t>л/с №0000000003601</t>
  </si>
  <si>
    <t>л/с №0000000003597</t>
  </si>
  <si>
    <t>л/с №0000000003639</t>
  </si>
  <si>
    <t>л/с №0000000003891</t>
  </si>
  <si>
    <t>л/с №0000000003732</t>
  </si>
  <si>
    <t>л/с №0000000003726</t>
  </si>
  <si>
    <t>л/с №0000000003733</t>
  </si>
  <si>
    <t>л/с №0000000003738</t>
  </si>
  <si>
    <t>л/с №0000000003756</t>
  </si>
  <si>
    <t>л/с №0000000004023</t>
  </si>
  <si>
    <t>л/с №0000000003788</t>
  </si>
  <si>
    <t>л/с №0000000003799</t>
  </si>
  <si>
    <t>л/с №0000000003829</t>
  </si>
  <si>
    <t>л/с №0000000003841</t>
  </si>
  <si>
    <t>л/с №0000000003899</t>
  </si>
  <si>
    <t>л/с №0000000004088</t>
  </si>
  <si>
    <t>л/с №0000000003915</t>
  </si>
  <si>
    <t>л/с №0000000003940</t>
  </si>
  <si>
    <t>л/с №0000000003968</t>
  </si>
  <si>
    <t>л/с №0000000003975</t>
  </si>
  <si>
    <t>л/с №0000000003982</t>
  </si>
  <si>
    <t>л/с №0000000004232</t>
  </si>
  <si>
    <t>л/с №0000000004047</t>
  </si>
  <si>
    <t>л/с №0000000004039</t>
  </si>
  <si>
    <t>л/с №0000000004059</t>
  </si>
  <si>
    <t>л/с №0000000004062</t>
  </si>
  <si>
    <t>л/с №0000000004063</t>
  </si>
  <si>
    <t>л/с №0000000041124</t>
  </si>
  <si>
    <t>Кв. 66(1/2)</t>
  </si>
  <si>
    <t>л/с №0000000004125</t>
  </si>
  <si>
    <t>л/с №0000000004124</t>
  </si>
  <si>
    <t>л/с №0000000004128</t>
  </si>
  <si>
    <t>л/с №0000000004147</t>
  </si>
  <si>
    <t>л/с №0000000004183</t>
  </si>
  <si>
    <t>л/с №0000000024121</t>
  </si>
  <si>
    <t>л/с №0000000004280</t>
  </si>
  <si>
    <t>л/с №0000000004298</t>
  </si>
  <si>
    <t>л/с №0000000004368</t>
  </si>
  <si>
    <t>л/с №0000000049087</t>
  </si>
  <si>
    <t>л/с №0000000050060</t>
  </si>
  <si>
    <t>л/с №0000000005421</t>
  </si>
  <si>
    <t>л/с №0000000018103</t>
  </si>
  <si>
    <t>л/с №0000000009769</t>
  </si>
  <si>
    <t>л/с №0000000069728</t>
  </si>
  <si>
    <t>л/с №0000000009832</t>
  </si>
  <si>
    <t>л/с №0000000035428</t>
  </si>
  <si>
    <t>л/с №0000000004856</t>
  </si>
  <si>
    <t>л/с №0000000050985</t>
  </si>
  <si>
    <t>л/с №0000000051000</t>
  </si>
  <si>
    <t>л/с №0000000005348</t>
  </si>
  <si>
    <t>л/с №0000000002359</t>
  </si>
  <si>
    <t>л/с №0000000005410</t>
  </si>
  <si>
    <t>л/с №0000001157499</t>
  </si>
  <si>
    <t>л/с №0000000009692</t>
  </si>
  <si>
    <t>л/с №0000000009726</t>
  </si>
  <si>
    <t>л/с №0000000009750</t>
  </si>
  <si>
    <t>л/с №0000000074249</t>
  </si>
  <si>
    <t>л/с №0000000071881</t>
  </si>
  <si>
    <t>л/с №0000000084998</t>
  </si>
  <si>
    <t>л/с №0000000027183</t>
  </si>
  <si>
    <t>л/с №0000001155714</t>
  </si>
  <si>
    <t>л/с №0000001155960</t>
  </si>
  <si>
    <t>л/с №0000001155961</t>
  </si>
  <si>
    <t>л/с №0000001156162</t>
  </si>
  <si>
    <t>л/с №0000000148556</t>
  </si>
  <si>
    <t>л/с №0000001157667</t>
  </si>
  <si>
    <t>л/с №0000000125829</t>
  </si>
  <si>
    <t>л/с №0000000128046</t>
  </si>
  <si>
    <t>л/с №0000000128180</t>
  </si>
  <si>
    <t>л/с №0000000115320</t>
  </si>
  <si>
    <t>л/с №0000000138446</t>
  </si>
  <si>
    <t>л/с №0000000086601</t>
  </si>
  <si>
    <t>л/с №0000000107203</t>
  </si>
  <si>
    <t>л/с №0000000108008</t>
  </si>
  <si>
    <t>л/с №0000000128687</t>
  </si>
  <si>
    <t>л/с №0000000147305</t>
  </si>
  <si>
    <t>л/с №0000001155185</t>
  </si>
  <si>
    <t>л/с №0000000148891</t>
  </si>
  <si>
    <t>л/с №0000000104675</t>
  </si>
  <si>
    <t>л/с №0000000094763</t>
  </si>
  <si>
    <t>л/с №0000000094809</t>
  </si>
  <si>
    <t>л/с №0000000123421</t>
  </si>
  <si>
    <t>л/с №0000000052950</t>
  </si>
  <si>
    <t>л/с №0000000141274</t>
  </si>
  <si>
    <t>л/с №0000000151427</t>
  </si>
  <si>
    <t>л/с №0000000152548</t>
  </si>
  <si>
    <t>л/с №0000001153866</t>
  </si>
  <si>
    <t>л/с №0000001155172</t>
  </si>
  <si>
    <t>л/с №0000000008354</t>
  </si>
  <si>
    <t>л/с №0000000004620</t>
  </si>
  <si>
    <t>л/с №0000000004641</t>
  </si>
  <si>
    <t>л/с №0000000009414</t>
  </si>
  <si>
    <t>л/с №0000000017385</t>
  </si>
  <si>
    <t>л/с №0000000044999</t>
  </si>
  <si>
    <t>л/с №0000000002505</t>
  </si>
  <si>
    <t>л/с №0000000050671</t>
  </si>
  <si>
    <t>л/с №0000000004385</t>
  </si>
  <si>
    <t>л/с №0000000004386</t>
  </si>
  <si>
    <t>л/с №0000000004512</t>
  </si>
  <si>
    <t>л/с №0000000027868</t>
  </si>
  <si>
    <t>л/с №0000000002809</t>
  </si>
  <si>
    <t>л/с №0000000009306</t>
  </si>
  <si>
    <t>л/с №0000000061070</t>
  </si>
  <si>
    <t>л/с №0000000011858</t>
  </si>
  <si>
    <t>л/с №0000000002406</t>
  </si>
  <si>
    <t>л/с №0000000002486</t>
  </si>
  <si>
    <t>л/с №0000000003018</t>
  </si>
  <si>
    <t>л/с №0000000002547</t>
  </si>
  <si>
    <t>л/с №0000000002574</t>
  </si>
  <si>
    <t>л/с №0000000002589</t>
  </si>
  <si>
    <t>л/с №0000000002615</t>
  </si>
  <si>
    <t>л/с №0000000002711</t>
  </si>
  <si>
    <t>л/с №0000000003181</t>
  </si>
  <si>
    <t>л/с №0000000002907</t>
  </si>
  <si>
    <t>л/с №0000000002966</t>
  </si>
  <si>
    <t>л/с №0000000002991</t>
  </si>
  <si>
    <t>л/с №0000000002978</t>
  </si>
  <si>
    <t>л/с №0000000002974</t>
  </si>
  <si>
    <t>л/с №0000000004914</t>
  </si>
  <si>
    <t>л/с №0000000003058</t>
  </si>
  <si>
    <t>л/с №0000000003091</t>
  </si>
  <si>
    <t>л/с №0000000003138</t>
  </si>
  <si>
    <t>л/с №0000000003137</t>
  </si>
  <si>
    <t>л/с №0000000003177</t>
  </si>
  <si>
    <t>л/с №0000000005071</t>
  </si>
  <si>
    <t>л/с №0000000003198</t>
  </si>
  <si>
    <t>л/с №0000000003210</t>
  </si>
  <si>
    <t>л/с №0000000003244</t>
  </si>
  <si>
    <t>л/с №0000000004725</t>
  </si>
  <si>
    <t>л/с №0000000004747</t>
  </si>
  <si>
    <t>л/с №0000001158106</t>
  </si>
  <si>
    <t>л/с №0000001158102</t>
  </si>
  <si>
    <t>л/с №0000001158251</t>
  </si>
  <si>
    <t>л/с №0000001159225</t>
  </si>
  <si>
    <t>127427, Москва г, Марфино, Кашенкин Луг ул, дом № 8, корпус 3</t>
  </si>
  <si>
    <t>л/с №0000000003784</t>
  </si>
  <si>
    <t>л/с №0000000003853</t>
  </si>
  <si>
    <t>л/с №0000000003877</t>
  </si>
  <si>
    <t>л/с №0000000003883</t>
  </si>
  <si>
    <t>л/с №0000000003928</t>
  </si>
  <si>
    <t>л/с №0000000003870</t>
  </si>
  <si>
    <t>л/с №0000000003881</t>
  </si>
  <si>
    <t>л/с №0000000003931</t>
  </si>
  <si>
    <t>л/с №0000000003961</t>
  </si>
  <si>
    <t>л/с №0000000003965</t>
  </si>
  <si>
    <t>л/с №0000000003977</t>
  </si>
  <si>
    <t>л/с №0000000003999</t>
  </si>
  <si>
    <t>л/с №0000000004008</t>
  </si>
  <si>
    <t>л/с №0000000004013</t>
  </si>
  <si>
    <t>л/с №0000000004015</t>
  </si>
  <si>
    <t>л/с №0000000004018</t>
  </si>
  <si>
    <t>л/с №0000000004082</t>
  </si>
  <si>
    <t>л/с №0000000007975</t>
  </si>
  <si>
    <t>л/с №0000000008164</t>
  </si>
  <si>
    <t>л/с №0000000004027</t>
  </si>
  <si>
    <t>л/с №0000000007672</t>
  </si>
  <si>
    <t>л/с №0000000004574</t>
  </si>
  <si>
    <t>л/с №0000000008168</t>
  </si>
  <si>
    <t>л/с №0000000008208</t>
  </si>
  <si>
    <t>л/с №0000000074219</t>
  </si>
  <si>
    <t>л/с №0000000074784</t>
  </si>
  <si>
    <t>л/с №0000000075363</t>
  </si>
  <si>
    <t>л/с №0000000022673</t>
  </si>
  <si>
    <t>л/с №0000000008324</t>
  </si>
  <si>
    <t>л/с №0000000011484</t>
  </si>
  <si>
    <t>Оф. 16ком.1-9</t>
  </si>
  <si>
    <t>л/с №0000000011799</t>
  </si>
  <si>
    <t>л/с №0000000003292</t>
  </si>
  <si>
    <t>л/с №0000000003338</t>
  </si>
  <si>
    <t>л/с №0000000003354</t>
  </si>
  <si>
    <t>л/с №0000000003358</t>
  </si>
  <si>
    <t>л/с №0000000004934</t>
  </si>
  <si>
    <t>л/с №0000000003324</t>
  </si>
  <si>
    <t>л/с №0000000003361</t>
  </si>
  <si>
    <t>л/с №0000000003378</t>
  </si>
  <si>
    <t>л/с №0000000003401</t>
  </si>
  <si>
    <t>л/с №0000000035958</t>
  </si>
  <si>
    <t>л/с №0000000059790</t>
  </si>
  <si>
    <t>л/с №0000000071721</t>
  </si>
  <si>
    <t>л/с №0000000059792</t>
  </si>
  <si>
    <t>л/с №0000000009762</t>
  </si>
  <si>
    <t>л/с №0000000003579</t>
  </si>
  <si>
    <t>л/с №0000000003572</t>
  </si>
  <si>
    <t>л/с №0000000003589</t>
  </si>
  <si>
    <t>л/с №0000000003596</t>
  </si>
  <si>
    <t>л/с №0000000003619</t>
  </si>
  <si>
    <t>л/с №0000000003657</t>
  </si>
  <si>
    <t>л/с №0000000003688</t>
  </si>
  <si>
    <t>л/с №0000000003712</t>
  </si>
  <si>
    <t>л/с №0000000003728</t>
  </si>
  <si>
    <t>л/с №0000000003663</t>
  </si>
  <si>
    <t>л/с №0000000003740</t>
  </si>
  <si>
    <t>л/с №0000000003748</t>
  </si>
  <si>
    <t>л/с №0000000003771</t>
  </si>
  <si>
    <t>л/с №0000000003779</t>
  </si>
  <si>
    <t>л/с №0000000004214</t>
  </si>
  <si>
    <t>л/с №0000000004213</t>
  </si>
  <si>
    <t>л/с №0000000004272</t>
  </si>
  <si>
    <t>л/с №0000000004288</t>
  </si>
  <si>
    <t>л/с №0000000004284</t>
  </si>
  <si>
    <t>л/с №0000000004245</t>
  </si>
  <si>
    <t>л/с №0000000004246</t>
  </si>
  <si>
    <t>л/с №0000000004305</t>
  </si>
  <si>
    <t>л/с №0000000004349</t>
  </si>
  <si>
    <t>л/с №0000000004363</t>
  </si>
  <si>
    <t>л/с №0000000004319</t>
  </si>
  <si>
    <t>л/с №0000000004358</t>
  </si>
  <si>
    <t>л/с №0000000004361</t>
  </si>
  <si>
    <t>л/с №0000000050089</t>
  </si>
  <si>
    <t>л/с №0000000047958</t>
  </si>
  <si>
    <t>л/с №0000000004953</t>
  </si>
  <si>
    <t>л/с №0000000045965</t>
  </si>
  <si>
    <t>л/с №0000000072204</t>
  </si>
  <si>
    <t>л/с №0000000005123</t>
  </si>
  <si>
    <t>л/с №0000001155732</t>
  </si>
  <si>
    <t>л/с №0000001156014</t>
  </si>
  <si>
    <t>л/с №0000001156777</t>
  </si>
  <si>
    <t>л/с №0000001157241</t>
  </si>
  <si>
    <t>л/с №0000001157694</t>
  </si>
  <si>
    <t>л/с №0000001156738</t>
  </si>
  <si>
    <t>л/с №0000001156948</t>
  </si>
  <si>
    <t>л/с №0000001157522</t>
  </si>
  <si>
    <t>л/с №0000000125966</t>
  </si>
  <si>
    <t>л/с №0000000004075</t>
  </si>
  <si>
    <t>л/с №0000000004123</t>
  </si>
  <si>
    <t>л/с №0000000004129</t>
  </si>
  <si>
    <t>л/с №0000000004137</t>
  </si>
  <si>
    <t>л/с №0000000004184</t>
  </si>
  <si>
    <t>л/с №0000000004061</t>
  </si>
  <si>
    <t>л/с №0000000119961</t>
  </si>
  <si>
    <t>л/с №0000000069792</t>
  </si>
  <si>
    <t>л/с №0000000035436</t>
  </si>
  <si>
    <t>л/с №0000000056947</t>
  </si>
  <si>
    <t>л/с №0000000005356</t>
  </si>
  <si>
    <t>л/с №0000000052316</t>
  </si>
  <si>
    <t>л/с №0000000024280</t>
  </si>
  <si>
    <t>л/с №0000000005389</t>
  </si>
  <si>
    <t>л/с №0000000005423</t>
  </si>
  <si>
    <t>л/с №0000000037463</t>
  </si>
  <si>
    <t>л/с №0000000005386</t>
  </si>
  <si>
    <t>л/с №0000000005379</t>
  </si>
  <si>
    <t>л/с №0000000005415</t>
  </si>
  <si>
    <t>л/с №0000000037547</t>
  </si>
  <si>
    <t>л/с №0000000009593</t>
  </si>
  <si>
    <t>л/с №0000000009747</t>
  </si>
  <si>
    <t>л/с №0000000004822</t>
  </si>
  <si>
    <t>л/с №0000000005086</t>
  </si>
  <si>
    <t>л/с №0000000009619</t>
  </si>
  <si>
    <t>л/с №0000000007222</t>
  </si>
  <si>
    <t>л/с №0000000091660</t>
  </si>
  <si>
    <t>л/с №0000000117124</t>
  </si>
  <si>
    <t>л/с №0000000085084</t>
  </si>
  <si>
    <t>л/с №0000000085194</t>
  </si>
  <si>
    <t>л/с №0000000115262</t>
  </si>
  <si>
    <t>л/с №0000000106805</t>
  </si>
  <si>
    <t>л/с №0000000091855</t>
  </si>
  <si>
    <t>л/с №0000000106523</t>
  </si>
  <si>
    <t>л/с №0000000107475</t>
  </si>
  <si>
    <t>л/с №0000000128490</t>
  </si>
  <si>
    <t>л/с №0000000111394</t>
  </si>
  <si>
    <t>л/с №0000000147783</t>
  </si>
  <si>
    <t>л/с №0000000146811</t>
  </si>
  <si>
    <t>л/с №0000000148521</t>
  </si>
  <si>
    <t>л/с №0000000129280</t>
  </si>
  <si>
    <t>л/с №0000000129032</t>
  </si>
  <si>
    <t>л/с №0000000121073</t>
  </si>
  <si>
    <t>л/с №0000000120344</t>
  </si>
  <si>
    <t>л/с №0000000129045</t>
  </si>
  <si>
    <t>л/с №0000000004774</t>
  </si>
  <si>
    <t>л/с №0000000004623</t>
  </si>
  <si>
    <t>л/с №0000000004627</t>
  </si>
  <si>
    <t>л/с №0000000004651</t>
  </si>
  <si>
    <t>л/с №0000000004663</t>
  </si>
  <si>
    <t>л/с №0000000004775</t>
  </si>
  <si>
    <t>л/с №0000000004773</t>
  </si>
  <si>
    <t>л/с №0000000080332</t>
  </si>
  <si>
    <t>л/с №0000000017394</t>
  </si>
  <si>
    <t>л/с №0000000127309</t>
  </si>
  <si>
    <t>Оф. 2ком.1-7</t>
  </si>
  <si>
    <t>л/с №0000000130044</t>
  </si>
  <si>
    <t>л/с №0000000127228</t>
  </si>
  <si>
    <t>л/с №0000000127306</t>
  </si>
  <si>
    <t>л/с №0000000149520</t>
  </si>
  <si>
    <t>л/с №0000000127852</t>
  </si>
  <si>
    <t>л/с №0000000128194</t>
  </si>
  <si>
    <t>л/с №0000000116163</t>
  </si>
  <si>
    <t>л/с №0000000112910</t>
  </si>
  <si>
    <t>л/с №0000000094745</t>
  </si>
  <si>
    <t>л/с №0000000140155</t>
  </si>
  <si>
    <t>л/с №0000000137383</t>
  </si>
  <si>
    <t>л/с №0000000152535</t>
  </si>
  <si>
    <t>л/с №0000000152352</t>
  </si>
  <si>
    <t>л/с №0000000153838</t>
  </si>
  <si>
    <t>л/с №0000000153930</t>
  </si>
  <si>
    <t>л/с №0000000153813</t>
  </si>
  <si>
    <t>л/с №0000000152312</t>
  </si>
  <si>
    <t>л/с №0000001152961</t>
  </si>
  <si>
    <t>л/с №0000001153711</t>
  </si>
  <si>
    <t>л/с №0000001155129</t>
  </si>
  <si>
    <t>л/с №0000001155616</t>
  </si>
  <si>
    <t>л/с №0000000004759</t>
  </si>
  <si>
    <t>л/с №0000000004760</t>
  </si>
  <si>
    <t>л/с №0000000004778</t>
  </si>
  <si>
    <t>л/с №0000000004789</t>
  </si>
  <si>
    <t>л/с №0000000138292</t>
  </si>
  <si>
    <t>л/с №0000000017021</t>
  </si>
  <si>
    <t>л/с №0000000007136</t>
  </si>
  <si>
    <t>л/с №0000000008357</t>
  </si>
  <si>
    <t>л/с №0000000074360</t>
  </si>
  <si>
    <t>л/с №0000000007152</t>
  </si>
  <si>
    <t>л/с №0000000008437</t>
  </si>
  <si>
    <t>л/с №0000000008467</t>
  </si>
  <si>
    <t>л/с №0000000009312</t>
  </si>
  <si>
    <t>л/с №0000000008466</t>
  </si>
  <si>
    <t>л/с №0000000014757</t>
  </si>
  <si>
    <t>л/с №0000000004866</t>
  </si>
  <si>
    <t>л/с №0000000002366</t>
  </si>
  <si>
    <t>л/с №0000000002370</t>
  </si>
  <si>
    <t>л/с №0000000008382</t>
  </si>
  <si>
    <t>л/с №0000000008387</t>
  </si>
  <si>
    <t>л/с №0000000121327</t>
  </si>
  <si>
    <t>л/с №0000000094605</t>
  </si>
  <si>
    <t>л/с №0000000003219</t>
  </si>
  <si>
    <t>л/с №0000000003231</t>
  </si>
  <si>
    <t>л/с №0000000003229</t>
  </si>
  <si>
    <t>л/с №0000000003255</t>
  </si>
  <si>
    <t>л/с №0000000094707</t>
  </si>
  <si>
    <t>л/с №0000000080178</t>
  </si>
  <si>
    <t>л/с №0000000076389</t>
  </si>
  <si>
    <t>л/с №0000000052928</t>
  </si>
  <si>
    <t>л/с №0000000011316</t>
  </si>
  <si>
    <t>л/с №0000000056505</t>
  </si>
  <si>
    <t>л/с №0000000004401</t>
  </si>
  <si>
    <t>л/с №0000000024563</t>
  </si>
  <si>
    <t>л/с №0000000004498</t>
  </si>
  <si>
    <t>л/с №0000000004509</t>
  </si>
  <si>
    <t>л/с №0000000004430</t>
  </si>
  <si>
    <t>л/с №0000000004539</t>
  </si>
  <si>
    <t>л/с №0000000031239</t>
  </si>
  <si>
    <t>л/с №0000000017109</t>
  </si>
  <si>
    <t>Оф. 18ком.1-8</t>
  </si>
  <si>
    <t>л/с №0000000024862</t>
  </si>
  <si>
    <t>л/с №0000000002989</t>
  </si>
  <si>
    <t>л/с №0000000004461</t>
  </si>
  <si>
    <t>л/с №0000000002862</t>
  </si>
  <si>
    <t>л/с №0000000002873</t>
  </si>
  <si>
    <t>л/с №0000000002988</t>
  </si>
  <si>
    <t>л/с №0000000003003</t>
  </si>
  <si>
    <t>л/с №0000000003019</t>
  </si>
  <si>
    <t>л/с №0000000003033</t>
  </si>
  <si>
    <t>л/с №0000000003076</t>
  </si>
  <si>
    <t>л/с №0000000003097</t>
  </si>
  <si>
    <t>л/с №0000000003117</t>
  </si>
  <si>
    <t>л/с №0000000003131</t>
  </si>
  <si>
    <t>л/с №0000000003143</t>
  </si>
  <si>
    <t>л/с №0000000003123</t>
  </si>
  <si>
    <t>л/с №0000000003121</t>
  </si>
  <si>
    <t>л/с №0000000003156</t>
  </si>
  <si>
    <t>л/с №0000000003200</t>
  </si>
  <si>
    <t>л/с №0000000003202</t>
  </si>
  <si>
    <t>л/с №0000000003206</t>
  </si>
  <si>
    <t>л/с №0000000002611</t>
  </si>
  <si>
    <t>л/с №0000000002609</t>
  </si>
  <si>
    <t>л/с №0000000002638</t>
  </si>
  <si>
    <t>л/с №0000000002652</t>
  </si>
  <si>
    <t>л/с №0000000002680</t>
  </si>
  <si>
    <t>л/с №0000000002688</t>
  </si>
  <si>
    <t>л/с №0000000002702</t>
  </si>
  <si>
    <t>л/с №0000000002675</t>
  </si>
  <si>
    <t>л/с №0000000002668</t>
  </si>
  <si>
    <t>л/с №0000000002731</t>
  </si>
  <si>
    <t>л/с №0000000002769</t>
  </si>
  <si>
    <t>л/с №0000000002825</t>
  </si>
  <si>
    <t>л/с №0000000002833</t>
  </si>
  <si>
    <t>л/с №0000000002761</t>
  </si>
  <si>
    <t>л/с №0000000002751</t>
  </si>
  <si>
    <t>л/с №0000000002846</t>
  </si>
  <si>
    <t>л/с №0000000002863</t>
  </si>
  <si>
    <t>л/с №0000000002928</t>
  </si>
  <si>
    <t>л/с №0000000002940</t>
  </si>
  <si>
    <t>л/с №0000000128294</t>
  </si>
  <si>
    <t>л/с №0000000143820</t>
  </si>
  <si>
    <t>л/с №0000000137832</t>
  </si>
  <si>
    <t>л/с №0000000080685</t>
  </si>
  <si>
    <t>л/с №0000000091920</t>
  </si>
  <si>
    <t>л/с №0000000091923</t>
  </si>
  <si>
    <t>л/с №0000000090916</t>
  </si>
  <si>
    <t>л/с №0000000004706</t>
  </si>
  <si>
    <t>л/с №0000000025099</t>
  </si>
  <si>
    <t>л/с №0000000009754</t>
  </si>
  <si>
    <t>л/с №0000000082680</t>
  </si>
  <si>
    <t>л/с №0000000090981</t>
  </si>
  <si>
    <t>л/с №0000000004700</t>
  </si>
  <si>
    <t>л/с №0000000082477</t>
  </si>
  <si>
    <t>л/с №0000000020872</t>
  </si>
  <si>
    <t>л/с №0000000021324</t>
  </si>
  <si>
    <t>л/с №0000000019086</t>
  </si>
  <si>
    <t>л/с №0000000065240</t>
  </si>
  <si>
    <t>л/с №0000000065171</t>
  </si>
  <si>
    <t>л/с №0000000063382</t>
  </si>
  <si>
    <t>л/с №0000000005072</t>
  </si>
  <si>
    <t>л/с №0000000065161</t>
  </si>
  <si>
    <t>л/с №0000000057393</t>
  </si>
  <si>
    <t>л/с №0000000131017</t>
  </si>
  <si>
    <t>л/с №0000000131047</t>
  </si>
  <si>
    <t>л/с №0000000020217</t>
  </si>
  <si>
    <t>л/с №0000000067051</t>
  </si>
  <si>
    <t>л/с №0000000131558</t>
  </si>
  <si>
    <t>л/с №0000000131111</t>
  </si>
  <si>
    <t>л/с №0000000130728</t>
  </si>
  <si>
    <t>л/с №0000000145348</t>
  </si>
  <si>
    <t>л/с №0000000104338</t>
  </si>
  <si>
    <t>л/с №0000000104276</t>
  </si>
  <si>
    <t>л/с №0000000104387</t>
  </si>
  <si>
    <t>л/с №0000000103800</t>
  </si>
  <si>
    <t>л/с №0000000104423</t>
  </si>
  <si>
    <t>л/с №0000000003406</t>
  </si>
  <si>
    <t>л/с №0000000003426</t>
  </si>
  <si>
    <t>л/с №0000000003502</t>
  </si>
  <si>
    <t>л/с №0000000003507</t>
  </si>
  <si>
    <t>л/с №0000000003534</t>
  </si>
  <si>
    <t>л/с №0000000003538</t>
  </si>
  <si>
    <t>л/с №0000000003555</t>
  </si>
  <si>
    <t>л/с №0000000003561</t>
  </si>
  <si>
    <t>л/с №0000000003266</t>
  </si>
  <si>
    <t>л/с №0000000004730</t>
  </si>
  <si>
    <t>л/с №0000000004745</t>
  </si>
  <si>
    <t>л/с №0000000004746</t>
  </si>
  <si>
    <t>л/с №0000000042065</t>
  </si>
  <si>
    <t>л/с №0000000072824</t>
  </si>
  <si>
    <t>л/с №0000000059840</t>
  </si>
  <si>
    <t>л/с №0000000017159</t>
  </si>
  <si>
    <t>л/с №0000000066330</t>
  </si>
  <si>
    <t>л/с №0000000059917</t>
  </si>
  <si>
    <t>л/с №0000000002377</t>
  </si>
  <si>
    <t>л/с №0000000002378</t>
  </si>
  <si>
    <t>л/с №0000000002385</t>
  </si>
  <si>
    <t>л/с №0000000002408</t>
  </si>
  <si>
    <t>л/с №0000000002409</t>
  </si>
  <si>
    <t>л/с №0000000016837</t>
  </si>
  <si>
    <t>Оф. 4ком.1-10</t>
  </si>
  <si>
    <t>л/с №0000000002391</t>
  </si>
  <si>
    <t>л/с №0000000002389</t>
  </si>
  <si>
    <t>л/с №0000000002414</t>
  </si>
  <si>
    <t>л/с №0000000002441</t>
  </si>
  <si>
    <t>л/с №0000000002452</t>
  </si>
  <si>
    <t>л/с №0000000002471</t>
  </si>
  <si>
    <t>л/с №0000000002470</t>
  </si>
  <si>
    <t>л/с №0000000002545</t>
  </si>
  <si>
    <t>л/с №0000000002587</t>
  </si>
  <si>
    <t>л/с №0000000002588</t>
  </si>
  <si>
    <t>л/с №0000000002522</t>
  </si>
  <si>
    <t>л/с №0000000002493</t>
  </si>
  <si>
    <t>л/с №0000000002596</t>
  </si>
  <si>
    <t>л/с №0000001158162</t>
  </si>
  <si>
    <t>л/с №0000001158278</t>
  </si>
  <si>
    <t>л/с №0000001158249</t>
  </si>
  <si>
    <t>л/с №0000001158445</t>
  </si>
  <si>
    <t>л/с №0000001158530</t>
  </si>
  <si>
    <t>л/с №0000001158874</t>
  </si>
  <si>
    <t>Кв.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</si>
</sst>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0.000000"/>
    <numFmt numFmtId="166" formatCode="_-* #,##0.0\ _₽_-;\-* #,##0.0\ _₽_-;_-* &quot;-&quot;??\ _₽_-;_-@_-"/>
    <numFmt numFmtId="167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59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theme="1" tint="4.9989318521683403E-2"/>
      <name val="Arial"/>
      <family val="2"/>
    </font>
    <font>
      <sz val="9"/>
      <color theme="1" tint="4.9989318521683403E-2"/>
      <name val="Times New Roman"/>
      <family val="1"/>
      <charset val="204"/>
    </font>
    <font>
      <sz val="11"/>
      <color theme="1" tint="4.9989318521683403E-2"/>
      <name val="Calibri"/>
      <family val="2"/>
      <scheme val="minor"/>
    </font>
    <font>
      <sz val="8"/>
      <color theme="1" tint="4.9989318521683403E-2"/>
      <name val="Arial"/>
      <family val="2"/>
      <charset val="204"/>
    </font>
    <font>
      <b/>
      <sz val="8"/>
      <color theme="1" tint="4.9989318521683403E-2"/>
      <name val="Arial"/>
      <family val="2"/>
    </font>
    <font>
      <b/>
      <sz val="8"/>
      <color indexed="5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43" fontId="1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8">
    <xf numFmtId="0" fontId="0" fillId="0" borderId="0" xfId="0"/>
    <xf numFmtId="0" fontId="2" fillId="0" borderId="0" xfId="1"/>
    <xf numFmtId="0" fontId="3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vertical="top" wrapText="1"/>
    </xf>
    <xf numFmtId="0" fontId="3" fillId="2" borderId="1" xfId="1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0" fontId="4" fillId="2" borderId="1" xfId="1" applyNumberFormat="1" applyFont="1" applyFill="1" applyBorder="1" applyAlignment="1">
      <alignment vertical="top" wrapText="1" indent="1"/>
    </xf>
    <xf numFmtId="0" fontId="4" fillId="2" borderId="1" xfId="1" applyNumberFormat="1" applyFont="1" applyFill="1" applyBorder="1" applyAlignment="1">
      <alignment vertical="top" wrapText="1"/>
    </xf>
    <xf numFmtId="4" fontId="4" fillId="2" borderId="1" xfId="1" applyNumberFormat="1" applyFont="1" applyFill="1" applyBorder="1" applyAlignment="1">
      <alignment horizontal="right" vertical="top" wrapText="1"/>
    </xf>
    <xf numFmtId="4" fontId="5" fillId="2" borderId="1" xfId="1" applyNumberFormat="1" applyFont="1" applyFill="1" applyBorder="1" applyAlignment="1">
      <alignment horizontal="right" vertical="top" wrapText="1"/>
    </xf>
    <xf numFmtId="2" fontId="4" fillId="2" borderId="1" xfId="1" applyNumberFormat="1" applyFont="1" applyFill="1" applyBorder="1" applyAlignment="1">
      <alignment horizontal="right" vertical="top" wrapText="1"/>
    </xf>
    <xf numFmtId="0" fontId="4" fillId="2" borderId="1" xfId="1" applyNumberFormat="1" applyFont="1" applyFill="1" applyBorder="1" applyAlignment="1">
      <alignment horizontal="right" vertical="top" wrapText="1"/>
    </xf>
    <xf numFmtId="0" fontId="6" fillId="0" borderId="0" xfId="10" applyFont="1"/>
    <xf numFmtId="0" fontId="2" fillId="0" borderId="0" xfId="10"/>
    <xf numFmtId="0" fontId="7" fillId="3" borderId="1" xfId="10" applyNumberFormat="1" applyFont="1" applyFill="1" applyBorder="1" applyAlignment="1">
      <alignment vertical="top" wrapText="1"/>
    </xf>
    <xf numFmtId="0" fontId="2" fillId="4" borderId="1" xfId="10" applyNumberFormat="1" applyFont="1" applyFill="1" applyBorder="1" applyAlignment="1">
      <alignment vertical="top" wrapText="1"/>
    </xf>
    <xf numFmtId="4" fontId="2" fillId="4" borderId="1" xfId="10" applyNumberFormat="1" applyFont="1" applyFill="1" applyBorder="1" applyAlignment="1">
      <alignment horizontal="right" vertical="top"/>
    </xf>
    <xf numFmtId="0" fontId="2" fillId="0" borderId="1" xfId="10" applyNumberFormat="1" applyFont="1" applyBorder="1" applyAlignment="1">
      <alignment vertical="top" wrapText="1" indent="2"/>
    </xf>
    <xf numFmtId="2" fontId="2" fillId="0" borderId="1" xfId="10" applyNumberFormat="1" applyFont="1" applyBorder="1" applyAlignment="1">
      <alignment horizontal="right" vertical="top"/>
    </xf>
    <xf numFmtId="0" fontId="2" fillId="0" borderId="1" xfId="10" applyNumberFormat="1" applyFont="1" applyBorder="1" applyAlignment="1">
      <alignment horizontal="right" vertical="top"/>
    </xf>
    <xf numFmtId="0" fontId="7" fillId="3" borderId="1" xfId="10" applyNumberFormat="1" applyFont="1" applyFill="1" applyBorder="1" applyAlignment="1">
      <alignment vertical="top"/>
    </xf>
    <xf numFmtId="4" fontId="7" fillId="3" borderId="1" xfId="10" applyNumberFormat="1" applyFont="1" applyFill="1" applyBorder="1" applyAlignment="1">
      <alignment horizontal="right" vertical="top"/>
    </xf>
    <xf numFmtId="0" fontId="8" fillId="0" borderId="0" xfId="11"/>
    <xf numFmtId="0" fontId="8" fillId="0" borderId="0" xfId="12"/>
    <xf numFmtId="0" fontId="3" fillId="2" borderId="4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top" wrapText="1"/>
    </xf>
    <xf numFmtId="0" fontId="2" fillId="0" borderId="0" xfId="2" applyAlignment="1"/>
    <xf numFmtId="0" fontId="2" fillId="4" borderId="1" xfId="2" applyNumberFormat="1" applyFont="1" applyFill="1" applyBorder="1" applyAlignment="1">
      <alignment vertical="top"/>
    </xf>
    <xf numFmtId="0" fontId="8" fillId="0" borderId="0" xfId="12" applyAlignment="1">
      <alignment vertical="top"/>
    </xf>
    <xf numFmtId="0" fontId="6" fillId="0" borderId="0" xfId="2" applyFont="1" applyAlignment="1"/>
    <xf numFmtId="0" fontId="8" fillId="0" borderId="0" xfId="12"/>
    <xf numFmtId="0" fontId="3" fillId="2" borderId="4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top" wrapText="1"/>
    </xf>
    <xf numFmtId="17" fontId="4" fillId="2" borderId="4" xfId="1" applyNumberFormat="1" applyFont="1" applyFill="1" applyBorder="1" applyAlignment="1">
      <alignment vertical="center"/>
    </xf>
    <xf numFmtId="0" fontId="9" fillId="0" borderId="4" xfId="13" applyFont="1" applyBorder="1" applyAlignment="1">
      <alignment horizontal="center" vertical="center"/>
    </xf>
    <xf numFmtId="0" fontId="8" fillId="0" borderId="4" xfId="12" applyBorder="1"/>
    <xf numFmtId="3" fontId="10" fillId="2" borderId="4" xfId="1" applyNumberFormat="1" applyFont="1" applyFill="1" applyBorder="1" applyAlignment="1">
      <alignment horizontal="right" vertical="top" wrapText="1"/>
    </xf>
    <xf numFmtId="3" fontId="10" fillId="7" borderId="4" xfId="1" applyNumberFormat="1" applyFont="1" applyFill="1" applyBorder="1" applyAlignment="1">
      <alignment horizontal="right" vertical="top" wrapText="1"/>
    </xf>
    <xf numFmtId="4" fontId="10" fillId="2" borderId="4" xfId="1" applyNumberFormat="1" applyFont="1" applyFill="1" applyBorder="1" applyAlignment="1">
      <alignment horizontal="right" vertical="top" wrapText="1"/>
    </xf>
    <xf numFmtId="0" fontId="4" fillId="2" borderId="4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right" vertical="top" wrapText="1"/>
    </xf>
    <xf numFmtId="17" fontId="12" fillId="2" borderId="0" xfId="1" applyNumberFormat="1" applyFont="1" applyFill="1" applyAlignment="1">
      <alignment vertical="center"/>
    </xf>
    <xf numFmtId="0" fontId="8" fillId="5" borderId="0" xfId="12" applyFill="1" applyAlignment="1">
      <alignment vertical="top"/>
    </xf>
    <xf numFmtId="165" fontId="0" fillId="0" borderId="0" xfId="0" applyNumberFormat="1" applyAlignment="1">
      <alignment horizontal="center"/>
    </xf>
    <xf numFmtId="0" fontId="0" fillId="0" borderId="0" xfId="0" applyAlignment="1"/>
    <xf numFmtId="165" fontId="0" fillId="0" borderId="0" xfId="0" applyNumberFormat="1" applyAlignment="1">
      <alignment horizontal="center"/>
    </xf>
    <xf numFmtId="0" fontId="2" fillId="0" borderId="1" xfId="2" applyNumberFormat="1" applyFont="1" applyBorder="1" applyAlignment="1">
      <alignment vertical="top"/>
    </xf>
    <xf numFmtId="0" fontId="0" fillId="0" borderId="0" xfId="0"/>
    <xf numFmtId="0" fontId="2" fillId="0" borderId="0" xfId="2"/>
    <xf numFmtId="4" fontId="2" fillId="4" borderId="1" xfId="2" applyNumberFormat="1" applyFont="1" applyFill="1" applyBorder="1" applyAlignment="1">
      <alignment horizontal="right" vertical="top"/>
    </xf>
    <xf numFmtId="2" fontId="2" fillId="0" borderId="1" xfId="2" applyNumberFormat="1" applyFont="1" applyBorder="1" applyAlignment="1">
      <alignment horizontal="right" vertical="top"/>
    </xf>
    <xf numFmtId="0" fontId="2" fillId="0" borderId="1" xfId="2" applyNumberFormat="1" applyFont="1" applyBorder="1" applyAlignment="1">
      <alignment horizontal="right" vertical="top"/>
    </xf>
    <xf numFmtId="0" fontId="7" fillId="3" borderId="1" xfId="2" applyNumberFormat="1" applyFont="1" applyFill="1" applyBorder="1" applyAlignment="1">
      <alignment vertical="top"/>
    </xf>
    <xf numFmtId="4" fontId="7" fillId="3" borderId="1" xfId="2" applyNumberFormat="1" applyFont="1" applyFill="1" applyBorder="1" applyAlignment="1">
      <alignment horizontal="right" vertical="top"/>
    </xf>
    <xf numFmtId="0" fontId="7" fillId="3" borderId="2" xfId="2" applyNumberFormat="1" applyFont="1" applyFill="1" applyBorder="1" applyAlignment="1">
      <alignment vertical="top" wrapText="1"/>
    </xf>
    <xf numFmtId="0" fontId="2" fillId="0" borderId="0" xfId="25" applyAlignment="1"/>
    <xf numFmtId="0" fontId="3" fillId="2" borderId="1" xfId="25" applyNumberFormat="1" applyFont="1" applyFill="1" applyBorder="1" applyAlignment="1">
      <alignment horizontal="left" vertical="top"/>
    </xf>
    <xf numFmtId="0" fontId="3" fillId="2" borderId="1" xfId="25" applyNumberFormat="1" applyFont="1" applyFill="1" applyBorder="1" applyAlignment="1">
      <alignment vertical="top"/>
    </xf>
    <xf numFmtId="0" fontId="3" fillId="2" borderId="1" xfId="25" applyNumberFormat="1" applyFont="1" applyFill="1" applyBorder="1" applyAlignment="1">
      <alignment horizontal="center" vertical="top"/>
    </xf>
    <xf numFmtId="4" fontId="3" fillId="2" borderId="1" xfId="25" applyNumberFormat="1" applyFont="1" applyFill="1" applyBorder="1" applyAlignment="1">
      <alignment horizontal="right" vertical="top"/>
    </xf>
    <xf numFmtId="0" fontId="4" fillId="2" borderId="1" xfId="25" applyNumberFormat="1" applyFont="1" applyFill="1" applyBorder="1" applyAlignment="1">
      <alignment vertical="top"/>
    </xf>
    <xf numFmtId="2" fontId="4" fillId="2" borderId="1" xfId="25" applyNumberFormat="1" applyFont="1" applyFill="1" applyBorder="1" applyAlignment="1">
      <alignment horizontal="right" vertical="top"/>
    </xf>
    <xf numFmtId="4" fontId="5" fillId="2" borderId="1" xfId="25" applyNumberFormat="1" applyFont="1" applyFill="1" applyBorder="1" applyAlignment="1">
      <alignment horizontal="right" vertical="top"/>
    </xf>
    <xf numFmtId="4" fontId="4" fillId="2" borderId="1" xfId="25" applyNumberFormat="1" applyFont="1" applyFill="1" applyBorder="1" applyAlignment="1">
      <alignment horizontal="right" vertical="top"/>
    </xf>
    <xf numFmtId="0" fontId="4" fillId="2" borderId="1" xfId="25" applyNumberFormat="1" applyFont="1" applyFill="1" applyBorder="1" applyAlignment="1">
      <alignment horizontal="right" vertical="top"/>
    </xf>
    <xf numFmtId="0" fontId="5" fillId="2" borderId="1" xfId="25" applyNumberFormat="1" applyFont="1" applyFill="1" applyBorder="1" applyAlignment="1">
      <alignment horizontal="right" vertical="top"/>
    </xf>
    <xf numFmtId="4" fontId="13" fillId="2" borderId="1" xfId="2" applyNumberFormat="1" applyFont="1" applyFill="1" applyBorder="1" applyAlignment="1">
      <alignment horizontal="left" vertical="top" wrapText="1" indent="2"/>
    </xf>
    <xf numFmtId="0" fontId="0" fillId="0" borderId="0" xfId="0" applyAlignment="1"/>
    <xf numFmtId="164" fontId="9" fillId="8" borderId="4" xfId="26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2" fillId="0" borderId="0" xfId="3" applyAlignment="1"/>
    <xf numFmtId="0" fontId="2" fillId="0" borderId="1" xfId="3" applyNumberFormat="1" applyFont="1" applyBorder="1" applyAlignment="1">
      <alignment vertical="top"/>
    </xf>
    <xf numFmtId="0" fontId="2" fillId="4" borderId="1" xfId="3" applyNumberFormat="1" applyFont="1" applyFill="1" applyBorder="1" applyAlignment="1">
      <alignment vertical="top"/>
    </xf>
    <xf numFmtId="0" fontId="6" fillId="0" borderId="0" xfId="3" applyFont="1" applyAlignment="1"/>
    <xf numFmtId="0" fontId="0" fillId="0" borderId="0" xfId="0"/>
    <xf numFmtId="4" fontId="2" fillId="4" borderId="1" xfId="3" applyNumberFormat="1" applyFont="1" applyFill="1" applyBorder="1" applyAlignment="1">
      <alignment horizontal="right" vertical="top"/>
    </xf>
    <xf numFmtId="2" fontId="2" fillId="0" borderId="1" xfId="3" applyNumberFormat="1" applyFont="1" applyBorder="1" applyAlignment="1">
      <alignment horizontal="right" vertical="top"/>
    </xf>
    <xf numFmtId="0" fontId="2" fillId="0" borderId="1" xfId="3" applyNumberFormat="1" applyFont="1" applyBorder="1" applyAlignment="1">
      <alignment horizontal="right" vertical="top"/>
    </xf>
    <xf numFmtId="0" fontId="7" fillId="3" borderId="1" xfId="3" applyNumberFormat="1" applyFont="1" applyFill="1" applyBorder="1" applyAlignment="1">
      <alignment vertical="top"/>
    </xf>
    <xf numFmtId="4" fontId="7" fillId="3" borderId="1" xfId="3" applyNumberFormat="1" applyFont="1" applyFill="1" applyBorder="1" applyAlignment="1">
      <alignment horizontal="right" vertical="top"/>
    </xf>
    <xf numFmtId="0" fontId="2" fillId="0" borderId="0" xfId="6"/>
    <xf numFmtId="0" fontId="2" fillId="0" borderId="0" xfId="7"/>
    <xf numFmtId="0" fontId="3" fillId="2" borderId="1" xfId="6" applyNumberFormat="1" applyFont="1" applyFill="1" applyBorder="1" applyAlignment="1">
      <alignment vertical="top" wrapText="1"/>
    </xf>
    <xf numFmtId="0" fontId="3" fillId="2" borderId="1" xfId="6" applyNumberFormat="1" applyFont="1" applyFill="1" applyBorder="1" applyAlignment="1">
      <alignment horizontal="center" vertical="top" wrapText="1"/>
    </xf>
    <xf numFmtId="4" fontId="3" fillId="2" borderId="1" xfId="6" applyNumberFormat="1" applyFont="1" applyFill="1" applyBorder="1" applyAlignment="1">
      <alignment horizontal="right" vertical="top" wrapText="1"/>
    </xf>
    <xf numFmtId="4" fontId="4" fillId="2" borderId="1" xfId="6" applyNumberFormat="1" applyFont="1" applyFill="1" applyBorder="1" applyAlignment="1">
      <alignment horizontal="right" vertical="top" wrapText="1"/>
    </xf>
    <xf numFmtId="4" fontId="5" fillId="2" borderId="1" xfId="6" applyNumberFormat="1" applyFont="1" applyFill="1" applyBorder="1" applyAlignment="1">
      <alignment horizontal="right" vertical="top" wrapText="1"/>
    </xf>
    <xf numFmtId="0" fontId="4" fillId="2" borderId="1" xfId="6" applyNumberFormat="1" applyFont="1" applyFill="1" applyBorder="1" applyAlignment="1">
      <alignment horizontal="right" vertical="top" wrapText="1"/>
    </xf>
    <xf numFmtId="0" fontId="5" fillId="2" borderId="1" xfId="6" applyNumberFormat="1" applyFont="1" applyFill="1" applyBorder="1" applyAlignment="1">
      <alignment horizontal="right" vertical="top" wrapText="1"/>
    </xf>
    <xf numFmtId="2" fontId="4" fillId="2" borderId="1" xfId="6" applyNumberFormat="1" applyFont="1" applyFill="1" applyBorder="1" applyAlignment="1">
      <alignment horizontal="right" vertical="top" wrapText="1"/>
    </xf>
    <xf numFmtId="0" fontId="3" fillId="2" borderId="1" xfId="6" applyNumberFormat="1" applyFont="1" applyFill="1" applyBorder="1" applyAlignment="1">
      <alignment horizontal="left" vertical="top"/>
    </xf>
    <xf numFmtId="0" fontId="3" fillId="2" borderId="1" xfId="6" applyNumberFormat="1" applyFont="1" applyFill="1" applyBorder="1" applyAlignment="1">
      <alignment vertical="top"/>
    </xf>
    <xf numFmtId="0" fontId="4" fillId="2" borderId="1" xfId="6" applyNumberFormat="1" applyFont="1" applyFill="1" applyBorder="1" applyAlignment="1">
      <alignment vertical="top"/>
    </xf>
    <xf numFmtId="0" fontId="4" fillId="2" borderId="1" xfId="7" applyNumberFormat="1" applyFont="1" applyFill="1" applyBorder="1" applyAlignment="1">
      <alignment vertical="top" wrapText="1" indent="1"/>
    </xf>
    <xf numFmtId="0" fontId="3" fillId="2" borderId="1" xfId="7" applyNumberFormat="1" applyFont="1" applyFill="1" applyBorder="1" applyAlignment="1">
      <alignment horizontal="left" vertical="top" wrapText="1"/>
    </xf>
    <xf numFmtId="0" fontId="4" fillId="2" borderId="1" xfId="7" applyNumberFormat="1" applyFont="1" applyFill="1" applyBorder="1" applyAlignment="1">
      <alignment vertical="top" wrapText="1"/>
    </xf>
    <xf numFmtId="4" fontId="3" fillId="2" borderId="1" xfId="7" applyNumberFormat="1" applyFont="1" applyFill="1" applyBorder="1" applyAlignment="1">
      <alignment horizontal="right" vertical="top" wrapText="1"/>
    </xf>
    <xf numFmtId="0" fontId="3" fillId="2" borderId="1" xfId="7" applyNumberFormat="1" applyFont="1" applyFill="1" applyBorder="1" applyAlignment="1">
      <alignment vertical="top" wrapText="1"/>
    </xf>
    <xf numFmtId="4" fontId="5" fillId="2" borderId="1" xfId="7" applyNumberFormat="1" applyFont="1" applyFill="1" applyBorder="1" applyAlignment="1">
      <alignment horizontal="right" vertical="top" wrapText="1"/>
    </xf>
    <xf numFmtId="4" fontId="4" fillId="2" borderId="1" xfId="7" applyNumberFormat="1" applyFont="1" applyFill="1" applyBorder="1" applyAlignment="1">
      <alignment horizontal="right" vertical="top" wrapText="1"/>
    </xf>
    <xf numFmtId="0" fontId="3" fillId="2" borderId="1" xfId="7" applyNumberFormat="1" applyFont="1" applyFill="1" applyBorder="1" applyAlignment="1">
      <alignment horizontal="center" vertical="top" wrapText="1"/>
    </xf>
    <xf numFmtId="165" fontId="0" fillId="0" borderId="0" xfId="0" applyNumberFormat="1" applyAlignment="1">
      <alignment horizontal="center"/>
    </xf>
    <xf numFmtId="2" fontId="4" fillId="2" borderId="1" xfId="7" applyNumberFormat="1" applyFont="1" applyFill="1" applyBorder="1" applyAlignment="1">
      <alignment horizontal="right" vertical="top" wrapText="1"/>
    </xf>
    <xf numFmtId="0" fontId="4" fillId="2" borderId="1" xfId="7" applyNumberFormat="1" applyFont="1" applyFill="1" applyBorder="1" applyAlignment="1">
      <alignment horizontal="right" vertical="top" wrapText="1"/>
    </xf>
    <xf numFmtId="2" fontId="5" fillId="2" borderId="1" xfId="7" applyNumberFormat="1" applyFont="1" applyFill="1" applyBorder="1" applyAlignment="1">
      <alignment horizontal="right" vertical="top" wrapText="1"/>
    </xf>
    <xf numFmtId="0" fontId="4" fillId="2" borderId="1" xfId="8" applyNumberFormat="1" applyFont="1" applyFill="1" applyBorder="1" applyAlignment="1">
      <alignment vertical="top" wrapText="1" indent="1"/>
    </xf>
    <xf numFmtId="4" fontId="4" fillId="2" borderId="1" xfId="8" applyNumberFormat="1" applyFont="1" applyFill="1" applyBorder="1" applyAlignment="1">
      <alignment horizontal="right" vertical="top" wrapText="1"/>
    </xf>
    <xf numFmtId="4" fontId="5" fillId="2" borderId="1" xfId="8" applyNumberFormat="1" applyFont="1" applyFill="1" applyBorder="1" applyAlignment="1">
      <alignment horizontal="right" vertical="top" wrapText="1"/>
    </xf>
    <xf numFmtId="0" fontId="3" fillId="2" borderId="1" xfId="8" applyNumberFormat="1" applyFont="1" applyFill="1" applyBorder="1" applyAlignment="1">
      <alignment vertical="top" wrapText="1"/>
    </xf>
    <xf numFmtId="4" fontId="3" fillId="2" borderId="1" xfId="8" applyNumberFormat="1" applyFont="1" applyFill="1" applyBorder="1" applyAlignment="1">
      <alignment horizontal="right" vertical="top" wrapText="1"/>
    </xf>
    <xf numFmtId="0" fontId="4" fillId="2" borderId="1" xfId="8" applyNumberFormat="1" applyFont="1" applyFill="1" applyBorder="1" applyAlignment="1">
      <alignment vertical="top" wrapText="1"/>
    </xf>
    <xf numFmtId="0" fontId="3" fillId="2" borderId="1" xfId="8" applyNumberFormat="1" applyFont="1" applyFill="1" applyBorder="1" applyAlignment="1">
      <alignment horizontal="left" vertical="top" wrapText="1"/>
    </xf>
    <xf numFmtId="0" fontId="0" fillId="0" borderId="0" xfId="0"/>
    <xf numFmtId="0" fontId="6" fillId="0" borderId="0" xfId="4" applyFont="1"/>
    <xf numFmtId="0" fontId="2" fillId="0" borderId="0" xfId="4"/>
    <xf numFmtId="0" fontId="7" fillId="3" borderId="1" xfId="4" applyNumberFormat="1" applyFont="1" applyFill="1" applyBorder="1" applyAlignment="1">
      <alignment vertical="top" wrapText="1"/>
    </xf>
    <xf numFmtId="0" fontId="2" fillId="4" borderId="1" xfId="4" applyNumberFormat="1" applyFont="1" applyFill="1" applyBorder="1" applyAlignment="1">
      <alignment vertical="top" wrapText="1"/>
    </xf>
    <xf numFmtId="4" fontId="2" fillId="4" borderId="1" xfId="4" applyNumberFormat="1" applyFont="1" applyFill="1" applyBorder="1" applyAlignment="1">
      <alignment horizontal="right" vertical="top"/>
    </xf>
    <xf numFmtId="0" fontId="2" fillId="0" borderId="1" xfId="4" applyNumberFormat="1" applyFont="1" applyBorder="1" applyAlignment="1">
      <alignment vertical="top" wrapText="1" indent="2"/>
    </xf>
    <xf numFmtId="2" fontId="2" fillId="0" borderId="1" xfId="4" applyNumberFormat="1" applyFont="1" applyBorder="1" applyAlignment="1">
      <alignment horizontal="right" vertical="top"/>
    </xf>
    <xf numFmtId="0" fontId="7" fillId="3" borderId="1" xfId="4" applyNumberFormat="1" applyFont="1" applyFill="1" applyBorder="1" applyAlignment="1">
      <alignment vertical="top"/>
    </xf>
    <xf numFmtId="4" fontId="7" fillId="3" borderId="1" xfId="4" applyNumberFormat="1" applyFont="1" applyFill="1" applyBorder="1" applyAlignment="1">
      <alignment horizontal="right" vertical="top"/>
    </xf>
    <xf numFmtId="0" fontId="2" fillId="0" borderId="0" xfId="8"/>
    <xf numFmtId="0" fontId="3" fillId="2" borderId="1" xfId="8" applyNumberFormat="1" applyFont="1" applyFill="1" applyBorder="1" applyAlignment="1">
      <alignment horizontal="center" vertical="top" wrapText="1"/>
    </xf>
    <xf numFmtId="0" fontId="0" fillId="0" borderId="0" xfId="0" applyAlignment="1"/>
    <xf numFmtId="165" fontId="0" fillId="0" borderId="0" xfId="0" applyNumberFormat="1" applyAlignment="1">
      <alignment horizontal="center"/>
    </xf>
    <xf numFmtId="0" fontId="4" fillId="2" borderId="1" xfId="8" applyNumberFormat="1" applyFont="1" applyFill="1" applyBorder="1" applyAlignment="1">
      <alignment horizontal="right" vertical="top" wrapText="1"/>
    </xf>
    <xf numFmtId="2" fontId="4" fillId="2" borderId="1" xfId="8" applyNumberFormat="1" applyFont="1" applyFill="1" applyBorder="1" applyAlignment="1">
      <alignment horizontal="right" vertical="top" wrapText="1"/>
    </xf>
    <xf numFmtId="0" fontId="5" fillId="2" borderId="1" xfId="8" applyNumberFormat="1" applyFont="1" applyFill="1" applyBorder="1" applyAlignment="1">
      <alignment horizontal="right" vertical="top" wrapText="1"/>
    </xf>
    <xf numFmtId="0" fontId="2" fillId="0" borderId="0" xfId="8" applyAlignment="1"/>
    <xf numFmtId="0" fontId="3" fillId="2" borderId="1" xfId="8" applyNumberFormat="1" applyFont="1" applyFill="1" applyBorder="1" applyAlignment="1">
      <alignment vertical="top"/>
    </xf>
    <xf numFmtId="4" fontId="3" fillId="2" borderId="1" xfId="8" applyNumberFormat="1" applyFont="1" applyFill="1" applyBorder="1" applyAlignment="1">
      <alignment horizontal="right" vertical="top"/>
    </xf>
    <xf numFmtId="0" fontId="4" fillId="2" borderId="1" xfId="9" applyNumberFormat="1" applyFont="1" applyFill="1" applyBorder="1" applyAlignment="1">
      <alignment vertical="top" wrapText="1" indent="1"/>
    </xf>
    <xf numFmtId="4" fontId="4" fillId="2" borderId="1" xfId="9" applyNumberFormat="1" applyFont="1" applyFill="1" applyBorder="1" applyAlignment="1">
      <alignment horizontal="right" vertical="top" wrapText="1"/>
    </xf>
    <xf numFmtId="4" fontId="5" fillId="2" borderId="1" xfId="9" applyNumberFormat="1" applyFont="1" applyFill="1" applyBorder="1" applyAlignment="1">
      <alignment horizontal="right" vertical="top" wrapText="1"/>
    </xf>
    <xf numFmtId="0" fontId="3" fillId="2" borderId="1" xfId="9" applyNumberFormat="1" applyFont="1" applyFill="1" applyBorder="1" applyAlignment="1">
      <alignment vertical="top" wrapText="1"/>
    </xf>
    <xf numFmtId="4" fontId="3" fillId="2" borderId="1" xfId="9" applyNumberFormat="1" applyFont="1" applyFill="1" applyBorder="1" applyAlignment="1">
      <alignment horizontal="right" vertical="top" wrapText="1"/>
    </xf>
    <xf numFmtId="0" fontId="4" fillId="2" borderId="1" xfId="9" applyNumberFormat="1" applyFont="1" applyFill="1" applyBorder="1" applyAlignment="1">
      <alignment vertical="top" wrapText="1"/>
    </xf>
    <xf numFmtId="0" fontId="3" fillId="2" borderId="1" xfId="9" applyNumberFormat="1" applyFont="1" applyFill="1" applyBorder="1" applyAlignment="1">
      <alignment horizontal="left" vertical="top" wrapText="1"/>
    </xf>
    <xf numFmtId="0" fontId="0" fillId="0" borderId="0" xfId="0"/>
    <xf numFmtId="0" fontId="6" fillId="0" borderId="0" xfId="1" applyFont="1"/>
    <xf numFmtId="0" fontId="2" fillId="0" borderId="0" xfId="1"/>
    <xf numFmtId="0" fontId="7" fillId="3" borderId="1" xfId="1" applyNumberFormat="1" applyFont="1" applyFill="1" applyBorder="1" applyAlignment="1">
      <alignment vertical="top" wrapText="1"/>
    </xf>
    <xf numFmtId="0" fontId="2" fillId="4" borderId="1" xfId="1" applyNumberFormat="1" applyFont="1" applyFill="1" applyBorder="1" applyAlignment="1">
      <alignment vertical="top" wrapText="1"/>
    </xf>
    <xf numFmtId="4" fontId="2" fillId="4" borderId="1" xfId="1" applyNumberFormat="1" applyFont="1" applyFill="1" applyBorder="1" applyAlignment="1">
      <alignment horizontal="right" vertical="top"/>
    </xf>
    <xf numFmtId="0" fontId="2" fillId="0" borderId="1" xfId="1" applyNumberFormat="1" applyFont="1" applyBorder="1" applyAlignment="1">
      <alignment vertical="top" wrapText="1" indent="2"/>
    </xf>
    <xf numFmtId="2" fontId="2" fillId="0" borderId="1" xfId="1" applyNumberFormat="1" applyFont="1" applyBorder="1" applyAlignment="1">
      <alignment horizontal="right" vertical="top"/>
    </xf>
    <xf numFmtId="0" fontId="2" fillId="0" borderId="1" xfId="1" applyNumberFormat="1" applyFont="1" applyBorder="1" applyAlignment="1">
      <alignment horizontal="right" vertical="top"/>
    </xf>
    <xf numFmtId="0" fontId="7" fillId="3" borderId="1" xfId="1" applyNumberFormat="1" applyFont="1" applyFill="1" applyBorder="1" applyAlignment="1">
      <alignment vertical="top"/>
    </xf>
    <xf numFmtId="4" fontId="7" fillId="3" borderId="1" xfId="1" applyNumberFormat="1" applyFont="1" applyFill="1" applyBorder="1" applyAlignment="1">
      <alignment horizontal="right" vertical="top"/>
    </xf>
    <xf numFmtId="0" fontId="2" fillId="0" borderId="0" xfId="9"/>
    <xf numFmtId="0" fontId="3" fillId="2" borderId="1" xfId="9" applyNumberFormat="1" applyFont="1" applyFill="1" applyBorder="1" applyAlignment="1">
      <alignment horizontal="center" vertical="top" wrapText="1"/>
    </xf>
    <xf numFmtId="165" fontId="0" fillId="0" borderId="0" xfId="0" applyNumberFormat="1" applyAlignment="1">
      <alignment horizontal="center"/>
    </xf>
    <xf numFmtId="2" fontId="4" fillId="2" borderId="1" xfId="9" applyNumberFormat="1" applyFont="1" applyFill="1" applyBorder="1" applyAlignment="1">
      <alignment horizontal="right" vertical="top" wrapText="1"/>
    </xf>
    <xf numFmtId="0" fontId="4" fillId="2" borderId="1" xfId="9" applyNumberFormat="1" applyFont="1" applyFill="1" applyBorder="1" applyAlignment="1">
      <alignment horizontal="right" vertical="top" wrapText="1"/>
    </xf>
    <xf numFmtId="0" fontId="5" fillId="2" borderId="1" xfId="9" applyNumberFormat="1" applyFont="1" applyFill="1" applyBorder="1" applyAlignment="1">
      <alignment horizontal="right" vertical="top" wrapText="1"/>
    </xf>
    <xf numFmtId="0" fontId="0" fillId="0" borderId="0" xfId="0"/>
    <xf numFmtId="0" fontId="6" fillId="0" borderId="0" xfId="5" applyFont="1"/>
    <xf numFmtId="0" fontId="2" fillId="0" borderId="0" xfId="5"/>
    <xf numFmtId="0" fontId="7" fillId="3" borderId="1" xfId="5" applyNumberFormat="1" applyFont="1" applyFill="1" applyBorder="1" applyAlignment="1">
      <alignment vertical="top" wrapText="1"/>
    </xf>
    <xf numFmtId="0" fontId="2" fillId="4" borderId="1" xfId="5" applyNumberFormat="1" applyFont="1" applyFill="1" applyBorder="1" applyAlignment="1">
      <alignment vertical="top" wrapText="1"/>
    </xf>
    <xf numFmtId="4" fontId="2" fillId="4" borderId="1" xfId="5" applyNumberFormat="1" applyFont="1" applyFill="1" applyBorder="1" applyAlignment="1">
      <alignment horizontal="right" vertical="top"/>
    </xf>
    <xf numFmtId="0" fontId="2" fillId="0" borderId="1" xfId="5" applyNumberFormat="1" applyFont="1" applyBorder="1" applyAlignment="1">
      <alignment vertical="top" wrapText="1" indent="2"/>
    </xf>
    <xf numFmtId="2" fontId="2" fillId="0" borderId="1" xfId="5" applyNumberFormat="1" applyFont="1" applyBorder="1" applyAlignment="1">
      <alignment horizontal="right" vertical="top"/>
    </xf>
    <xf numFmtId="0" fontId="7" fillId="3" borderId="1" xfId="5" applyNumberFormat="1" applyFont="1" applyFill="1" applyBorder="1" applyAlignment="1">
      <alignment vertical="top"/>
    </xf>
    <xf numFmtId="4" fontId="7" fillId="3" borderId="1" xfId="5" applyNumberFormat="1" applyFont="1" applyFill="1" applyBorder="1" applyAlignment="1">
      <alignment horizontal="right" vertical="top"/>
    </xf>
    <xf numFmtId="0" fontId="6" fillId="0" borderId="0" xfId="37" applyFont="1"/>
    <xf numFmtId="0" fontId="2" fillId="0" borderId="0" xfId="37"/>
    <xf numFmtId="0" fontId="7" fillId="3" borderId="1" xfId="37" applyFont="1" applyFill="1" applyBorder="1" applyAlignment="1">
      <alignment vertical="top" wrapText="1"/>
    </xf>
    <xf numFmtId="0" fontId="2" fillId="4" borderId="1" xfId="37" applyFill="1" applyBorder="1" applyAlignment="1">
      <alignment vertical="top" wrapText="1"/>
    </xf>
    <xf numFmtId="4" fontId="2" fillId="4" borderId="1" xfId="37" applyNumberFormat="1" applyFill="1" applyBorder="1" applyAlignment="1">
      <alignment horizontal="right" vertical="top"/>
    </xf>
    <xf numFmtId="0" fontId="2" fillId="0" borderId="1" xfId="37" applyBorder="1" applyAlignment="1">
      <alignment vertical="top" wrapText="1" indent="2"/>
    </xf>
    <xf numFmtId="2" fontId="2" fillId="0" borderId="1" xfId="37" applyNumberFormat="1" applyBorder="1" applyAlignment="1">
      <alignment horizontal="right" vertical="top"/>
    </xf>
    <xf numFmtId="0" fontId="2" fillId="0" borderId="1" xfId="37" applyBorder="1" applyAlignment="1">
      <alignment horizontal="right" vertical="top"/>
    </xf>
    <xf numFmtId="0" fontId="7" fillId="3" borderId="1" xfId="37" applyFont="1" applyFill="1" applyBorder="1" applyAlignment="1">
      <alignment vertical="top"/>
    </xf>
    <xf numFmtId="4" fontId="7" fillId="3" borderId="1" xfId="37" applyNumberFormat="1" applyFont="1" applyFill="1" applyBorder="1" applyAlignment="1">
      <alignment horizontal="right" vertical="top"/>
    </xf>
    <xf numFmtId="0" fontId="2" fillId="0" borderId="0" xfId="3"/>
    <xf numFmtId="0" fontId="3" fillId="2" borderId="1" xfId="3" applyNumberFormat="1" applyFont="1" applyFill="1" applyBorder="1" applyAlignment="1">
      <alignment horizontal="left" vertical="top" wrapText="1"/>
    </xf>
    <xf numFmtId="0" fontId="3" fillId="2" borderId="1" xfId="3" applyNumberFormat="1" applyFont="1" applyFill="1" applyBorder="1" applyAlignment="1">
      <alignment vertical="top" wrapText="1"/>
    </xf>
    <xf numFmtId="0" fontId="3" fillId="2" borderId="1" xfId="3" applyNumberFormat="1" applyFont="1" applyFill="1" applyBorder="1" applyAlignment="1">
      <alignment horizontal="center" vertical="top" wrapText="1"/>
    </xf>
    <xf numFmtId="4" fontId="3" fillId="2" borderId="1" xfId="3" applyNumberFormat="1" applyFont="1" applyFill="1" applyBorder="1" applyAlignment="1">
      <alignment horizontal="right" vertical="top" wrapText="1"/>
    </xf>
    <xf numFmtId="0" fontId="4" fillId="2" borderId="1" xfId="3" applyNumberFormat="1" applyFont="1" applyFill="1" applyBorder="1" applyAlignment="1">
      <alignment vertical="top" wrapText="1" indent="1"/>
    </xf>
    <xf numFmtId="0" fontId="4" fillId="2" borderId="1" xfId="3" applyNumberFormat="1" applyFont="1" applyFill="1" applyBorder="1" applyAlignment="1">
      <alignment vertical="top" wrapText="1"/>
    </xf>
    <xf numFmtId="2" fontId="4" fillId="2" borderId="1" xfId="3" applyNumberFormat="1" applyFont="1" applyFill="1" applyBorder="1" applyAlignment="1">
      <alignment horizontal="right" vertical="top" wrapText="1"/>
    </xf>
    <xf numFmtId="4" fontId="5" fillId="2" borderId="1" xfId="3" applyNumberFormat="1" applyFont="1" applyFill="1" applyBorder="1" applyAlignment="1">
      <alignment horizontal="right" vertical="top" wrapText="1"/>
    </xf>
    <xf numFmtId="4" fontId="4" fillId="2" borderId="1" xfId="3" applyNumberFormat="1" applyFont="1" applyFill="1" applyBorder="1" applyAlignment="1">
      <alignment horizontal="right" vertical="top" wrapText="1"/>
    </xf>
    <xf numFmtId="0" fontId="4" fillId="2" borderId="1" xfId="3" applyNumberFormat="1" applyFont="1" applyFill="1" applyBorder="1" applyAlignment="1">
      <alignment horizontal="right" vertical="top" wrapText="1"/>
    </xf>
    <xf numFmtId="0" fontId="6" fillId="0" borderId="0" xfId="38" applyFont="1"/>
    <xf numFmtId="0" fontId="2" fillId="0" borderId="0" xfId="38"/>
    <xf numFmtId="0" fontId="7" fillId="3" borderId="1" xfId="38" applyFont="1" applyFill="1" applyBorder="1" applyAlignment="1">
      <alignment vertical="top" wrapText="1"/>
    </xf>
    <xf numFmtId="0" fontId="2" fillId="4" borderId="1" xfId="38" applyFill="1" applyBorder="1" applyAlignment="1">
      <alignment vertical="top" wrapText="1"/>
    </xf>
    <xf numFmtId="4" fontId="2" fillId="4" borderId="1" xfId="38" applyNumberFormat="1" applyFill="1" applyBorder="1" applyAlignment="1">
      <alignment horizontal="right" vertical="top"/>
    </xf>
    <xf numFmtId="0" fontId="2" fillId="0" borderId="1" xfId="38" applyBorder="1" applyAlignment="1">
      <alignment vertical="top" wrapText="1" indent="2"/>
    </xf>
    <xf numFmtId="2" fontId="2" fillId="0" borderId="1" xfId="38" applyNumberFormat="1" applyBorder="1" applyAlignment="1">
      <alignment horizontal="right" vertical="top"/>
    </xf>
    <xf numFmtId="0" fontId="7" fillId="3" borderId="1" xfId="38" applyFont="1" applyFill="1" applyBorder="1" applyAlignment="1">
      <alignment vertical="top"/>
    </xf>
    <xf numFmtId="4" fontId="7" fillId="3" borderId="1" xfId="38" applyNumberFormat="1" applyFont="1" applyFill="1" applyBorder="1" applyAlignment="1">
      <alignment horizontal="right" vertical="top"/>
    </xf>
    <xf numFmtId="0" fontId="3" fillId="2" borderId="1" xfId="37" applyNumberFormat="1" applyFont="1" applyFill="1" applyBorder="1" applyAlignment="1">
      <alignment horizontal="left" vertical="top" wrapText="1"/>
    </xf>
    <xf numFmtId="0" fontId="3" fillId="2" borderId="1" xfId="37" applyNumberFormat="1" applyFont="1" applyFill="1" applyBorder="1" applyAlignment="1">
      <alignment vertical="top" wrapText="1"/>
    </xf>
    <xf numFmtId="0" fontId="3" fillId="2" borderId="1" xfId="37" applyNumberFormat="1" applyFont="1" applyFill="1" applyBorder="1" applyAlignment="1">
      <alignment horizontal="center" vertical="top" wrapText="1"/>
    </xf>
    <xf numFmtId="4" fontId="3" fillId="2" borderId="1" xfId="37" applyNumberFormat="1" applyFont="1" applyFill="1" applyBorder="1" applyAlignment="1">
      <alignment horizontal="right" vertical="top" wrapText="1"/>
    </xf>
    <xf numFmtId="0" fontId="4" fillId="2" borderId="1" xfId="37" applyNumberFormat="1" applyFont="1" applyFill="1" applyBorder="1" applyAlignment="1">
      <alignment vertical="top" wrapText="1" indent="1"/>
    </xf>
    <xf numFmtId="0" fontId="4" fillId="2" borderId="1" xfId="37" applyNumberFormat="1" applyFont="1" applyFill="1" applyBorder="1" applyAlignment="1">
      <alignment vertical="top" wrapText="1"/>
    </xf>
    <xf numFmtId="4" fontId="4" fillId="2" borderId="1" xfId="37" applyNumberFormat="1" applyFont="1" applyFill="1" applyBorder="1" applyAlignment="1">
      <alignment horizontal="right" vertical="top" wrapText="1"/>
    </xf>
    <xf numFmtId="4" fontId="5" fillId="2" borderId="1" xfId="37" applyNumberFormat="1" applyFont="1" applyFill="1" applyBorder="1" applyAlignment="1">
      <alignment horizontal="right" vertical="top" wrapText="1"/>
    </xf>
    <xf numFmtId="2" fontId="4" fillId="2" borderId="1" xfId="37" applyNumberFormat="1" applyFont="1" applyFill="1" applyBorder="1" applyAlignment="1">
      <alignment horizontal="right" vertical="top" wrapText="1"/>
    </xf>
    <xf numFmtId="0" fontId="4" fillId="2" borderId="1" xfId="37" applyNumberFormat="1" applyFont="1" applyFill="1" applyBorder="1" applyAlignment="1">
      <alignment horizontal="right" vertical="top" wrapText="1"/>
    </xf>
    <xf numFmtId="0" fontId="5" fillId="2" borderId="1" xfId="37" applyNumberFormat="1" applyFont="1" applyFill="1" applyBorder="1" applyAlignment="1">
      <alignment horizontal="right" vertical="top" wrapText="1"/>
    </xf>
    <xf numFmtId="0" fontId="5" fillId="2" borderId="1" xfId="1" applyNumberFormat="1" applyFont="1" applyFill="1" applyBorder="1" applyAlignment="1">
      <alignment horizontal="right" vertical="top" wrapText="1"/>
    </xf>
    <xf numFmtId="2" fontId="5" fillId="2" borderId="1" xfId="1" applyNumberFormat="1" applyFont="1" applyFill="1" applyBorder="1" applyAlignment="1">
      <alignment horizontal="right" vertical="top" wrapText="1"/>
    </xf>
    <xf numFmtId="0" fontId="6" fillId="0" borderId="0" xfId="6" applyFont="1"/>
    <xf numFmtId="0" fontId="7" fillId="3" borderId="1" xfId="6" applyFont="1" applyFill="1" applyBorder="1" applyAlignment="1">
      <alignment vertical="top" wrapText="1"/>
    </xf>
    <xf numFmtId="0" fontId="2" fillId="4" borderId="1" xfId="6" applyFill="1" applyBorder="1" applyAlignment="1">
      <alignment vertical="top" wrapText="1"/>
    </xf>
    <xf numFmtId="4" fontId="2" fillId="4" borderId="1" xfId="6" applyNumberFormat="1" applyFill="1" applyBorder="1" applyAlignment="1">
      <alignment horizontal="right" vertical="top"/>
    </xf>
    <xf numFmtId="0" fontId="2" fillId="0" borderId="1" xfId="6" applyBorder="1" applyAlignment="1">
      <alignment vertical="top" wrapText="1" indent="2"/>
    </xf>
    <xf numFmtId="2" fontId="2" fillId="0" borderId="1" xfId="6" applyNumberFormat="1" applyBorder="1" applyAlignment="1">
      <alignment horizontal="right" vertical="top"/>
    </xf>
    <xf numFmtId="0" fontId="7" fillId="3" borderId="1" xfId="6" applyFont="1" applyFill="1" applyBorder="1" applyAlignment="1">
      <alignment vertical="top"/>
    </xf>
    <xf numFmtId="4" fontId="7" fillId="3" borderId="1" xfId="6" applyNumberFormat="1" applyFont="1" applyFill="1" applyBorder="1" applyAlignment="1">
      <alignment horizontal="right" vertical="top"/>
    </xf>
    <xf numFmtId="0" fontId="3" fillId="2" borderId="1" xfId="4" applyNumberFormat="1" applyFont="1" applyFill="1" applyBorder="1" applyAlignment="1">
      <alignment horizontal="left" vertical="top" wrapText="1"/>
    </xf>
    <xf numFmtId="0" fontId="3" fillId="2" borderId="1" xfId="4" applyNumberFormat="1" applyFont="1" applyFill="1" applyBorder="1" applyAlignment="1">
      <alignment vertical="top" wrapText="1"/>
    </xf>
    <xf numFmtId="0" fontId="3" fillId="2" borderId="1" xfId="4" applyNumberFormat="1" applyFont="1" applyFill="1" applyBorder="1" applyAlignment="1">
      <alignment horizontal="center" vertical="top" wrapText="1"/>
    </xf>
    <xf numFmtId="4" fontId="3" fillId="2" borderId="1" xfId="4" applyNumberFormat="1" applyFont="1" applyFill="1" applyBorder="1" applyAlignment="1">
      <alignment horizontal="right" vertical="top" wrapText="1"/>
    </xf>
    <xf numFmtId="0" fontId="4" fillId="2" borderId="1" xfId="4" applyNumberFormat="1" applyFont="1" applyFill="1" applyBorder="1" applyAlignment="1">
      <alignment vertical="top" wrapText="1" indent="1"/>
    </xf>
    <xf numFmtId="0" fontId="4" fillId="2" borderId="1" xfId="4" applyNumberFormat="1" applyFont="1" applyFill="1" applyBorder="1" applyAlignment="1">
      <alignment vertical="top" wrapText="1"/>
    </xf>
    <xf numFmtId="4" fontId="4" fillId="2" borderId="1" xfId="4" applyNumberFormat="1" applyFont="1" applyFill="1" applyBorder="1" applyAlignment="1">
      <alignment horizontal="right" vertical="top" wrapText="1"/>
    </xf>
    <xf numFmtId="4" fontId="5" fillId="2" borderId="1" xfId="4" applyNumberFormat="1" applyFont="1" applyFill="1" applyBorder="1" applyAlignment="1">
      <alignment horizontal="right" vertical="top" wrapText="1"/>
    </xf>
    <xf numFmtId="0" fontId="4" fillId="2" borderId="1" xfId="4" applyNumberFormat="1" applyFont="1" applyFill="1" applyBorder="1" applyAlignment="1">
      <alignment horizontal="right" vertical="top" wrapText="1"/>
    </xf>
    <xf numFmtId="0" fontId="5" fillId="2" borderId="1" xfId="4" applyNumberFormat="1" applyFont="1" applyFill="1" applyBorder="1" applyAlignment="1">
      <alignment horizontal="right" vertical="top" wrapText="1"/>
    </xf>
    <xf numFmtId="2" fontId="4" fillId="2" borderId="1" xfId="4" applyNumberFormat="1" applyFont="1" applyFill="1" applyBorder="1" applyAlignment="1">
      <alignment horizontal="right" vertical="top" wrapText="1"/>
    </xf>
    <xf numFmtId="0" fontId="6" fillId="0" borderId="0" xfId="40" applyFont="1"/>
    <xf numFmtId="0" fontId="2" fillId="0" borderId="0" xfId="40"/>
    <xf numFmtId="0" fontId="7" fillId="3" borderId="1" xfId="40" applyFont="1" applyFill="1" applyBorder="1" applyAlignment="1">
      <alignment vertical="top" wrapText="1"/>
    </xf>
    <xf numFmtId="0" fontId="2" fillId="4" borderId="1" xfId="40" applyFill="1" applyBorder="1" applyAlignment="1">
      <alignment vertical="top" wrapText="1"/>
    </xf>
    <xf numFmtId="4" fontId="2" fillId="4" borderId="1" xfId="40" applyNumberFormat="1" applyFill="1" applyBorder="1" applyAlignment="1">
      <alignment horizontal="right" vertical="top"/>
    </xf>
    <xf numFmtId="0" fontId="2" fillId="0" borderId="1" xfId="40" applyBorder="1" applyAlignment="1">
      <alignment vertical="top" wrapText="1" indent="2"/>
    </xf>
    <xf numFmtId="2" fontId="2" fillId="0" borderId="1" xfId="40" applyNumberFormat="1" applyBorder="1" applyAlignment="1">
      <alignment horizontal="right" vertical="top"/>
    </xf>
    <xf numFmtId="0" fontId="2" fillId="0" borderId="1" xfId="40" applyBorder="1" applyAlignment="1">
      <alignment horizontal="right" vertical="top"/>
    </xf>
    <xf numFmtId="0" fontId="7" fillId="3" borderId="1" xfId="40" applyFont="1" applyFill="1" applyBorder="1" applyAlignment="1">
      <alignment vertical="top"/>
    </xf>
    <xf numFmtId="4" fontId="7" fillId="3" borderId="1" xfId="40" applyNumberFormat="1" applyFont="1" applyFill="1" applyBorder="1" applyAlignment="1">
      <alignment horizontal="right" vertical="top"/>
    </xf>
    <xf numFmtId="0" fontId="3" fillId="2" borderId="1" xfId="38" applyNumberFormat="1" applyFont="1" applyFill="1" applyBorder="1" applyAlignment="1">
      <alignment horizontal="left" vertical="top" wrapText="1"/>
    </xf>
    <xf numFmtId="0" fontId="3" fillId="2" borderId="1" xfId="38" applyNumberFormat="1" applyFont="1" applyFill="1" applyBorder="1" applyAlignment="1">
      <alignment vertical="top" wrapText="1"/>
    </xf>
    <xf numFmtId="0" fontId="3" fillId="2" borderId="1" xfId="38" applyNumberFormat="1" applyFont="1" applyFill="1" applyBorder="1" applyAlignment="1">
      <alignment horizontal="center" vertical="top" wrapText="1"/>
    </xf>
    <xf numFmtId="4" fontId="3" fillId="2" borderId="1" xfId="38" applyNumberFormat="1" applyFont="1" applyFill="1" applyBorder="1" applyAlignment="1">
      <alignment horizontal="right" vertical="top" wrapText="1"/>
    </xf>
    <xf numFmtId="0" fontId="4" fillId="2" borderId="1" xfId="38" applyNumberFormat="1" applyFont="1" applyFill="1" applyBorder="1" applyAlignment="1">
      <alignment vertical="top" wrapText="1" indent="1"/>
    </xf>
    <xf numFmtId="0" fontId="4" fillId="2" borderId="1" xfId="38" applyNumberFormat="1" applyFont="1" applyFill="1" applyBorder="1" applyAlignment="1">
      <alignment vertical="top" wrapText="1"/>
    </xf>
    <xf numFmtId="4" fontId="4" fillId="2" borderId="1" xfId="38" applyNumberFormat="1" applyFont="1" applyFill="1" applyBorder="1" applyAlignment="1">
      <alignment horizontal="right" vertical="top" wrapText="1"/>
    </xf>
    <xf numFmtId="4" fontId="5" fillId="2" borderId="1" xfId="38" applyNumberFormat="1" applyFont="1" applyFill="1" applyBorder="1" applyAlignment="1">
      <alignment horizontal="right" vertical="top" wrapText="1"/>
    </xf>
    <xf numFmtId="0" fontId="4" fillId="2" borderId="1" xfId="38" applyNumberFormat="1" applyFont="1" applyFill="1" applyBorder="1" applyAlignment="1">
      <alignment horizontal="right" vertical="top" wrapText="1"/>
    </xf>
    <xf numFmtId="2" fontId="4" fillId="2" borderId="1" xfId="38" applyNumberFormat="1" applyFont="1" applyFill="1" applyBorder="1" applyAlignment="1">
      <alignment horizontal="right" vertical="top" wrapText="1"/>
    </xf>
    <xf numFmtId="0" fontId="5" fillId="2" borderId="1" xfId="38" applyNumberFormat="1" applyFont="1" applyFill="1" applyBorder="1" applyAlignment="1">
      <alignment horizontal="right" vertical="top" wrapText="1"/>
    </xf>
    <xf numFmtId="0" fontId="6" fillId="0" borderId="0" xfId="7" applyFont="1"/>
    <xf numFmtId="0" fontId="7" fillId="3" borderId="1" xfId="7" applyFont="1" applyFill="1" applyBorder="1" applyAlignment="1">
      <alignment vertical="top" wrapText="1"/>
    </xf>
    <xf numFmtId="0" fontId="2" fillId="4" borderId="1" xfId="7" applyFill="1" applyBorder="1" applyAlignment="1">
      <alignment vertical="top" wrapText="1"/>
    </xf>
    <xf numFmtId="4" fontId="2" fillId="4" borderId="1" xfId="7" applyNumberFormat="1" applyFill="1" applyBorder="1" applyAlignment="1">
      <alignment horizontal="right" vertical="top"/>
    </xf>
    <xf numFmtId="0" fontId="2" fillId="0" borderId="1" xfId="7" applyBorder="1" applyAlignment="1">
      <alignment vertical="top" wrapText="1" indent="2"/>
    </xf>
    <xf numFmtId="2" fontId="2" fillId="0" borderId="1" xfId="7" applyNumberFormat="1" applyBorder="1" applyAlignment="1">
      <alignment horizontal="right" vertical="top"/>
    </xf>
    <xf numFmtId="0" fontId="2" fillId="0" borderId="1" xfId="7" applyBorder="1" applyAlignment="1">
      <alignment horizontal="right" vertical="top"/>
    </xf>
    <xf numFmtId="0" fontId="7" fillId="3" borderId="1" xfId="7" applyFont="1" applyFill="1" applyBorder="1" applyAlignment="1">
      <alignment vertical="top"/>
    </xf>
    <xf numFmtId="4" fontId="7" fillId="3" borderId="1" xfId="7" applyNumberFormat="1" applyFont="1" applyFill="1" applyBorder="1" applyAlignment="1">
      <alignment horizontal="right" vertical="top"/>
    </xf>
    <xf numFmtId="164" fontId="0" fillId="0" borderId="0" xfId="0" applyNumberFormat="1"/>
    <xf numFmtId="43" fontId="0" fillId="0" borderId="0" xfId="39" applyFont="1"/>
    <xf numFmtId="0" fontId="6" fillId="0" borderId="0" xfId="41" applyFont="1"/>
    <xf numFmtId="0" fontId="2" fillId="0" borderId="0" xfId="41"/>
    <xf numFmtId="0" fontId="7" fillId="3" borderId="1" xfId="41" applyFont="1" applyFill="1" applyBorder="1" applyAlignment="1">
      <alignment vertical="top" wrapText="1"/>
    </xf>
    <xf numFmtId="0" fontId="2" fillId="4" borderId="1" xfId="41" applyFill="1" applyBorder="1" applyAlignment="1">
      <alignment vertical="top" wrapText="1"/>
    </xf>
    <xf numFmtId="4" fontId="2" fillId="4" borderId="1" xfId="41" applyNumberFormat="1" applyFill="1" applyBorder="1" applyAlignment="1">
      <alignment horizontal="right" vertical="top"/>
    </xf>
    <xf numFmtId="0" fontId="2" fillId="0" borderId="1" xfId="41" applyBorder="1" applyAlignment="1">
      <alignment vertical="top" wrapText="1" indent="2"/>
    </xf>
    <xf numFmtId="2" fontId="2" fillId="0" borderId="1" xfId="41" applyNumberFormat="1" applyBorder="1" applyAlignment="1">
      <alignment horizontal="right" vertical="top"/>
    </xf>
    <xf numFmtId="0" fontId="2" fillId="0" borderId="1" xfId="41" applyBorder="1" applyAlignment="1">
      <alignment horizontal="right" vertical="top"/>
    </xf>
    <xf numFmtId="0" fontId="7" fillId="3" borderId="1" xfId="41" applyFont="1" applyFill="1" applyBorder="1" applyAlignment="1">
      <alignment vertical="top"/>
    </xf>
    <xf numFmtId="4" fontId="7" fillId="3" borderId="1" xfId="41" applyNumberFormat="1" applyFont="1" applyFill="1" applyBorder="1" applyAlignment="1">
      <alignment horizontal="right" vertical="top"/>
    </xf>
    <xf numFmtId="0" fontId="3" fillId="6" borderId="1" xfId="7" applyNumberFormat="1" applyFont="1" applyFill="1" applyBorder="1" applyAlignment="1">
      <alignment vertical="top" wrapText="1"/>
    </xf>
    <xf numFmtId="4" fontId="3" fillId="6" borderId="1" xfId="7" applyNumberFormat="1" applyFont="1" applyFill="1" applyBorder="1" applyAlignment="1">
      <alignment horizontal="right" vertical="top" wrapText="1"/>
    </xf>
    <xf numFmtId="4" fontId="4" fillId="6" borderId="1" xfId="7" applyNumberFormat="1" applyFont="1" applyFill="1" applyBorder="1" applyAlignment="1">
      <alignment horizontal="right" vertical="top" wrapText="1"/>
    </xf>
    <xf numFmtId="0" fontId="4" fillId="6" borderId="1" xfId="7" applyNumberFormat="1" applyFont="1" applyFill="1" applyBorder="1" applyAlignment="1">
      <alignment horizontal="right" vertical="top" wrapText="1"/>
    </xf>
    <xf numFmtId="0" fontId="0" fillId="6" borderId="0" xfId="0" applyFill="1"/>
    <xf numFmtId="0" fontId="3" fillId="6" borderId="1" xfId="38" applyNumberFormat="1" applyFont="1" applyFill="1" applyBorder="1" applyAlignment="1">
      <alignment vertical="top" wrapText="1"/>
    </xf>
    <xf numFmtId="4" fontId="3" fillId="6" borderId="1" xfId="38" applyNumberFormat="1" applyFont="1" applyFill="1" applyBorder="1" applyAlignment="1">
      <alignment horizontal="right" vertical="top" wrapText="1"/>
    </xf>
    <xf numFmtId="4" fontId="4" fillId="6" borderId="1" xfId="38" applyNumberFormat="1" applyFont="1" applyFill="1" applyBorder="1" applyAlignment="1">
      <alignment horizontal="right" vertical="top" wrapText="1"/>
    </xf>
    <xf numFmtId="2" fontId="4" fillId="6" borderId="1" xfId="38" applyNumberFormat="1" applyFont="1" applyFill="1" applyBorder="1" applyAlignment="1">
      <alignment horizontal="right" vertical="top" wrapText="1"/>
    </xf>
    <xf numFmtId="0" fontId="4" fillId="6" borderId="1" xfId="38" applyNumberFormat="1" applyFont="1" applyFill="1" applyBorder="1" applyAlignment="1">
      <alignment horizontal="right" vertical="top" wrapText="1"/>
    </xf>
    <xf numFmtId="0" fontId="6" fillId="0" borderId="0" xfId="42" applyFont="1"/>
    <xf numFmtId="0" fontId="2" fillId="0" borderId="0" xfId="42"/>
    <xf numFmtId="0" fontId="7" fillId="3" borderId="1" xfId="42" applyFont="1" applyFill="1" applyBorder="1" applyAlignment="1">
      <alignment vertical="top" wrapText="1"/>
    </xf>
    <xf numFmtId="0" fontId="2" fillId="4" borderId="1" xfId="42" applyFill="1" applyBorder="1" applyAlignment="1">
      <alignment vertical="top" wrapText="1"/>
    </xf>
    <xf numFmtId="4" fontId="2" fillId="4" borderId="1" xfId="42" applyNumberFormat="1" applyFill="1" applyBorder="1" applyAlignment="1">
      <alignment horizontal="right" vertical="top"/>
    </xf>
    <xf numFmtId="0" fontId="2" fillId="0" borderId="1" xfId="42" applyBorder="1" applyAlignment="1">
      <alignment vertical="top" wrapText="1" indent="2"/>
    </xf>
    <xf numFmtId="2" fontId="2" fillId="0" borderId="1" xfId="42" applyNumberFormat="1" applyBorder="1" applyAlignment="1">
      <alignment horizontal="right" vertical="top"/>
    </xf>
    <xf numFmtId="0" fontId="7" fillId="3" borderId="1" xfId="42" applyFont="1" applyFill="1" applyBorder="1" applyAlignment="1">
      <alignment vertical="top"/>
    </xf>
    <xf numFmtId="4" fontId="7" fillId="3" borderId="1" xfId="42" applyNumberFormat="1" applyFont="1" applyFill="1" applyBorder="1" applyAlignment="1">
      <alignment horizontal="right" vertical="top"/>
    </xf>
    <xf numFmtId="0" fontId="3" fillId="6" borderId="1" xfId="3" applyNumberFormat="1" applyFont="1" applyFill="1" applyBorder="1" applyAlignment="1">
      <alignment vertical="top" wrapText="1"/>
    </xf>
    <xf numFmtId="4" fontId="3" fillId="6" borderId="1" xfId="3" applyNumberFormat="1" applyFont="1" applyFill="1" applyBorder="1" applyAlignment="1">
      <alignment horizontal="right" vertical="top" wrapText="1"/>
    </xf>
    <xf numFmtId="4" fontId="4" fillId="6" borderId="1" xfId="3" applyNumberFormat="1" applyFont="1" applyFill="1" applyBorder="1" applyAlignment="1">
      <alignment horizontal="right" vertical="top" wrapText="1"/>
    </xf>
    <xf numFmtId="0" fontId="4" fillId="6" borderId="1" xfId="3" applyNumberFormat="1" applyFont="1" applyFill="1" applyBorder="1" applyAlignment="1">
      <alignment horizontal="right" vertical="top" wrapText="1"/>
    </xf>
    <xf numFmtId="2" fontId="4" fillId="6" borderId="1" xfId="3" applyNumberFormat="1" applyFont="1" applyFill="1" applyBorder="1" applyAlignment="1">
      <alignment horizontal="right" vertical="top" wrapText="1"/>
    </xf>
    <xf numFmtId="0" fontId="6" fillId="0" borderId="0" xfId="8" applyFont="1"/>
    <xf numFmtId="0" fontId="7" fillId="3" borderId="1" xfId="8" applyFont="1" applyFill="1" applyBorder="1" applyAlignment="1">
      <alignment vertical="top" wrapText="1"/>
    </xf>
    <xf numFmtId="0" fontId="2" fillId="4" borderId="1" xfId="8" applyFill="1" applyBorder="1" applyAlignment="1">
      <alignment vertical="top" wrapText="1"/>
    </xf>
    <xf numFmtId="4" fontId="2" fillId="4" borderId="1" xfId="8" applyNumberFormat="1" applyFill="1" applyBorder="1" applyAlignment="1">
      <alignment horizontal="right" vertical="top"/>
    </xf>
    <xf numFmtId="0" fontId="2" fillId="0" borderId="1" xfId="8" applyBorder="1" applyAlignment="1">
      <alignment vertical="top" wrapText="1" indent="2"/>
    </xf>
    <xf numFmtId="2" fontId="2" fillId="0" borderId="1" xfId="8" applyNumberFormat="1" applyBorder="1" applyAlignment="1">
      <alignment horizontal="right" vertical="top"/>
    </xf>
    <xf numFmtId="0" fontId="7" fillId="3" borderId="1" xfId="8" applyFont="1" applyFill="1" applyBorder="1" applyAlignment="1">
      <alignment vertical="top"/>
    </xf>
    <xf numFmtId="4" fontId="7" fillId="3" borderId="1" xfId="8" applyNumberFormat="1" applyFont="1" applyFill="1" applyBorder="1" applyAlignment="1">
      <alignment horizontal="right" vertical="top"/>
    </xf>
    <xf numFmtId="0" fontId="6" fillId="0" borderId="0" xfId="43" applyFont="1"/>
    <xf numFmtId="0" fontId="2" fillId="0" borderId="0" xfId="43"/>
    <xf numFmtId="0" fontId="7" fillId="3" borderId="1" xfId="43" applyFont="1" applyFill="1" applyBorder="1" applyAlignment="1">
      <alignment vertical="top" wrapText="1"/>
    </xf>
    <xf numFmtId="0" fontId="2" fillId="4" borderId="1" xfId="43" applyFill="1" applyBorder="1" applyAlignment="1">
      <alignment vertical="top" wrapText="1"/>
    </xf>
    <xf numFmtId="4" fontId="2" fillId="4" borderId="1" xfId="43" applyNumberFormat="1" applyFill="1" applyBorder="1" applyAlignment="1">
      <alignment horizontal="right" vertical="top"/>
    </xf>
    <xf numFmtId="0" fontId="2" fillId="0" borderId="1" xfId="43" applyBorder="1" applyAlignment="1">
      <alignment vertical="top" wrapText="1" indent="2"/>
    </xf>
    <xf numFmtId="2" fontId="2" fillId="0" borderId="1" xfId="43" applyNumberFormat="1" applyBorder="1" applyAlignment="1">
      <alignment horizontal="right" vertical="top"/>
    </xf>
    <xf numFmtId="0" fontId="7" fillId="3" borderId="1" xfId="43" applyFont="1" applyFill="1" applyBorder="1" applyAlignment="1">
      <alignment vertical="top"/>
    </xf>
    <xf numFmtId="4" fontId="7" fillId="3" borderId="1" xfId="43" applyNumberFormat="1" applyFont="1" applyFill="1" applyBorder="1" applyAlignment="1">
      <alignment horizontal="right" vertical="top"/>
    </xf>
    <xf numFmtId="0" fontId="3" fillId="2" borderId="1" xfId="43" applyNumberFormat="1" applyFont="1" applyFill="1" applyBorder="1" applyAlignment="1">
      <alignment horizontal="left" vertical="top" wrapText="1"/>
    </xf>
    <xf numFmtId="0" fontId="3" fillId="2" borderId="1" xfId="43" applyNumberFormat="1" applyFont="1" applyFill="1" applyBorder="1" applyAlignment="1">
      <alignment vertical="top" wrapText="1"/>
    </xf>
    <xf numFmtId="0" fontId="3" fillId="2" borderId="1" xfId="43" applyNumberFormat="1" applyFont="1" applyFill="1" applyBorder="1" applyAlignment="1">
      <alignment horizontal="center" vertical="top" wrapText="1"/>
    </xf>
    <xf numFmtId="4" fontId="3" fillId="2" borderId="1" xfId="43" applyNumberFormat="1" applyFont="1" applyFill="1" applyBorder="1" applyAlignment="1">
      <alignment horizontal="right" vertical="top" wrapText="1"/>
    </xf>
    <xf numFmtId="0" fontId="4" fillId="2" borderId="1" xfId="43" applyNumberFormat="1" applyFont="1" applyFill="1" applyBorder="1" applyAlignment="1">
      <alignment vertical="top" wrapText="1" indent="1"/>
    </xf>
    <xf numFmtId="0" fontId="4" fillId="2" borderId="1" xfId="43" applyNumberFormat="1" applyFont="1" applyFill="1" applyBorder="1" applyAlignment="1">
      <alignment vertical="top" wrapText="1"/>
    </xf>
    <xf numFmtId="2" fontId="4" fillId="2" borderId="1" xfId="43" applyNumberFormat="1" applyFont="1" applyFill="1" applyBorder="1" applyAlignment="1">
      <alignment horizontal="right" vertical="top" wrapText="1"/>
    </xf>
    <xf numFmtId="4" fontId="4" fillId="2" borderId="1" xfId="43" applyNumberFormat="1" applyFont="1" applyFill="1" applyBorder="1" applyAlignment="1">
      <alignment horizontal="right" vertical="top" wrapText="1"/>
    </xf>
    <xf numFmtId="4" fontId="5" fillId="2" borderId="1" xfId="43" applyNumberFormat="1" applyFont="1" applyFill="1" applyBorder="1" applyAlignment="1">
      <alignment horizontal="right" vertical="top" wrapText="1"/>
    </xf>
    <xf numFmtId="0" fontId="4" fillId="2" borderId="1" xfId="43" applyNumberFormat="1" applyFont="1" applyFill="1" applyBorder="1" applyAlignment="1">
      <alignment horizontal="right" vertical="top" wrapText="1"/>
    </xf>
    <xf numFmtId="0" fontId="6" fillId="0" borderId="0" xfId="44" applyFont="1"/>
    <xf numFmtId="0" fontId="2" fillId="0" borderId="0" xfId="44"/>
    <xf numFmtId="0" fontId="7" fillId="3" borderId="1" xfId="44" applyFont="1" applyFill="1" applyBorder="1" applyAlignment="1">
      <alignment vertical="top" wrapText="1"/>
    </xf>
    <xf numFmtId="0" fontId="2" fillId="4" borderId="1" xfId="44" applyFill="1" applyBorder="1" applyAlignment="1">
      <alignment vertical="top" wrapText="1"/>
    </xf>
    <xf numFmtId="4" fontId="2" fillId="4" borderId="1" xfId="44" applyNumberFormat="1" applyFill="1" applyBorder="1" applyAlignment="1">
      <alignment horizontal="right" vertical="top"/>
    </xf>
    <xf numFmtId="0" fontId="2" fillId="0" borderId="1" xfId="44" applyBorder="1" applyAlignment="1">
      <alignment vertical="top" wrapText="1" indent="2"/>
    </xf>
    <xf numFmtId="2" fontId="2" fillId="0" borderId="1" xfId="44" applyNumberFormat="1" applyBorder="1" applyAlignment="1">
      <alignment horizontal="right" vertical="top"/>
    </xf>
    <xf numFmtId="0" fontId="7" fillId="3" borderId="1" xfId="44" applyFont="1" applyFill="1" applyBorder="1" applyAlignment="1">
      <alignment vertical="top"/>
    </xf>
    <xf numFmtId="4" fontId="7" fillId="3" borderId="1" xfId="44" applyNumberFormat="1" applyFont="1" applyFill="1" applyBorder="1" applyAlignment="1">
      <alignment horizontal="right" vertical="top"/>
    </xf>
    <xf numFmtId="0" fontId="2" fillId="0" borderId="0" xfId="45"/>
    <xf numFmtId="0" fontId="3" fillId="2" borderId="1" xfId="45" applyNumberFormat="1" applyFont="1" applyFill="1" applyBorder="1" applyAlignment="1">
      <alignment horizontal="left" vertical="top" wrapText="1"/>
    </xf>
    <xf numFmtId="0" fontId="3" fillId="2" borderId="1" xfId="45" applyNumberFormat="1" applyFont="1" applyFill="1" applyBorder="1" applyAlignment="1">
      <alignment vertical="top" wrapText="1"/>
    </xf>
    <xf numFmtId="0" fontId="3" fillId="2" borderId="1" xfId="45" applyNumberFormat="1" applyFont="1" applyFill="1" applyBorder="1" applyAlignment="1">
      <alignment horizontal="center" vertical="top" wrapText="1"/>
    </xf>
    <xf numFmtId="4" fontId="3" fillId="2" borderId="1" xfId="45" applyNumberFormat="1" applyFont="1" applyFill="1" applyBorder="1" applyAlignment="1">
      <alignment horizontal="right" vertical="top" wrapText="1"/>
    </xf>
    <xf numFmtId="0" fontId="4" fillId="2" borderId="1" xfId="45" applyNumberFormat="1" applyFont="1" applyFill="1" applyBorder="1" applyAlignment="1">
      <alignment vertical="top" wrapText="1" indent="1"/>
    </xf>
    <xf numFmtId="0" fontId="4" fillId="2" borderId="1" xfId="45" applyNumberFormat="1" applyFont="1" applyFill="1" applyBorder="1" applyAlignment="1">
      <alignment vertical="top" wrapText="1"/>
    </xf>
    <xf numFmtId="2" fontId="4" fillId="2" borderId="1" xfId="45" applyNumberFormat="1" applyFont="1" applyFill="1" applyBorder="1" applyAlignment="1">
      <alignment horizontal="right" vertical="top" wrapText="1"/>
    </xf>
    <xf numFmtId="4" fontId="4" fillId="2" borderId="1" xfId="45" applyNumberFormat="1" applyFont="1" applyFill="1" applyBorder="1" applyAlignment="1">
      <alignment horizontal="right" vertical="top" wrapText="1"/>
    </xf>
    <xf numFmtId="4" fontId="5" fillId="2" borderId="1" xfId="45" applyNumberFormat="1" applyFont="1" applyFill="1" applyBorder="1" applyAlignment="1">
      <alignment horizontal="right" vertical="top" wrapText="1"/>
    </xf>
    <xf numFmtId="0" fontId="4" fillId="2" borderId="1" xfId="45" applyNumberFormat="1" applyFont="1" applyFill="1" applyBorder="1" applyAlignment="1">
      <alignment horizontal="right" vertical="top" wrapText="1"/>
    </xf>
    <xf numFmtId="0" fontId="5" fillId="2" borderId="1" xfId="45" applyNumberFormat="1" applyFont="1" applyFill="1" applyBorder="1" applyAlignment="1">
      <alignment horizontal="right" vertical="top" wrapText="1"/>
    </xf>
    <xf numFmtId="0" fontId="6" fillId="0" borderId="0" xfId="9" applyFont="1"/>
    <xf numFmtId="0" fontId="7" fillId="3" borderId="1" xfId="9" applyFont="1" applyFill="1" applyBorder="1" applyAlignment="1">
      <alignment vertical="top" wrapText="1"/>
    </xf>
    <xf numFmtId="0" fontId="2" fillId="4" borderId="1" xfId="9" applyFill="1" applyBorder="1" applyAlignment="1">
      <alignment vertical="top" wrapText="1"/>
    </xf>
    <xf numFmtId="4" fontId="2" fillId="4" borderId="1" xfId="9" applyNumberFormat="1" applyFill="1" applyBorder="1" applyAlignment="1">
      <alignment horizontal="right" vertical="top"/>
    </xf>
    <xf numFmtId="0" fontId="2" fillId="0" borderId="1" xfId="9" applyBorder="1" applyAlignment="1">
      <alignment vertical="top" wrapText="1" indent="2"/>
    </xf>
    <xf numFmtId="2" fontId="2" fillId="0" borderId="1" xfId="9" applyNumberFormat="1" applyBorder="1" applyAlignment="1">
      <alignment horizontal="right" vertical="top"/>
    </xf>
    <xf numFmtId="0" fontId="7" fillId="3" borderId="1" xfId="9" applyFont="1" applyFill="1" applyBorder="1" applyAlignment="1">
      <alignment vertical="top"/>
    </xf>
    <xf numFmtId="4" fontId="7" fillId="3" borderId="1" xfId="9" applyNumberFormat="1" applyFont="1" applyFill="1" applyBorder="1" applyAlignment="1">
      <alignment horizontal="right" vertical="top"/>
    </xf>
    <xf numFmtId="0" fontId="3" fillId="2" borderId="1" xfId="10" applyNumberFormat="1" applyFont="1" applyFill="1" applyBorder="1" applyAlignment="1">
      <alignment horizontal="left" vertical="top" wrapText="1"/>
    </xf>
    <xf numFmtId="0" fontId="3" fillId="2" borderId="1" xfId="10" applyNumberFormat="1" applyFont="1" applyFill="1" applyBorder="1" applyAlignment="1">
      <alignment vertical="top" wrapText="1"/>
    </xf>
    <xf numFmtId="0" fontId="3" fillId="2" borderId="1" xfId="10" applyNumberFormat="1" applyFont="1" applyFill="1" applyBorder="1" applyAlignment="1">
      <alignment horizontal="center" vertical="top" wrapText="1"/>
    </xf>
    <xf numFmtId="4" fontId="3" fillId="2" borderId="1" xfId="10" applyNumberFormat="1" applyFont="1" applyFill="1" applyBorder="1" applyAlignment="1">
      <alignment horizontal="right" vertical="top" wrapText="1"/>
    </xf>
    <xf numFmtId="0" fontId="4" fillId="2" borderId="1" xfId="10" applyNumberFormat="1" applyFont="1" applyFill="1" applyBorder="1" applyAlignment="1">
      <alignment vertical="top" wrapText="1" indent="1"/>
    </xf>
    <xf numFmtId="0" fontId="4" fillId="2" borderId="1" xfId="10" applyNumberFormat="1" applyFont="1" applyFill="1" applyBorder="1" applyAlignment="1">
      <alignment vertical="top" wrapText="1"/>
    </xf>
    <xf numFmtId="4" fontId="4" fillId="2" borderId="1" xfId="10" applyNumberFormat="1" applyFont="1" applyFill="1" applyBorder="1" applyAlignment="1">
      <alignment horizontal="right" vertical="top" wrapText="1"/>
    </xf>
    <xf numFmtId="4" fontId="5" fillId="2" borderId="1" xfId="10" applyNumberFormat="1" applyFont="1" applyFill="1" applyBorder="1" applyAlignment="1">
      <alignment horizontal="right" vertical="top" wrapText="1"/>
    </xf>
    <xf numFmtId="0" fontId="4" fillId="2" borderId="1" xfId="10" applyNumberFormat="1" applyFont="1" applyFill="1" applyBorder="1" applyAlignment="1">
      <alignment horizontal="right" vertical="top" wrapText="1"/>
    </xf>
    <xf numFmtId="0" fontId="5" fillId="2" borderId="1" xfId="10" applyNumberFormat="1" applyFont="1" applyFill="1" applyBorder="1" applyAlignment="1">
      <alignment horizontal="right" vertical="top" wrapText="1"/>
    </xf>
    <xf numFmtId="2" fontId="4" fillId="2" borderId="1" xfId="10" applyNumberFormat="1" applyFont="1" applyFill="1" applyBorder="1" applyAlignment="1">
      <alignment horizontal="right" vertical="top" wrapText="1"/>
    </xf>
    <xf numFmtId="0" fontId="6" fillId="0" borderId="0" xfId="45" applyFont="1"/>
    <xf numFmtId="0" fontId="7" fillId="3" borderId="1" xfId="45" applyFont="1" applyFill="1" applyBorder="1" applyAlignment="1">
      <alignment vertical="top" wrapText="1"/>
    </xf>
    <xf numFmtId="0" fontId="2" fillId="4" borderId="1" xfId="45" applyFill="1" applyBorder="1" applyAlignment="1">
      <alignment vertical="top" wrapText="1"/>
    </xf>
    <xf numFmtId="4" fontId="2" fillId="4" borderId="1" xfId="45" applyNumberFormat="1" applyFill="1" applyBorder="1" applyAlignment="1">
      <alignment horizontal="right" vertical="top"/>
    </xf>
    <xf numFmtId="0" fontId="2" fillId="0" borderId="1" xfId="45" applyBorder="1" applyAlignment="1">
      <alignment vertical="top" wrapText="1" indent="2"/>
    </xf>
    <xf numFmtId="2" fontId="2" fillId="0" borderId="1" xfId="45" applyNumberFormat="1" applyBorder="1" applyAlignment="1">
      <alignment horizontal="right" vertical="top"/>
    </xf>
    <xf numFmtId="0" fontId="7" fillId="3" borderId="1" xfId="45" applyFont="1" applyFill="1" applyBorder="1" applyAlignment="1">
      <alignment vertical="top"/>
    </xf>
    <xf numFmtId="4" fontId="7" fillId="3" borderId="1" xfId="45" applyNumberFormat="1" applyFont="1" applyFill="1" applyBorder="1" applyAlignment="1">
      <alignment horizontal="right" vertical="top"/>
    </xf>
    <xf numFmtId="0" fontId="2" fillId="0" borderId="0" xfId="46"/>
    <xf numFmtId="0" fontId="3" fillId="2" borderId="1" xfId="46" applyNumberFormat="1" applyFont="1" applyFill="1" applyBorder="1" applyAlignment="1">
      <alignment horizontal="left" vertical="top" wrapText="1"/>
    </xf>
    <xf numFmtId="0" fontId="3" fillId="2" borderId="1" xfId="46" applyNumberFormat="1" applyFont="1" applyFill="1" applyBorder="1" applyAlignment="1">
      <alignment vertical="top" wrapText="1"/>
    </xf>
    <xf numFmtId="0" fontId="3" fillId="2" borderId="1" xfId="46" applyNumberFormat="1" applyFont="1" applyFill="1" applyBorder="1" applyAlignment="1">
      <alignment horizontal="center" vertical="top" wrapText="1"/>
    </xf>
    <xf numFmtId="4" fontId="3" fillId="2" borderId="1" xfId="46" applyNumberFormat="1" applyFont="1" applyFill="1" applyBorder="1" applyAlignment="1">
      <alignment horizontal="right" vertical="top" wrapText="1"/>
    </xf>
    <xf numFmtId="0" fontId="4" fillId="2" borderId="1" xfId="46" applyNumberFormat="1" applyFont="1" applyFill="1" applyBorder="1" applyAlignment="1">
      <alignment vertical="top" wrapText="1" indent="1"/>
    </xf>
    <xf numFmtId="0" fontId="4" fillId="2" borderId="1" xfId="46" applyNumberFormat="1" applyFont="1" applyFill="1" applyBorder="1" applyAlignment="1">
      <alignment vertical="top" wrapText="1"/>
    </xf>
    <xf numFmtId="4" fontId="4" fillId="2" borderId="1" xfId="46" applyNumberFormat="1" applyFont="1" applyFill="1" applyBorder="1" applyAlignment="1">
      <alignment horizontal="right" vertical="top" wrapText="1"/>
    </xf>
    <xf numFmtId="4" fontId="5" fillId="2" borderId="1" xfId="46" applyNumberFormat="1" applyFont="1" applyFill="1" applyBorder="1" applyAlignment="1">
      <alignment horizontal="right" vertical="top" wrapText="1"/>
    </xf>
    <xf numFmtId="0" fontId="4" fillId="2" borderId="1" xfId="46" applyNumberFormat="1" applyFont="1" applyFill="1" applyBorder="1" applyAlignment="1">
      <alignment horizontal="right" vertical="top" wrapText="1"/>
    </xf>
    <xf numFmtId="2" fontId="4" fillId="2" borderId="1" xfId="46" applyNumberFormat="1" applyFont="1" applyFill="1" applyBorder="1" applyAlignment="1">
      <alignment horizontal="right" vertical="top" wrapText="1"/>
    </xf>
    <xf numFmtId="2" fontId="5" fillId="2" borderId="1" xfId="46" applyNumberFormat="1" applyFont="1" applyFill="1" applyBorder="1" applyAlignment="1">
      <alignment horizontal="right" vertical="top" wrapText="1"/>
    </xf>
    <xf numFmtId="0" fontId="6" fillId="0" borderId="0" xfId="47" applyFont="1"/>
    <xf numFmtId="0" fontId="2" fillId="0" borderId="0" xfId="47"/>
    <xf numFmtId="0" fontId="7" fillId="3" borderId="1" xfId="47" applyFont="1" applyFill="1" applyBorder="1" applyAlignment="1">
      <alignment vertical="top" wrapText="1"/>
    </xf>
    <xf numFmtId="0" fontId="2" fillId="4" borderId="1" xfId="47" applyFill="1" applyBorder="1" applyAlignment="1">
      <alignment vertical="top" wrapText="1"/>
    </xf>
    <xf numFmtId="4" fontId="2" fillId="4" borderId="1" xfId="47" applyNumberFormat="1" applyFill="1" applyBorder="1" applyAlignment="1">
      <alignment horizontal="right" vertical="top"/>
    </xf>
    <xf numFmtId="0" fontId="2" fillId="0" borderId="1" xfId="47" applyBorder="1" applyAlignment="1">
      <alignment vertical="top" wrapText="1" indent="2"/>
    </xf>
    <xf numFmtId="0" fontId="2" fillId="0" borderId="1" xfId="47" applyBorder="1" applyAlignment="1">
      <alignment horizontal="right" vertical="top"/>
    </xf>
    <xf numFmtId="2" fontId="2" fillId="0" borderId="1" xfId="47" applyNumberFormat="1" applyBorder="1" applyAlignment="1">
      <alignment horizontal="right" vertical="top"/>
    </xf>
    <xf numFmtId="0" fontId="7" fillId="3" borderId="1" xfId="47" applyFont="1" applyFill="1" applyBorder="1" applyAlignment="1">
      <alignment vertical="top"/>
    </xf>
    <xf numFmtId="4" fontId="7" fillId="3" borderId="1" xfId="47" applyNumberFormat="1" applyFont="1" applyFill="1" applyBorder="1" applyAlignment="1">
      <alignment horizontal="right" vertical="top"/>
    </xf>
    <xf numFmtId="4" fontId="13" fillId="2" borderId="4" xfId="2" applyNumberFormat="1" applyFont="1" applyFill="1" applyBorder="1" applyAlignment="1">
      <alignment horizontal="left" vertical="top" wrapText="1" indent="2"/>
    </xf>
    <xf numFmtId="0" fontId="4" fillId="2" borderId="1" xfId="1" applyNumberFormat="1" applyFont="1" applyFill="1" applyBorder="1" applyAlignment="1">
      <alignment vertical="top"/>
    </xf>
    <xf numFmtId="0" fontId="8" fillId="0" borderId="0" xfId="11" applyAlignment="1">
      <alignment vertical="top"/>
    </xf>
    <xf numFmtId="17" fontId="12" fillId="2" borderId="0" xfId="1" applyNumberFormat="1" applyFont="1" applyFill="1" applyAlignment="1">
      <alignment vertical="top"/>
    </xf>
    <xf numFmtId="0" fontId="0" fillId="0" borderId="0" xfId="0" applyAlignment="1">
      <alignment vertical="top"/>
    </xf>
    <xf numFmtId="17" fontId="16" fillId="2" borderId="4" xfId="1" applyNumberFormat="1" applyFont="1" applyFill="1" applyBorder="1" applyAlignment="1">
      <alignment vertical="top"/>
    </xf>
    <xf numFmtId="0" fontId="18" fillId="0" borderId="4" xfId="12" applyFont="1" applyBorder="1"/>
    <xf numFmtId="3" fontId="19" fillId="2" borderId="4" xfId="1" applyNumberFormat="1" applyFont="1" applyFill="1" applyBorder="1" applyAlignment="1">
      <alignment horizontal="right" vertical="top" wrapText="1"/>
    </xf>
    <xf numFmtId="3" fontId="19" fillId="7" borderId="4" xfId="1" applyNumberFormat="1" applyFont="1" applyFill="1" applyBorder="1" applyAlignment="1">
      <alignment horizontal="right" vertical="top" wrapText="1"/>
    </xf>
    <xf numFmtId="4" fontId="19" fillId="0" borderId="1" xfId="19" applyNumberFormat="1" applyFont="1" applyFill="1" applyBorder="1" applyAlignment="1">
      <alignment horizontal="center" vertical="top"/>
    </xf>
    <xf numFmtId="4" fontId="19" fillId="2" borderId="4" xfId="1" applyNumberFormat="1" applyFont="1" applyFill="1" applyBorder="1" applyAlignment="1">
      <alignment horizontal="right" vertical="top" wrapText="1"/>
    </xf>
    <xf numFmtId="4" fontId="16" fillId="6" borderId="1" xfId="19" applyNumberFormat="1" applyFont="1" applyFill="1" applyBorder="1" applyAlignment="1">
      <alignment horizontal="center" vertical="top"/>
    </xf>
    <xf numFmtId="4" fontId="19" fillId="6" borderId="4" xfId="14" applyNumberFormat="1" applyFont="1" applyFill="1" applyBorder="1" applyAlignment="1">
      <alignment horizontal="right" vertical="top" wrapText="1"/>
    </xf>
    <xf numFmtId="4" fontId="17" fillId="6" borderId="4" xfId="5" applyNumberFormat="1" applyFont="1" applyFill="1" applyBorder="1" applyAlignment="1">
      <alignment horizontal="center" vertical="center" wrapText="1"/>
    </xf>
    <xf numFmtId="4" fontId="19" fillId="6" borderId="1" xfId="19" applyNumberFormat="1" applyFont="1" applyFill="1" applyBorder="1" applyAlignment="1">
      <alignment horizontal="center" vertical="top"/>
    </xf>
    <xf numFmtId="0" fontId="16" fillId="2" borderId="4" xfId="1" applyNumberFormat="1" applyFont="1" applyFill="1" applyBorder="1" applyAlignment="1">
      <alignment horizontal="center" vertical="top" wrapText="1"/>
    </xf>
    <xf numFmtId="4" fontId="20" fillId="2" borderId="4" xfId="1" applyNumberFormat="1" applyFont="1" applyFill="1" applyBorder="1" applyAlignment="1">
      <alignment horizontal="right" vertical="top" wrapText="1"/>
    </xf>
    <xf numFmtId="43" fontId="10" fillId="6" borderId="4" xfId="14" applyNumberFormat="1" applyFont="1" applyFill="1" applyBorder="1" applyAlignment="1">
      <alignment horizontal="right" vertical="top" wrapText="1"/>
    </xf>
    <xf numFmtId="4" fontId="21" fillId="2" borderId="4" xfId="1" applyNumberFormat="1" applyFont="1" applyFill="1" applyBorder="1" applyAlignment="1">
      <alignment horizontal="right" vertical="top" wrapText="1"/>
    </xf>
    <xf numFmtId="0" fontId="4" fillId="2" borderId="1" xfId="7" applyNumberFormat="1" applyFont="1" applyFill="1" applyBorder="1" applyAlignment="1">
      <alignment vertical="top"/>
    </xf>
    <xf numFmtId="166" fontId="10" fillId="6" borderId="4" xfId="14" applyNumberFormat="1" applyFont="1" applyFill="1" applyBorder="1" applyAlignment="1">
      <alignment horizontal="right" vertical="top" wrapText="1"/>
    </xf>
    <xf numFmtId="166" fontId="10" fillId="2" borderId="4" xfId="1" applyNumberFormat="1" applyFont="1" applyFill="1" applyBorder="1" applyAlignment="1">
      <alignment horizontal="right" vertical="top" wrapText="1"/>
    </xf>
    <xf numFmtId="164" fontId="9" fillId="8" borderId="4" xfId="32" applyNumberFormat="1" applyFont="1" applyFill="1" applyBorder="1" applyAlignment="1">
      <alignment horizontal="center" vertical="center" wrapText="1"/>
    </xf>
    <xf numFmtId="164" fontId="10" fillId="6" borderId="4" xfId="14" applyNumberFormat="1" applyFont="1" applyFill="1" applyBorder="1" applyAlignment="1">
      <alignment horizontal="right" vertical="top" wrapText="1"/>
    </xf>
    <xf numFmtId="164" fontId="10" fillId="2" borderId="4" xfId="1" applyNumberFormat="1" applyFont="1" applyFill="1" applyBorder="1" applyAlignment="1">
      <alignment horizontal="right" vertical="top" wrapText="1"/>
    </xf>
    <xf numFmtId="164" fontId="9" fillId="8" borderId="4" xfId="26" applyNumberFormat="1" applyFont="1" applyFill="1" applyBorder="1" applyAlignment="1">
      <alignment horizontal="center" vertical="center" wrapText="1"/>
    </xf>
    <xf numFmtId="164" fontId="9" fillId="8" borderId="4" xfId="31" applyNumberFormat="1" applyFont="1" applyFill="1" applyBorder="1" applyAlignment="1">
      <alignment horizontal="center" vertical="center" wrapText="1"/>
    </xf>
    <xf numFmtId="167" fontId="17" fillId="0" borderId="4" xfId="13" applyNumberFormat="1" applyFont="1" applyBorder="1" applyAlignment="1">
      <alignment horizontal="center" vertical="center"/>
    </xf>
    <xf numFmtId="0" fontId="4" fillId="2" borderId="1" xfId="8" applyNumberFormat="1" applyFont="1" applyFill="1" applyBorder="1" applyAlignment="1">
      <alignment vertical="top"/>
    </xf>
    <xf numFmtId="0" fontId="4" fillId="2" borderId="1" xfId="9" applyNumberFormat="1" applyFont="1" applyFill="1" applyBorder="1" applyAlignment="1">
      <alignment vertical="top"/>
    </xf>
    <xf numFmtId="0" fontId="4" fillId="2" borderId="1" xfId="3" applyNumberFormat="1" applyFont="1" applyFill="1" applyBorder="1" applyAlignment="1">
      <alignment vertical="top"/>
    </xf>
    <xf numFmtId="0" fontId="4" fillId="2" borderId="1" xfId="37" applyNumberFormat="1" applyFont="1" applyFill="1" applyBorder="1" applyAlignment="1">
      <alignment vertical="top"/>
    </xf>
    <xf numFmtId="0" fontId="4" fillId="2" borderId="1" xfId="4" applyNumberFormat="1" applyFont="1" applyFill="1" applyBorder="1" applyAlignment="1">
      <alignment vertical="top"/>
    </xf>
    <xf numFmtId="43" fontId="10" fillId="6" borderId="4" xfId="14" applyNumberFormat="1" applyFont="1" applyFill="1" applyBorder="1" applyAlignment="1">
      <alignment horizontal="center" vertical="top" wrapText="1"/>
    </xf>
    <xf numFmtId="43" fontId="19" fillId="6" borderId="4" xfId="14" applyNumberFormat="1" applyFont="1" applyFill="1" applyBorder="1" applyAlignment="1">
      <alignment horizontal="right" vertical="top" wrapText="1"/>
    </xf>
    <xf numFmtId="0" fontId="4" fillId="2" borderId="1" xfId="46" applyNumberFormat="1" applyFont="1" applyFill="1" applyBorder="1" applyAlignment="1">
      <alignment vertical="top"/>
    </xf>
    <xf numFmtId="43" fontId="21" fillId="6" borderId="4" xfId="14" applyNumberFormat="1" applyFont="1" applyFill="1" applyBorder="1" applyAlignment="1">
      <alignment horizontal="right" vertical="top" wrapText="1"/>
    </xf>
    <xf numFmtId="0" fontId="4" fillId="2" borderId="1" xfId="10" applyNumberFormat="1" applyFont="1" applyFill="1" applyBorder="1" applyAlignment="1">
      <alignment vertical="top"/>
    </xf>
    <xf numFmtId="0" fontId="4" fillId="2" borderId="1" xfId="45" applyNumberFormat="1" applyFont="1" applyFill="1" applyBorder="1" applyAlignment="1">
      <alignment vertical="top"/>
    </xf>
    <xf numFmtId="43" fontId="10" fillId="6" borderId="4" xfId="14" applyNumberFormat="1" applyFont="1" applyFill="1" applyBorder="1" applyAlignment="1">
      <alignment horizontal="center" vertical="center" wrapText="1"/>
    </xf>
    <xf numFmtId="0" fontId="4" fillId="2" borderId="1" xfId="38" applyNumberFormat="1" applyFont="1" applyFill="1" applyBorder="1" applyAlignment="1">
      <alignment vertical="top"/>
    </xf>
    <xf numFmtId="0" fontId="7" fillId="3" borderId="2" xfId="10" applyNumberFormat="1" applyFont="1" applyFill="1" applyBorder="1" applyAlignment="1">
      <alignment vertical="top" wrapText="1"/>
    </xf>
    <xf numFmtId="0" fontId="7" fillId="3" borderId="3" xfId="10" applyNumberFormat="1" applyFont="1" applyFill="1" applyBorder="1" applyAlignment="1">
      <alignment vertical="top" wrapText="1"/>
    </xf>
    <xf numFmtId="0" fontId="7" fillId="3" borderId="2" xfId="3" applyNumberFormat="1" applyFont="1" applyFill="1" applyBorder="1" applyAlignment="1">
      <alignment vertical="top"/>
    </xf>
    <xf numFmtId="0" fontId="7" fillId="3" borderId="3" xfId="3" applyNumberFormat="1" applyFont="1" applyFill="1" applyBorder="1" applyAlignment="1">
      <alignment vertical="top"/>
    </xf>
    <xf numFmtId="0" fontId="7" fillId="3" borderId="2" xfId="7" applyFont="1" applyFill="1" applyBorder="1" applyAlignment="1">
      <alignment vertical="top" wrapText="1"/>
    </xf>
    <xf numFmtId="0" fontId="7" fillId="3" borderId="3" xfId="7" applyFont="1" applyFill="1" applyBorder="1" applyAlignment="1">
      <alignment vertical="top" wrapText="1"/>
    </xf>
    <xf numFmtId="0" fontId="7" fillId="3" borderId="2" xfId="47" applyFont="1" applyFill="1" applyBorder="1" applyAlignment="1">
      <alignment vertical="top" wrapText="1"/>
    </xf>
    <xf numFmtId="0" fontId="7" fillId="3" borderId="3" xfId="47" applyFont="1" applyFill="1" applyBorder="1" applyAlignment="1">
      <alignment vertical="top" wrapText="1"/>
    </xf>
    <xf numFmtId="0" fontId="7" fillId="3" borderId="2" xfId="45" applyFont="1" applyFill="1" applyBorder="1" applyAlignment="1">
      <alignment vertical="top" wrapText="1"/>
    </xf>
    <xf numFmtId="0" fontId="7" fillId="3" borderId="3" xfId="45" applyFont="1" applyFill="1" applyBorder="1" applyAlignment="1">
      <alignment vertical="top" wrapText="1"/>
    </xf>
    <xf numFmtId="0" fontId="7" fillId="3" borderId="2" xfId="9" applyFont="1" applyFill="1" applyBorder="1" applyAlignment="1">
      <alignment vertical="top" wrapText="1"/>
    </xf>
    <xf numFmtId="0" fontId="7" fillId="3" borderId="3" xfId="9" applyFont="1" applyFill="1" applyBorder="1" applyAlignment="1">
      <alignment vertical="top" wrapText="1"/>
    </xf>
    <xf numFmtId="0" fontId="7" fillId="3" borderId="2" xfId="44" applyFont="1" applyFill="1" applyBorder="1" applyAlignment="1">
      <alignment vertical="top" wrapText="1"/>
    </xf>
    <xf numFmtId="0" fontId="7" fillId="3" borderId="3" xfId="44" applyFont="1" applyFill="1" applyBorder="1" applyAlignment="1">
      <alignment vertical="top" wrapText="1"/>
    </xf>
    <xf numFmtId="0" fontId="7" fillId="3" borderId="2" xfId="43" applyFont="1" applyFill="1" applyBorder="1" applyAlignment="1">
      <alignment vertical="top" wrapText="1"/>
    </xf>
    <xf numFmtId="0" fontId="7" fillId="3" borderId="3" xfId="43" applyFont="1" applyFill="1" applyBorder="1" applyAlignment="1">
      <alignment vertical="top" wrapText="1"/>
    </xf>
    <xf numFmtId="0" fontId="7" fillId="3" borderId="2" xfId="8" applyFont="1" applyFill="1" applyBorder="1" applyAlignment="1">
      <alignment vertical="top" wrapText="1"/>
    </xf>
    <xf numFmtId="0" fontId="7" fillId="3" borderId="3" xfId="8" applyFont="1" applyFill="1" applyBorder="1" applyAlignment="1">
      <alignment vertical="top" wrapText="1"/>
    </xf>
    <xf numFmtId="0" fontId="7" fillId="3" borderId="2" xfId="42" applyFont="1" applyFill="1" applyBorder="1" applyAlignment="1">
      <alignment vertical="top" wrapText="1"/>
    </xf>
    <xf numFmtId="0" fontId="7" fillId="3" borderId="3" xfId="42" applyFont="1" applyFill="1" applyBorder="1" applyAlignment="1">
      <alignment vertical="top" wrapText="1"/>
    </xf>
    <xf numFmtId="0" fontId="7" fillId="3" borderId="2" xfId="41" applyFont="1" applyFill="1" applyBorder="1" applyAlignment="1">
      <alignment vertical="top" wrapText="1"/>
    </xf>
    <xf numFmtId="0" fontId="7" fillId="3" borderId="3" xfId="41" applyFont="1" applyFill="1" applyBorder="1" applyAlignment="1">
      <alignment vertical="top" wrapText="1"/>
    </xf>
    <xf numFmtId="0" fontId="7" fillId="3" borderId="2" xfId="40" applyFont="1" applyFill="1" applyBorder="1" applyAlignment="1">
      <alignment vertical="top" wrapText="1"/>
    </xf>
    <xf numFmtId="0" fontId="7" fillId="3" borderId="3" xfId="40" applyFont="1" applyFill="1" applyBorder="1" applyAlignment="1">
      <alignment vertical="top" wrapText="1"/>
    </xf>
    <xf numFmtId="0" fontId="7" fillId="3" borderId="2" xfId="6" applyFont="1" applyFill="1" applyBorder="1" applyAlignment="1">
      <alignment vertical="top" wrapText="1"/>
    </xf>
    <xf numFmtId="0" fontId="7" fillId="3" borderId="3" xfId="6" applyFont="1" applyFill="1" applyBorder="1" applyAlignment="1">
      <alignment vertical="top" wrapText="1"/>
    </xf>
    <xf numFmtId="0" fontId="7" fillId="3" borderId="2" xfId="38" applyFont="1" applyFill="1" applyBorder="1" applyAlignment="1">
      <alignment vertical="top" wrapText="1"/>
    </xf>
    <xf numFmtId="0" fontId="7" fillId="3" borderId="3" xfId="38" applyFont="1" applyFill="1" applyBorder="1" applyAlignment="1">
      <alignment vertical="top" wrapText="1"/>
    </xf>
    <xf numFmtId="0" fontId="7" fillId="3" borderId="2" xfId="37" applyFont="1" applyFill="1" applyBorder="1" applyAlignment="1">
      <alignment vertical="top" wrapText="1"/>
    </xf>
    <xf numFmtId="0" fontId="7" fillId="3" borderId="3" xfId="37" applyFont="1" applyFill="1" applyBorder="1" applyAlignment="1">
      <alignment vertical="top" wrapText="1"/>
    </xf>
    <xf numFmtId="0" fontId="7" fillId="3" borderId="2" xfId="5" applyNumberFormat="1" applyFont="1" applyFill="1" applyBorder="1" applyAlignment="1">
      <alignment vertical="top" wrapText="1"/>
    </xf>
    <xf numFmtId="0" fontId="7" fillId="3" borderId="3" xfId="5" applyNumberFormat="1" applyFont="1" applyFill="1" applyBorder="1" applyAlignment="1">
      <alignment vertical="top" wrapText="1"/>
    </xf>
    <xf numFmtId="0" fontId="7" fillId="3" borderId="2" xfId="1" applyNumberFormat="1" applyFont="1" applyFill="1" applyBorder="1" applyAlignment="1">
      <alignment vertical="top" wrapText="1"/>
    </xf>
    <xf numFmtId="0" fontId="7" fillId="3" borderId="3" xfId="1" applyNumberFormat="1" applyFont="1" applyFill="1" applyBorder="1" applyAlignment="1">
      <alignment vertical="top" wrapText="1"/>
    </xf>
    <xf numFmtId="0" fontId="7" fillId="3" borderId="2" xfId="4" applyNumberFormat="1" applyFont="1" applyFill="1" applyBorder="1" applyAlignment="1">
      <alignment vertical="top" wrapText="1"/>
    </xf>
    <xf numFmtId="0" fontId="7" fillId="3" borderId="3" xfId="4" applyNumberFormat="1" applyFont="1" applyFill="1" applyBorder="1" applyAlignment="1">
      <alignment vertical="top" wrapText="1"/>
    </xf>
  </cellXfs>
  <cellStyles count="48">
    <cellStyle name="Обычный" xfId="0" builtinId="0"/>
    <cellStyle name="Обычный 2" xfId="12"/>
    <cellStyle name="Обычный 2 2" xfId="16"/>
    <cellStyle name="Обычный 3" xfId="13"/>
    <cellStyle name="Обычный 3 2" xfId="17"/>
    <cellStyle name="Обычный 4" xfId="11"/>
    <cellStyle name="Обычный 4 2" xfId="18"/>
    <cellStyle name="Обычный 5" xfId="21"/>
    <cellStyle name="Обычный 5 2" xfId="28"/>
    <cellStyle name="Обычный 7" xfId="15"/>
    <cellStyle name="Обычный_Лист1" xfId="1"/>
    <cellStyle name="Обычный_Лист10" xfId="7"/>
    <cellStyle name="Обычный_Лист11" xfId="41"/>
    <cellStyle name="Обычный_Лист12" xfId="42"/>
    <cellStyle name="Обычный_Лист13" xfId="8"/>
    <cellStyle name="Обычный_Лист14" xfId="43"/>
    <cellStyle name="Обычный_Лист15" xfId="44"/>
    <cellStyle name="Обычный_Лист16" xfId="9"/>
    <cellStyle name="Обычный_Лист17" xfId="45"/>
    <cellStyle name="Обычный_Лист18" xfId="47"/>
    <cellStyle name="Обычный_Лист19" xfId="10"/>
    <cellStyle name="Обычный_Лист2" xfId="2"/>
    <cellStyle name="Обычный_Лист23" xfId="46"/>
    <cellStyle name="Обычный_Лист3" xfId="3"/>
    <cellStyle name="Обычный_Лист4" xfId="4"/>
    <cellStyle name="Обычный_Лист5" xfId="5"/>
    <cellStyle name="Обычный_Лист6" xfId="37"/>
    <cellStyle name="Обычный_Лист7" xfId="38"/>
    <cellStyle name="Обычный_Лист8" xfId="6"/>
    <cellStyle name="Обычный_Лист9" xfId="40"/>
    <cellStyle name="Обычный_Марфино" xfId="19"/>
    <cellStyle name="Обычный_Нач.3-2" xfId="25"/>
    <cellStyle name="Финансовый" xfId="39" builtinId="3"/>
    <cellStyle name="Финансовый 10" xfId="29"/>
    <cellStyle name="Финансовый 11" xfId="32"/>
    <cellStyle name="Финансовый 12" xfId="31"/>
    <cellStyle name="Финансовый 13" xfId="34"/>
    <cellStyle name="Финансовый 14" xfId="33"/>
    <cellStyle name="Финансовый 15" xfId="36"/>
    <cellStyle name="Финансовый 16" xfId="35"/>
    <cellStyle name="Финансовый 2" xfId="14"/>
    <cellStyle name="Финансовый 3" xfId="20"/>
    <cellStyle name="Финансовый 4" xfId="24"/>
    <cellStyle name="Финансовый 5" xfId="22"/>
    <cellStyle name="Финансовый 6" xfId="23"/>
    <cellStyle name="Финансовый 7" xfId="27"/>
    <cellStyle name="Финансовый 8" xfId="26"/>
    <cellStyle name="Финансовый 9" xfId="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L17" sqref="L17"/>
    </sheetView>
  </sheetViews>
  <sheetFormatPr defaultRowHeight="14.4" x14ac:dyDescent="0.3"/>
  <cols>
    <col min="1" max="1" width="10.44140625" style="395" customWidth="1"/>
    <col min="2" max="4" width="10.44140625" customWidth="1"/>
    <col min="5" max="5" width="11.6640625" customWidth="1"/>
    <col min="6" max="10" width="10.44140625" customWidth="1"/>
  </cols>
  <sheetData>
    <row r="1" spans="1:17" ht="14.4" customHeight="1" x14ac:dyDescent="0.3">
      <c r="A1" s="28"/>
      <c r="B1" s="42" t="s">
        <v>287</v>
      </c>
      <c r="C1" s="392" t="s">
        <v>167</v>
      </c>
      <c r="D1" s="28"/>
      <c r="E1" s="23"/>
      <c r="F1" s="23"/>
      <c r="G1" s="23"/>
      <c r="H1" s="23"/>
      <c r="I1" s="23"/>
      <c r="J1" s="23"/>
    </row>
    <row r="2" spans="1:17" x14ac:dyDescent="0.3">
      <c r="A2" s="393"/>
      <c r="B2" s="22"/>
      <c r="C2" s="22" t="str">
        <f>VLOOKUP(C1,'Нач.1-1'!A:B,2,0)</f>
        <v>Кв. 106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2" t="s">
        <v>289</v>
      </c>
      <c r="B3" s="24" t="s">
        <v>290</v>
      </c>
      <c r="C3" s="24" t="s">
        <v>291</v>
      </c>
      <c r="D3" s="24" t="s">
        <v>292</v>
      </c>
      <c r="E3" s="24" t="s">
        <v>293</v>
      </c>
      <c r="F3" s="24" t="s">
        <v>294</v>
      </c>
      <c r="G3" s="24" t="s">
        <v>295</v>
      </c>
      <c r="H3" s="24" t="s">
        <v>296</v>
      </c>
      <c r="I3" s="24" t="s">
        <v>297</v>
      </c>
      <c r="J3" s="24" t="s">
        <v>298</v>
      </c>
    </row>
    <row r="4" spans="1:17" x14ac:dyDescent="0.3">
      <c r="A4" s="32">
        <v>1</v>
      </c>
      <c r="B4" s="25">
        <v>3</v>
      </c>
      <c r="C4" s="25">
        <v>4</v>
      </c>
      <c r="D4" s="25">
        <v>5</v>
      </c>
      <c r="E4" s="25">
        <v>6</v>
      </c>
      <c r="F4" s="25">
        <v>7</v>
      </c>
      <c r="G4" s="25">
        <v>8</v>
      </c>
      <c r="H4" s="25">
        <v>9</v>
      </c>
      <c r="I4" s="25" t="s">
        <v>299</v>
      </c>
      <c r="J4" s="25" t="s">
        <v>300</v>
      </c>
    </row>
    <row r="5" spans="1:17" x14ac:dyDescent="0.3">
      <c r="A5" s="396" t="s">
        <v>301</v>
      </c>
      <c r="B5" s="418">
        <v>8346.1</v>
      </c>
      <c r="C5" s="397">
        <f>VLOOKUP($C$2,'Площадь 1-1'!$A:$B,2,0)</f>
        <v>35.700000000000003</v>
      </c>
      <c r="D5" s="398">
        <v>31</v>
      </c>
      <c r="E5" s="399">
        <v>31</v>
      </c>
      <c r="F5" s="400">
        <v>2912.53</v>
      </c>
      <c r="G5" s="401">
        <f>VLOOKUP($C$1,'Нач.1-1'!$A:$O,3,0)</f>
        <v>1039.77</v>
      </c>
      <c r="H5" s="402">
        <v>227.4</v>
      </c>
      <c r="I5" s="403">
        <f>H5/B5*C5/D5*E5*F5</f>
        <v>2832.9929901870337</v>
      </c>
      <c r="J5" s="401">
        <f>I5-G5</f>
        <v>1793.2229901870337</v>
      </c>
      <c r="Q5" s="43"/>
    </row>
    <row r="6" spans="1:17" x14ac:dyDescent="0.3">
      <c r="A6" s="396" t="s">
        <v>302</v>
      </c>
      <c r="B6" s="418">
        <v>8346.1</v>
      </c>
      <c r="C6" s="397">
        <f>VLOOKUP($C$2,'Площадь 1-1'!$A:$B,2,0)</f>
        <v>35.700000000000003</v>
      </c>
      <c r="D6" s="398">
        <v>29</v>
      </c>
      <c r="E6" s="399">
        <v>29</v>
      </c>
      <c r="F6" s="400">
        <v>2912.53</v>
      </c>
      <c r="G6" s="401">
        <f>VLOOKUP($C$1,'Нач.1-1'!$A:$O,4,0)</f>
        <v>1039.77</v>
      </c>
      <c r="H6" s="402">
        <v>172.20400000000001</v>
      </c>
      <c r="I6" s="403">
        <f t="shared" ref="I6:I15" si="0">H6/B6*C6/D6*E6*F6</f>
        <v>2145.3505931493755</v>
      </c>
      <c r="J6" s="401">
        <f t="shared" ref="J6:J16" si="1">I6-G6</f>
        <v>1105.5805931493755</v>
      </c>
    </row>
    <row r="7" spans="1:17" x14ac:dyDescent="0.3">
      <c r="A7" s="396" t="s">
        <v>303</v>
      </c>
      <c r="B7" s="418">
        <v>8346.1</v>
      </c>
      <c r="C7" s="397">
        <f>VLOOKUP($C$2,'Площадь 1-1'!$A:$B,2,0)</f>
        <v>35.700000000000003</v>
      </c>
      <c r="D7" s="398">
        <v>31</v>
      </c>
      <c r="E7" s="399">
        <v>31</v>
      </c>
      <c r="F7" s="400">
        <v>2912.53</v>
      </c>
      <c r="G7" s="401">
        <f>VLOOKUP($C$1,'Нач.1-1'!$A:$O,5,0)</f>
        <v>1039.77</v>
      </c>
      <c r="H7" s="402">
        <v>130.512</v>
      </c>
      <c r="I7" s="403">
        <f>H7/B7*C7/D7*E7*F7</f>
        <v>1625.9436285632814</v>
      </c>
      <c r="J7" s="401">
        <f t="shared" si="1"/>
        <v>586.17362856328145</v>
      </c>
    </row>
    <row r="8" spans="1:17" x14ac:dyDescent="0.3">
      <c r="A8" s="396" t="s">
        <v>304</v>
      </c>
      <c r="B8" s="418">
        <v>8346.1</v>
      </c>
      <c r="C8" s="397">
        <f>VLOOKUP($C$2,'Площадь 1-1'!$A:$B,2,0)</f>
        <v>35.700000000000003</v>
      </c>
      <c r="D8" s="398">
        <v>30</v>
      </c>
      <c r="E8" s="399">
        <v>30</v>
      </c>
      <c r="F8" s="400">
        <v>2912.53</v>
      </c>
      <c r="G8" s="401">
        <f>VLOOKUP($C$1,'Нач.1-1'!$A:$O,6,0)</f>
        <v>1039.77</v>
      </c>
      <c r="H8" s="402">
        <v>81.063999999999993</v>
      </c>
      <c r="I8" s="403">
        <f t="shared" si="0"/>
        <v>1009.9109224121446</v>
      </c>
      <c r="J8" s="401">
        <f t="shared" si="1"/>
        <v>-29.859077587855381</v>
      </c>
    </row>
    <row r="9" spans="1:17" x14ac:dyDescent="0.3">
      <c r="A9" s="396" t="s">
        <v>305</v>
      </c>
      <c r="B9" s="418">
        <v>8346.1</v>
      </c>
      <c r="C9" s="397">
        <f>VLOOKUP($C$2,'Площадь 1-1'!$A:$B,2,0)</f>
        <v>35.700000000000003</v>
      </c>
      <c r="D9" s="398">
        <v>31</v>
      </c>
      <c r="E9" s="399">
        <v>31</v>
      </c>
      <c r="F9" s="400">
        <v>2912.53</v>
      </c>
      <c r="G9" s="401">
        <f>VLOOKUP($C$1,'Нач.1-1'!$A:$O,7,0)</f>
        <v>1039.77</v>
      </c>
      <c r="H9" s="402">
        <v>29.855</v>
      </c>
      <c r="I9" s="403">
        <f t="shared" si="0"/>
        <v>371.93933914702677</v>
      </c>
      <c r="J9" s="401">
        <f t="shared" si="1"/>
        <v>-667.83066085297321</v>
      </c>
    </row>
    <row r="10" spans="1:17" x14ac:dyDescent="0.3">
      <c r="A10" s="396" t="s">
        <v>306</v>
      </c>
      <c r="B10" s="418">
        <v>8346.1</v>
      </c>
      <c r="C10" s="397">
        <f>VLOOKUP($C$2,'Площадь 1-1'!$A:$B,2,0)</f>
        <v>35.700000000000003</v>
      </c>
      <c r="D10" s="398">
        <v>30</v>
      </c>
      <c r="E10" s="399">
        <v>30</v>
      </c>
      <c r="F10" s="400">
        <v>2912.53</v>
      </c>
      <c r="G10" s="401">
        <f>VLOOKUP($C$1,'Нач.1-1'!$A:$O,8,0)</f>
        <v>1039.77</v>
      </c>
      <c r="H10" s="404"/>
      <c r="I10" s="403">
        <f t="shared" si="0"/>
        <v>0</v>
      </c>
      <c r="J10" s="401">
        <f t="shared" si="1"/>
        <v>-1039.77</v>
      </c>
    </row>
    <row r="11" spans="1:17" x14ac:dyDescent="0.3">
      <c r="A11" s="396" t="s">
        <v>307</v>
      </c>
      <c r="B11" s="418">
        <v>8346.1</v>
      </c>
      <c r="C11" s="397">
        <f>VLOOKUP($C$2,'Площадь 1-1'!$A:$B,2,0)</f>
        <v>35.700000000000003</v>
      </c>
      <c r="D11" s="398">
        <v>31</v>
      </c>
      <c r="E11" s="399">
        <v>31</v>
      </c>
      <c r="F11" s="400">
        <v>3217.19</v>
      </c>
      <c r="G11" s="401">
        <f>VLOOKUP($C$1,'Нач.1-1'!$A:$O,9,0)</f>
        <v>1148.54</v>
      </c>
      <c r="H11" s="404"/>
      <c r="I11" s="403">
        <f t="shared" si="0"/>
        <v>0</v>
      </c>
      <c r="J11" s="401">
        <f t="shared" si="1"/>
        <v>-1148.54</v>
      </c>
    </row>
    <row r="12" spans="1:17" x14ac:dyDescent="0.3">
      <c r="A12" s="396" t="s">
        <v>308</v>
      </c>
      <c r="B12" s="418">
        <v>8346.1</v>
      </c>
      <c r="C12" s="397">
        <f>VLOOKUP($C$2,'Площадь 1-1'!$A:$B,2,0)</f>
        <v>35.700000000000003</v>
      </c>
      <c r="D12" s="398">
        <v>31</v>
      </c>
      <c r="E12" s="399">
        <v>31</v>
      </c>
      <c r="F12" s="400">
        <v>3217.19</v>
      </c>
      <c r="G12" s="401">
        <f>VLOOKUP($C$1,'Нач.1-1'!$A:$O,10,0)</f>
        <v>1148.54</v>
      </c>
      <c r="H12" s="404"/>
      <c r="I12" s="403">
        <f t="shared" si="0"/>
        <v>0</v>
      </c>
      <c r="J12" s="401">
        <f t="shared" si="1"/>
        <v>-1148.54</v>
      </c>
    </row>
    <row r="13" spans="1:17" x14ac:dyDescent="0.3">
      <c r="A13" s="396" t="s">
        <v>309</v>
      </c>
      <c r="B13" s="418">
        <v>8346.1</v>
      </c>
      <c r="C13" s="397">
        <f>VLOOKUP($C$2,'Площадь 1-1'!$A:$B,2,0)</f>
        <v>35.700000000000003</v>
      </c>
      <c r="D13" s="398">
        <v>30</v>
      </c>
      <c r="E13" s="399">
        <v>30</v>
      </c>
      <c r="F13" s="400">
        <v>3217.19</v>
      </c>
      <c r="G13" s="401">
        <f>VLOOKUP($C$1,'Нач.1-1'!$A:$O,11,0)</f>
        <v>1148.54</v>
      </c>
      <c r="H13" s="404"/>
      <c r="I13" s="403">
        <f t="shared" si="0"/>
        <v>0</v>
      </c>
      <c r="J13" s="401">
        <f t="shared" si="1"/>
        <v>-1148.54</v>
      </c>
    </row>
    <row r="14" spans="1:17" x14ac:dyDescent="0.3">
      <c r="A14" s="396" t="s">
        <v>310</v>
      </c>
      <c r="B14" s="418">
        <v>8346.1</v>
      </c>
      <c r="C14" s="397">
        <f>VLOOKUP($C$2,'Площадь 1-1'!$A:$B,2,0)</f>
        <v>35.700000000000003</v>
      </c>
      <c r="D14" s="398">
        <v>31</v>
      </c>
      <c r="E14" s="399">
        <v>31</v>
      </c>
      <c r="F14" s="400">
        <v>3217.19</v>
      </c>
      <c r="G14" s="401">
        <f>VLOOKUP($C$1,'Нач.1-1'!$A:$O,12,0)</f>
        <v>1148.54</v>
      </c>
      <c r="H14" s="404">
        <v>85.988</v>
      </c>
      <c r="I14" s="403">
        <f t="shared" si="0"/>
        <v>1183.3117856009394</v>
      </c>
      <c r="J14" s="401">
        <f t="shared" si="1"/>
        <v>34.771785600939438</v>
      </c>
    </row>
    <row r="15" spans="1:17" x14ac:dyDescent="0.3">
      <c r="A15" s="396" t="s">
        <v>311</v>
      </c>
      <c r="B15" s="418">
        <v>8346.1</v>
      </c>
      <c r="C15" s="397">
        <f>VLOOKUP($C$2,'Площадь 1-1'!$A:$B,2,0)</f>
        <v>35.700000000000003</v>
      </c>
      <c r="D15" s="398">
        <v>30</v>
      </c>
      <c r="E15" s="399">
        <v>30</v>
      </c>
      <c r="F15" s="400">
        <v>3217.19</v>
      </c>
      <c r="G15" s="401">
        <f>VLOOKUP($C$1,'Нач.1-1'!$A:$O,13,0)</f>
        <v>1148.54</v>
      </c>
      <c r="H15" s="404">
        <v>139.98400000000001</v>
      </c>
      <c r="I15" s="403">
        <f t="shared" si="0"/>
        <v>1926.3701562492665</v>
      </c>
      <c r="J15" s="401">
        <f t="shared" si="1"/>
        <v>777.83015624926657</v>
      </c>
    </row>
    <row r="16" spans="1:17" x14ac:dyDescent="0.3">
      <c r="A16" s="396" t="s">
        <v>312</v>
      </c>
      <c r="B16" s="418">
        <v>8346.1</v>
      </c>
      <c r="C16" s="397">
        <f>VLOOKUP($C$2,'Площадь 1-1'!$A:$B,2,0)</f>
        <v>35.700000000000003</v>
      </c>
      <c r="D16" s="398">
        <v>31</v>
      </c>
      <c r="E16" s="399">
        <v>31</v>
      </c>
      <c r="F16" s="405">
        <v>3217.19</v>
      </c>
      <c r="G16" s="401">
        <f>VLOOKUP($C$1,'Нач.1-1'!$A:$O,14,0)</f>
        <v>1148.54</v>
      </c>
      <c r="H16" s="404">
        <v>174.464</v>
      </c>
      <c r="I16" s="403">
        <f>H16/B16*C16/D16*E16*F16</f>
        <v>2400.861833780089</v>
      </c>
      <c r="J16" s="401">
        <f t="shared" si="1"/>
        <v>1252.321833780089</v>
      </c>
    </row>
    <row r="17" spans="1:10" x14ac:dyDescent="0.3">
      <c r="A17" s="406" t="s">
        <v>313</v>
      </c>
      <c r="B17" s="401"/>
      <c r="C17" s="401"/>
      <c r="D17" s="401"/>
      <c r="E17" s="401"/>
      <c r="F17" s="407" t="s">
        <v>314</v>
      </c>
      <c r="G17" s="407">
        <f>SUM(G5:G16 )</f>
        <v>13129.860000000004</v>
      </c>
      <c r="H17" s="407">
        <f>SUM(H5:H16)</f>
        <v>1041.471</v>
      </c>
      <c r="I17" s="407">
        <f>SUM(I5:I16)</f>
        <v>13496.681249089157</v>
      </c>
      <c r="J17" s="407">
        <f>SUM(J5:J16)</f>
        <v>366.82124908915694</v>
      </c>
    </row>
    <row r="20" spans="1:10" x14ac:dyDescent="0.3">
      <c r="A20" s="394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7"/>
  <sheetViews>
    <sheetView workbookViewId="0">
      <selection activeCell="A5" sqref="A5"/>
    </sheetView>
  </sheetViews>
  <sheetFormatPr defaultRowHeight="14.4" x14ac:dyDescent="0.3"/>
  <cols>
    <col min="1" max="1" width="18.5546875" customWidth="1"/>
    <col min="15" max="15" width="11.109375" customWidth="1"/>
  </cols>
  <sheetData>
    <row r="1" spans="1:36" ht="20.399999999999999" x14ac:dyDescent="0.3">
      <c r="A1" s="2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 t="s">
        <v>13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40.799999999999997" x14ac:dyDescent="0.3">
      <c r="A2" s="3" t="s">
        <v>14</v>
      </c>
      <c r="B2" s="3"/>
      <c r="C2" s="5">
        <v>243082.51</v>
      </c>
      <c r="D2" s="5">
        <v>243082.66</v>
      </c>
      <c r="E2" s="5">
        <v>243082.66</v>
      </c>
      <c r="F2" s="5">
        <v>243082.66</v>
      </c>
      <c r="G2" s="5">
        <v>243082.65</v>
      </c>
      <c r="H2" s="5">
        <v>243082.66</v>
      </c>
      <c r="I2" s="5">
        <v>268510.05</v>
      </c>
      <c r="J2" s="5">
        <v>268509.92</v>
      </c>
      <c r="K2" s="5">
        <v>268509.92</v>
      </c>
      <c r="L2" s="5">
        <v>268509.92</v>
      </c>
      <c r="M2" s="5">
        <v>268509.92</v>
      </c>
      <c r="N2" s="5">
        <v>268509.92</v>
      </c>
      <c r="O2" s="5">
        <v>3069555.45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3">
      <c r="A3" s="6" t="s">
        <v>15</v>
      </c>
      <c r="B3" s="7" t="s">
        <v>16</v>
      </c>
      <c r="C3" s="8">
        <v>2178.5700000000002</v>
      </c>
      <c r="D3" s="8">
        <v>2178.5700000000002</v>
      </c>
      <c r="E3" s="8">
        <v>2178.5700000000002</v>
      </c>
      <c r="F3" s="8">
        <v>2178.5700000000002</v>
      </c>
      <c r="G3" s="8">
        <v>2178.5700000000002</v>
      </c>
      <c r="H3" s="8">
        <v>2178.5700000000002</v>
      </c>
      <c r="I3" s="8">
        <v>2406.4499999999998</v>
      </c>
      <c r="J3" s="8">
        <v>2406.46</v>
      </c>
      <c r="K3" s="8">
        <v>2406.46</v>
      </c>
      <c r="L3" s="8">
        <v>2406.46</v>
      </c>
      <c r="M3" s="8">
        <v>2406.46</v>
      </c>
      <c r="N3" s="8">
        <v>2406.46</v>
      </c>
      <c r="O3" s="9">
        <v>27510.17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x14ac:dyDescent="0.3">
      <c r="A4" s="6" t="s">
        <v>17</v>
      </c>
      <c r="B4" s="7" t="s">
        <v>18</v>
      </c>
      <c r="C4" s="8">
        <v>1042.68</v>
      </c>
      <c r="D4" s="8">
        <v>1042.69</v>
      </c>
      <c r="E4" s="10">
        <v>571.79999999999995</v>
      </c>
      <c r="F4" s="11"/>
      <c r="G4" s="11"/>
      <c r="H4" s="11"/>
      <c r="I4" s="11"/>
      <c r="J4" s="11"/>
      <c r="K4" s="11"/>
      <c r="L4" s="11"/>
      <c r="M4" s="11"/>
      <c r="N4" s="11"/>
      <c r="O4" s="9">
        <v>2657.17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3">
      <c r="A5" s="6" t="s">
        <v>19</v>
      </c>
      <c r="B5" s="7" t="s">
        <v>20</v>
      </c>
      <c r="C5" s="8">
        <v>1042.68</v>
      </c>
      <c r="D5" s="8">
        <v>1042.69</v>
      </c>
      <c r="E5" s="8">
        <v>1042.69</v>
      </c>
      <c r="F5" s="8">
        <v>1042.69</v>
      </c>
      <c r="G5" s="8">
        <v>1042.69</v>
      </c>
      <c r="H5" s="8">
        <v>1042.69</v>
      </c>
      <c r="I5" s="8">
        <v>1151.76</v>
      </c>
      <c r="J5" s="8">
        <v>1151.75</v>
      </c>
      <c r="K5" s="8">
        <v>1151.75</v>
      </c>
      <c r="L5" s="8">
        <v>1151.75</v>
      </c>
      <c r="M5" s="8">
        <v>1151.75</v>
      </c>
      <c r="N5" s="8">
        <v>1151.75</v>
      </c>
      <c r="O5" s="9">
        <v>13166.64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0.399999999999999" x14ac:dyDescent="0.3">
      <c r="A6" s="6" t="s">
        <v>21</v>
      </c>
      <c r="B6" s="7" t="s">
        <v>22</v>
      </c>
      <c r="C6" s="8">
        <v>2941.66</v>
      </c>
      <c r="D6" s="8">
        <v>2941.66</v>
      </c>
      <c r="E6" s="8">
        <v>2941.66</v>
      </c>
      <c r="F6" s="8">
        <v>2941.66</v>
      </c>
      <c r="G6" s="8">
        <v>2941.66</v>
      </c>
      <c r="H6" s="8">
        <v>2941.66</v>
      </c>
      <c r="I6" s="8">
        <v>3249.36</v>
      </c>
      <c r="J6" s="8">
        <v>3249.36</v>
      </c>
      <c r="K6" s="8">
        <v>3249.36</v>
      </c>
      <c r="L6" s="8">
        <v>3249.36</v>
      </c>
      <c r="M6" s="8">
        <v>3249.36</v>
      </c>
      <c r="N6" s="8">
        <v>3249.36</v>
      </c>
      <c r="O6" s="9">
        <v>37146.120000000003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3">
      <c r="A7" s="6" t="s">
        <v>23</v>
      </c>
      <c r="B7" s="7" t="s">
        <v>24</v>
      </c>
      <c r="C7" s="8">
        <v>1558.21</v>
      </c>
      <c r="D7" s="8">
        <v>1558.2</v>
      </c>
      <c r="E7" s="8">
        <v>1558.2</v>
      </c>
      <c r="F7" s="8">
        <v>1558.2</v>
      </c>
      <c r="G7" s="8">
        <v>1558.2</v>
      </c>
      <c r="H7" s="8">
        <v>1558.2</v>
      </c>
      <c r="I7" s="8">
        <v>1721.2</v>
      </c>
      <c r="J7" s="8">
        <v>1721.2</v>
      </c>
      <c r="K7" s="8">
        <v>1721.2</v>
      </c>
      <c r="L7" s="8">
        <v>1721.2</v>
      </c>
      <c r="M7" s="8">
        <v>1721.2</v>
      </c>
      <c r="N7" s="8">
        <v>1721.2</v>
      </c>
      <c r="O7" s="9">
        <v>19676.41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3">
      <c r="A8" s="6" t="s">
        <v>25</v>
      </c>
      <c r="B8" s="7" t="s">
        <v>26</v>
      </c>
      <c r="C8" s="8">
        <v>2175.66</v>
      </c>
      <c r="D8" s="8">
        <v>2175.66</v>
      </c>
      <c r="E8" s="8">
        <v>2175.66</v>
      </c>
      <c r="F8" s="8">
        <v>2175.66</v>
      </c>
      <c r="G8" s="8">
        <v>2175.66</v>
      </c>
      <c r="H8" s="8">
        <v>2175.66</v>
      </c>
      <c r="I8" s="8">
        <v>2403.2399999999998</v>
      </c>
      <c r="J8" s="8">
        <v>2403.2399999999998</v>
      </c>
      <c r="K8" s="8">
        <v>2403.2399999999998</v>
      </c>
      <c r="L8" s="8">
        <v>2403.2399999999998</v>
      </c>
      <c r="M8" s="8">
        <v>2403.2399999999998</v>
      </c>
      <c r="N8" s="8">
        <v>2403.2399999999998</v>
      </c>
      <c r="O8" s="9">
        <v>27473.4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x14ac:dyDescent="0.3">
      <c r="A9" s="6" t="s">
        <v>27</v>
      </c>
      <c r="B9" s="7" t="s">
        <v>28</v>
      </c>
      <c r="C9" s="8">
        <v>2469.8200000000002</v>
      </c>
      <c r="D9" s="8">
        <v>2469.83</v>
      </c>
      <c r="E9" s="8">
        <v>2469.83</v>
      </c>
      <c r="F9" s="8">
        <v>2469.83</v>
      </c>
      <c r="G9" s="8">
        <v>2469.83</v>
      </c>
      <c r="H9" s="8">
        <v>2469.83</v>
      </c>
      <c r="I9" s="8">
        <v>2728.18</v>
      </c>
      <c r="J9" s="8">
        <v>2728.18</v>
      </c>
      <c r="K9" s="8">
        <v>2728.18</v>
      </c>
      <c r="L9" s="8">
        <v>2728.18</v>
      </c>
      <c r="M9" s="8">
        <v>2728.18</v>
      </c>
      <c r="N9" s="8">
        <v>2728.18</v>
      </c>
      <c r="O9" s="9">
        <v>31188.05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x14ac:dyDescent="0.3">
      <c r="A10" s="6" t="s">
        <v>29</v>
      </c>
      <c r="B10" s="7" t="s">
        <v>30</v>
      </c>
      <c r="C10" s="8">
        <v>1042.68</v>
      </c>
      <c r="D10" s="8">
        <v>1042.69</v>
      </c>
      <c r="E10" s="8">
        <v>1042.69</v>
      </c>
      <c r="F10" s="8">
        <v>1042.69</v>
      </c>
      <c r="G10" s="8">
        <v>1042.69</v>
      </c>
      <c r="H10" s="8">
        <v>1042.69</v>
      </c>
      <c r="I10" s="8">
        <v>1151.76</v>
      </c>
      <c r="J10" s="8">
        <v>1151.75</v>
      </c>
      <c r="K10" s="8">
        <v>1151.75</v>
      </c>
      <c r="L10" s="8">
        <v>1151.75</v>
      </c>
      <c r="M10" s="8">
        <v>1151.75</v>
      </c>
      <c r="N10" s="8">
        <v>1151.75</v>
      </c>
      <c r="O10" s="9">
        <v>13166.64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3">
      <c r="A11" s="6" t="s">
        <v>31</v>
      </c>
      <c r="B11" s="7" t="s">
        <v>32</v>
      </c>
      <c r="C11" s="8">
        <v>1042.68</v>
      </c>
      <c r="D11" s="8">
        <v>1042.69</v>
      </c>
      <c r="E11" s="8">
        <v>1042.69</v>
      </c>
      <c r="F11" s="8">
        <v>1042.69</v>
      </c>
      <c r="G11" s="8">
        <v>1042.69</v>
      </c>
      <c r="H11" s="8">
        <v>1042.69</v>
      </c>
      <c r="I11" s="8">
        <v>1151.76</v>
      </c>
      <c r="J11" s="8">
        <v>1151.75</v>
      </c>
      <c r="K11" s="8">
        <v>1151.75</v>
      </c>
      <c r="L11" s="8">
        <v>1151.75</v>
      </c>
      <c r="M11" s="8">
        <v>1151.75</v>
      </c>
      <c r="N11" s="8">
        <v>1151.75</v>
      </c>
      <c r="O11" s="9">
        <v>13166.64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x14ac:dyDescent="0.3">
      <c r="A12" s="6" t="s">
        <v>33</v>
      </c>
      <c r="B12" s="7" t="s">
        <v>34</v>
      </c>
      <c r="C12" s="8">
        <v>1042.68</v>
      </c>
      <c r="D12" s="8">
        <v>1042.69</v>
      </c>
      <c r="E12" s="8">
        <v>1042.69</v>
      </c>
      <c r="F12" s="8">
        <v>1042.69</v>
      </c>
      <c r="G12" s="8">
        <v>1042.69</v>
      </c>
      <c r="H12" s="8">
        <v>1042.69</v>
      </c>
      <c r="I12" s="8">
        <v>1151.76</v>
      </c>
      <c r="J12" s="8">
        <v>1151.75</v>
      </c>
      <c r="K12" s="8">
        <v>1151.75</v>
      </c>
      <c r="L12" s="8">
        <v>1151.75</v>
      </c>
      <c r="M12" s="8">
        <v>1151.75</v>
      </c>
      <c r="N12" s="8">
        <v>1151.75</v>
      </c>
      <c r="O12" s="9">
        <v>13166.64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x14ac:dyDescent="0.3">
      <c r="A13" s="6" t="s">
        <v>35</v>
      </c>
      <c r="B13" s="7" t="s">
        <v>36</v>
      </c>
      <c r="C13" s="8">
        <v>1042.68</v>
      </c>
      <c r="D13" s="8">
        <v>1042.69</v>
      </c>
      <c r="E13" s="8">
        <v>1042.69</v>
      </c>
      <c r="F13" s="8">
        <v>1042.69</v>
      </c>
      <c r="G13" s="8">
        <v>1042.69</v>
      </c>
      <c r="H13" s="8">
        <v>1042.69</v>
      </c>
      <c r="I13" s="8">
        <v>1151.76</v>
      </c>
      <c r="J13" s="8">
        <v>1151.75</v>
      </c>
      <c r="K13" s="8">
        <v>1151.75</v>
      </c>
      <c r="L13" s="8">
        <v>1151.75</v>
      </c>
      <c r="M13" s="8">
        <v>1151.75</v>
      </c>
      <c r="N13" s="8">
        <v>1151.75</v>
      </c>
      <c r="O13" s="9">
        <v>13166.64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3">
      <c r="A14" s="6" t="s">
        <v>37</v>
      </c>
      <c r="B14" s="7" t="s">
        <v>38</v>
      </c>
      <c r="C14" s="8">
        <v>1564.03</v>
      </c>
      <c r="D14" s="8">
        <v>1564.03</v>
      </c>
      <c r="E14" s="8">
        <v>1564.03</v>
      </c>
      <c r="F14" s="8">
        <v>1564.03</v>
      </c>
      <c r="G14" s="8">
        <v>1564.03</v>
      </c>
      <c r="H14" s="8">
        <v>1564.03</v>
      </c>
      <c r="I14" s="8">
        <v>1727.63</v>
      </c>
      <c r="J14" s="8">
        <v>1727.63</v>
      </c>
      <c r="K14" s="8">
        <v>1727.63</v>
      </c>
      <c r="L14" s="8">
        <v>1727.63</v>
      </c>
      <c r="M14" s="8">
        <v>1727.63</v>
      </c>
      <c r="N14" s="8">
        <v>1727.63</v>
      </c>
      <c r="O14" s="9">
        <v>19749.96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x14ac:dyDescent="0.3">
      <c r="A15" s="6" t="s">
        <v>39</v>
      </c>
      <c r="B15" s="7" t="s">
        <v>40</v>
      </c>
      <c r="C15" s="8">
        <v>2414.48</v>
      </c>
      <c r="D15" s="8">
        <v>2414.4899999999998</v>
      </c>
      <c r="E15" s="8">
        <v>2414.4899999999998</v>
      </c>
      <c r="F15" s="8">
        <v>2414.4899999999998</v>
      </c>
      <c r="G15" s="8">
        <v>2414.4899999999998</v>
      </c>
      <c r="H15" s="8">
        <v>2414.4899999999998</v>
      </c>
      <c r="I15" s="8">
        <v>2667.05</v>
      </c>
      <c r="J15" s="8">
        <v>2667.05</v>
      </c>
      <c r="K15" s="8">
        <v>2667.05</v>
      </c>
      <c r="L15" s="8">
        <v>2667.05</v>
      </c>
      <c r="M15" s="8">
        <v>2667.05</v>
      </c>
      <c r="N15" s="8">
        <v>2667.05</v>
      </c>
      <c r="O15" s="9">
        <v>30489.23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3">
      <c r="A16" s="6" t="s">
        <v>41</v>
      </c>
      <c r="B16" s="7" t="s">
        <v>42</v>
      </c>
      <c r="C16" s="8">
        <v>1561.12</v>
      </c>
      <c r="D16" s="8">
        <v>1561.12</v>
      </c>
      <c r="E16" s="8">
        <v>1561.12</v>
      </c>
      <c r="F16" s="8">
        <v>1561.12</v>
      </c>
      <c r="G16" s="8">
        <v>1561.12</v>
      </c>
      <c r="H16" s="8">
        <v>1561.12</v>
      </c>
      <c r="I16" s="8">
        <v>1724.42</v>
      </c>
      <c r="J16" s="8">
        <v>1724.41</v>
      </c>
      <c r="K16" s="8">
        <v>1724.41</v>
      </c>
      <c r="L16" s="8">
        <v>1724.41</v>
      </c>
      <c r="M16" s="8">
        <v>1724.41</v>
      </c>
      <c r="N16" s="8">
        <v>1724.41</v>
      </c>
      <c r="O16" s="9">
        <v>19713.189999999999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x14ac:dyDescent="0.3">
      <c r="A17" s="6" t="s">
        <v>43</v>
      </c>
      <c r="B17" s="7" t="s">
        <v>44</v>
      </c>
      <c r="C17" s="8">
        <v>1039.77</v>
      </c>
      <c r="D17" s="8">
        <v>1039.77</v>
      </c>
      <c r="E17" s="8">
        <v>1039.77</v>
      </c>
      <c r="F17" s="8">
        <v>1039.77</v>
      </c>
      <c r="G17" s="8">
        <v>1039.77</v>
      </c>
      <c r="H17" s="8">
        <v>1039.77</v>
      </c>
      <c r="I17" s="8">
        <v>1148.54</v>
      </c>
      <c r="J17" s="8">
        <v>1148.54</v>
      </c>
      <c r="K17" s="8">
        <v>1148.54</v>
      </c>
      <c r="L17" s="8">
        <v>1148.54</v>
      </c>
      <c r="M17" s="8">
        <v>1148.54</v>
      </c>
      <c r="N17" s="8">
        <v>1148.54</v>
      </c>
      <c r="O17" s="9">
        <v>13129.86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3">
      <c r="A18" s="6" t="s">
        <v>45</v>
      </c>
      <c r="B18" s="7" t="s">
        <v>46</v>
      </c>
      <c r="C18" s="8">
        <v>2181.48</v>
      </c>
      <c r="D18" s="8">
        <v>2181.48</v>
      </c>
      <c r="E18" s="8">
        <v>2181.48</v>
      </c>
      <c r="F18" s="8">
        <v>2181.48</v>
      </c>
      <c r="G18" s="8">
        <v>2181.48</v>
      </c>
      <c r="H18" s="8">
        <v>2181.48</v>
      </c>
      <c r="I18" s="8">
        <v>2409.6799999999998</v>
      </c>
      <c r="J18" s="8">
        <v>2409.6799999999998</v>
      </c>
      <c r="K18" s="8">
        <v>2409.6799999999998</v>
      </c>
      <c r="L18" s="8">
        <v>2409.6799999999998</v>
      </c>
      <c r="M18" s="8">
        <v>2409.6799999999998</v>
      </c>
      <c r="N18" s="8">
        <v>2409.6799999999998</v>
      </c>
      <c r="O18" s="9">
        <v>27546.959999999999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3">
      <c r="A19" s="6" t="s">
        <v>47</v>
      </c>
      <c r="B19" s="7" t="s">
        <v>48</v>
      </c>
      <c r="C19" s="8">
        <v>1036.8599999999999</v>
      </c>
      <c r="D19" s="8">
        <v>1036.8599999999999</v>
      </c>
      <c r="E19" s="8">
        <v>1036.8599999999999</v>
      </c>
      <c r="F19" s="8">
        <v>1036.8599999999999</v>
      </c>
      <c r="G19" s="8">
        <v>1036.8599999999999</v>
      </c>
      <c r="H19" s="8">
        <v>1036.8599999999999</v>
      </c>
      <c r="I19" s="8">
        <v>1145.32</v>
      </c>
      <c r="J19" s="8">
        <v>1145.32</v>
      </c>
      <c r="K19" s="8">
        <v>1145.32</v>
      </c>
      <c r="L19" s="8">
        <v>1145.32</v>
      </c>
      <c r="M19" s="8">
        <v>1145.32</v>
      </c>
      <c r="N19" s="8">
        <v>1145.32</v>
      </c>
      <c r="O19" s="9">
        <v>13093.08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3">
      <c r="A20" s="6" t="s">
        <v>49</v>
      </c>
      <c r="B20" s="7" t="s">
        <v>50</v>
      </c>
      <c r="C20" s="8">
        <v>2178.5700000000002</v>
      </c>
      <c r="D20" s="8">
        <v>2178.5700000000002</v>
      </c>
      <c r="E20" s="8">
        <v>2178.5700000000002</v>
      </c>
      <c r="F20" s="8">
        <v>2178.5700000000002</v>
      </c>
      <c r="G20" s="8">
        <v>2178.5700000000002</v>
      </c>
      <c r="H20" s="8">
        <v>2178.5700000000002</v>
      </c>
      <c r="I20" s="8">
        <v>2406.4499999999998</v>
      </c>
      <c r="J20" s="8">
        <v>2406.46</v>
      </c>
      <c r="K20" s="8">
        <v>2406.46</v>
      </c>
      <c r="L20" s="8">
        <v>2406.46</v>
      </c>
      <c r="M20" s="8">
        <v>2406.46</v>
      </c>
      <c r="N20" s="8">
        <v>2406.46</v>
      </c>
      <c r="O20" s="9">
        <v>27510.17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3">
      <c r="A21" s="6" t="s">
        <v>51</v>
      </c>
      <c r="B21" s="7" t="s">
        <v>52</v>
      </c>
      <c r="C21" s="8">
        <v>1561.12</v>
      </c>
      <c r="D21" s="8">
        <v>1561.12</v>
      </c>
      <c r="E21" s="8">
        <v>1561.12</v>
      </c>
      <c r="F21" s="8">
        <v>1561.12</v>
      </c>
      <c r="G21" s="8">
        <v>1561.12</v>
      </c>
      <c r="H21" s="8">
        <v>1561.12</v>
      </c>
      <c r="I21" s="8">
        <v>1724.42</v>
      </c>
      <c r="J21" s="8">
        <v>1724.41</v>
      </c>
      <c r="K21" s="8">
        <v>1724.41</v>
      </c>
      <c r="L21" s="8">
        <v>1724.41</v>
      </c>
      <c r="M21" s="8">
        <v>1724.41</v>
      </c>
      <c r="N21" s="8">
        <v>1724.41</v>
      </c>
      <c r="O21" s="9">
        <v>19713.189999999999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3">
      <c r="A22" s="6" t="s">
        <v>53</v>
      </c>
      <c r="B22" s="7" t="s">
        <v>54</v>
      </c>
      <c r="C22" s="8">
        <v>2178.5700000000002</v>
      </c>
      <c r="D22" s="8">
        <v>2178.5700000000002</v>
      </c>
      <c r="E22" s="8">
        <v>2178.5700000000002</v>
      </c>
      <c r="F22" s="8">
        <v>2178.5700000000002</v>
      </c>
      <c r="G22" s="8">
        <v>2178.5700000000002</v>
      </c>
      <c r="H22" s="8">
        <v>2178.5700000000002</v>
      </c>
      <c r="I22" s="8">
        <v>2406.4499999999998</v>
      </c>
      <c r="J22" s="8">
        <v>2406.46</v>
      </c>
      <c r="K22" s="8">
        <v>2406.46</v>
      </c>
      <c r="L22" s="8">
        <v>2406.46</v>
      </c>
      <c r="M22" s="8">
        <v>2406.46</v>
      </c>
      <c r="N22" s="8">
        <v>2406.46</v>
      </c>
      <c r="O22" s="9">
        <v>27510.17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x14ac:dyDescent="0.3">
      <c r="A23" s="6" t="s">
        <v>55</v>
      </c>
      <c r="B23" s="7" t="s">
        <v>56</v>
      </c>
      <c r="C23" s="8">
        <v>2420.3200000000002</v>
      </c>
      <c r="D23" s="8">
        <v>2420.31</v>
      </c>
      <c r="E23" s="8">
        <v>2420.31</v>
      </c>
      <c r="F23" s="8">
        <v>2420.31</v>
      </c>
      <c r="G23" s="8">
        <v>2420.31</v>
      </c>
      <c r="H23" s="8">
        <v>2420.31</v>
      </c>
      <c r="I23" s="8">
        <v>2673.48</v>
      </c>
      <c r="J23" s="8">
        <v>2673.48</v>
      </c>
      <c r="K23" s="8">
        <v>2673.48</v>
      </c>
      <c r="L23" s="8">
        <v>2673.48</v>
      </c>
      <c r="M23" s="8">
        <v>2673.48</v>
      </c>
      <c r="N23" s="8">
        <v>2673.48</v>
      </c>
      <c r="O23" s="9">
        <v>30562.75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x14ac:dyDescent="0.3">
      <c r="A24" s="6" t="s">
        <v>57</v>
      </c>
      <c r="B24" s="7" t="s">
        <v>58</v>
      </c>
      <c r="C24" s="8">
        <v>2475.65</v>
      </c>
      <c r="D24" s="8">
        <v>2475.65</v>
      </c>
      <c r="E24" s="8">
        <v>2475.65</v>
      </c>
      <c r="F24" s="8">
        <v>2475.65</v>
      </c>
      <c r="G24" s="8">
        <v>2475.65</v>
      </c>
      <c r="H24" s="8">
        <v>2475.65</v>
      </c>
      <c r="I24" s="8">
        <v>2734.61</v>
      </c>
      <c r="J24" s="8">
        <v>2734.61</v>
      </c>
      <c r="K24" s="8">
        <v>2734.61</v>
      </c>
      <c r="L24" s="8">
        <v>2734.61</v>
      </c>
      <c r="M24" s="8">
        <v>2734.61</v>
      </c>
      <c r="N24" s="8">
        <v>2734.61</v>
      </c>
      <c r="O24" s="9">
        <v>31261.56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3">
      <c r="A25" s="6" t="s">
        <v>59</v>
      </c>
      <c r="B25" s="7" t="s">
        <v>60</v>
      </c>
      <c r="C25" s="8">
        <v>1042.68</v>
      </c>
      <c r="D25" s="8">
        <v>1042.69</v>
      </c>
      <c r="E25" s="8">
        <v>1042.69</v>
      </c>
      <c r="F25" s="8">
        <v>1042.69</v>
      </c>
      <c r="G25" s="8">
        <v>1042.69</v>
      </c>
      <c r="H25" s="8">
        <v>1042.69</v>
      </c>
      <c r="I25" s="8">
        <v>1151.76</v>
      </c>
      <c r="J25" s="8">
        <v>1151.75</v>
      </c>
      <c r="K25" s="8">
        <v>1151.75</v>
      </c>
      <c r="L25" s="8">
        <v>1151.75</v>
      </c>
      <c r="M25" s="8">
        <v>1151.75</v>
      </c>
      <c r="N25" s="8">
        <v>1151.75</v>
      </c>
      <c r="O25" s="9">
        <v>13166.64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3">
      <c r="A26" s="6" t="s">
        <v>61</v>
      </c>
      <c r="B26" s="7" t="s">
        <v>62</v>
      </c>
      <c r="C26" s="8">
        <v>1561.12</v>
      </c>
      <c r="D26" s="8">
        <v>1561.12</v>
      </c>
      <c r="E26" s="8">
        <v>1410.04</v>
      </c>
      <c r="F26" s="11"/>
      <c r="G26" s="11"/>
      <c r="H26" s="11"/>
      <c r="I26" s="11"/>
      <c r="J26" s="11"/>
      <c r="K26" s="11"/>
      <c r="L26" s="11"/>
      <c r="M26" s="11"/>
      <c r="N26" s="11"/>
      <c r="O26" s="9">
        <v>4532.28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3">
      <c r="A27" s="6" t="s">
        <v>63</v>
      </c>
      <c r="B27" s="7" t="s">
        <v>64</v>
      </c>
      <c r="C27" s="8">
        <v>1042.68</v>
      </c>
      <c r="D27" s="8">
        <v>1042.69</v>
      </c>
      <c r="E27" s="8">
        <v>1042.69</v>
      </c>
      <c r="F27" s="8">
        <v>1042.69</v>
      </c>
      <c r="G27" s="8">
        <v>1042.69</v>
      </c>
      <c r="H27" s="8">
        <v>1042.69</v>
      </c>
      <c r="I27" s="8">
        <v>1151.76</v>
      </c>
      <c r="J27" s="8">
        <v>1151.75</v>
      </c>
      <c r="K27" s="8">
        <v>1151.75</v>
      </c>
      <c r="L27" s="8">
        <v>1151.75</v>
      </c>
      <c r="M27" s="8">
        <v>1151.75</v>
      </c>
      <c r="N27" s="8">
        <v>1151.75</v>
      </c>
      <c r="O27" s="9">
        <v>13166.64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3">
      <c r="A28" s="6" t="s">
        <v>65</v>
      </c>
      <c r="B28" s="7" t="s">
        <v>66</v>
      </c>
      <c r="C28" s="8">
        <v>1561.12</v>
      </c>
      <c r="D28" s="8">
        <v>1561.12</v>
      </c>
      <c r="E28" s="8">
        <v>1561.12</v>
      </c>
      <c r="F28" s="8">
        <v>1561.12</v>
      </c>
      <c r="G28" s="8">
        <v>1561.12</v>
      </c>
      <c r="H28" s="8">
        <v>1561.12</v>
      </c>
      <c r="I28" s="8">
        <v>1724.42</v>
      </c>
      <c r="J28" s="8">
        <v>1724.41</v>
      </c>
      <c r="K28" s="8">
        <v>1724.41</v>
      </c>
      <c r="L28" s="8">
        <v>1724.41</v>
      </c>
      <c r="M28" s="8">
        <v>1724.41</v>
      </c>
      <c r="N28" s="8">
        <v>1724.41</v>
      </c>
      <c r="O28" s="9">
        <v>19713.189999999999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3">
      <c r="A29" s="6" t="s">
        <v>67</v>
      </c>
      <c r="B29" s="7" t="s">
        <v>68</v>
      </c>
      <c r="C29" s="8">
        <v>1555.3</v>
      </c>
      <c r="D29" s="8">
        <v>1555.29</v>
      </c>
      <c r="E29" s="8">
        <v>1555.29</v>
      </c>
      <c r="F29" s="8">
        <v>1555.29</v>
      </c>
      <c r="G29" s="8">
        <v>1555.29</v>
      </c>
      <c r="H29" s="8">
        <v>1555.29</v>
      </c>
      <c r="I29" s="8">
        <v>1717.98</v>
      </c>
      <c r="J29" s="8">
        <v>1717.98</v>
      </c>
      <c r="K29" s="8">
        <v>1717.98</v>
      </c>
      <c r="L29" s="8">
        <v>1717.98</v>
      </c>
      <c r="M29" s="8">
        <v>1717.98</v>
      </c>
      <c r="N29" s="8">
        <v>1717.98</v>
      </c>
      <c r="O29" s="9">
        <v>19639.63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3">
      <c r="A30" s="6" t="s">
        <v>69</v>
      </c>
      <c r="B30" s="7" t="s">
        <v>70</v>
      </c>
      <c r="C30" s="8">
        <v>2464</v>
      </c>
      <c r="D30" s="8">
        <v>2464</v>
      </c>
      <c r="E30" s="8">
        <v>2464</v>
      </c>
      <c r="F30" s="8">
        <v>2464</v>
      </c>
      <c r="G30" s="8">
        <v>2464</v>
      </c>
      <c r="H30" s="8">
        <v>2464</v>
      </c>
      <c r="I30" s="8">
        <v>2721.74</v>
      </c>
      <c r="J30" s="8">
        <v>2721.74</v>
      </c>
      <c r="K30" s="8">
        <v>2721.74</v>
      </c>
      <c r="L30" s="8">
        <v>2721.74</v>
      </c>
      <c r="M30" s="8">
        <v>2721.74</v>
      </c>
      <c r="N30" s="8">
        <v>2721.74</v>
      </c>
      <c r="O30" s="9">
        <v>31114.44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3">
      <c r="A31" s="6" t="s">
        <v>71</v>
      </c>
      <c r="B31" s="7" t="s">
        <v>72</v>
      </c>
      <c r="C31" s="8">
        <v>2469.8200000000002</v>
      </c>
      <c r="D31" s="8">
        <v>2469.83</v>
      </c>
      <c r="E31" s="8">
        <v>2469.83</v>
      </c>
      <c r="F31" s="8">
        <v>2469.83</v>
      </c>
      <c r="G31" s="8">
        <v>2469.83</v>
      </c>
      <c r="H31" s="8">
        <v>2469.83</v>
      </c>
      <c r="I31" s="8">
        <v>2728.18</v>
      </c>
      <c r="J31" s="8">
        <v>2728.18</v>
      </c>
      <c r="K31" s="8">
        <v>2728.18</v>
      </c>
      <c r="L31" s="8">
        <v>2728.18</v>
      </c>
      <c r="M31" s="8">
        <v>2728.18</v>
      </c>
      <c r="N31" s="8">
        <v>2728.18</v>
      </c>
      <c r="O31" s="9">
        <v>31188.05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3">
      <c r="A32" s="6" t="s">
        <v>73</v>
      </c>
      <c r="B32" s="7" t="s">
        <v>74</v>
      </c>
      <c r="C32" s="8">
        <v>2181.48</v>
      </c>
      <c r="D32" s="8">
        <v>2181.48</v>
      </c>
      <c r="E32" s="8">
        <v>2181.48</v>
      </c>
      <c r="F32" s="8">
        <v>2181.48</v>
      </c>
      <c r="G32" s="8">
        <v>2181.48</v>
      </c>
      <c r="H32" s="8">
        <v>2181.48</v>
      </c>
      <c r="I32" s="8">
        <v>2409.6799999999998</v>
      </c>
      <c r="J32" s="8">
        <v>2409.6799999999998</v>
      </c>
      <c r="K32" s="8">
        <v>2409.6799999999998</v>
      </c>
      <c r="L32" s="8">
        <v>2409.6799999999998</v>
      </c>
      <c r="M32" s="8">
        <v>2409.6799999999998</v>
      </c>
      <c r="N32" s="8">
        <v>2409.6799999999998</v>
      </c>
      <c r="O32" s="9">
        <v>27546.959999999999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3">
      <c r="A33" s="6" t="s">
        <v>75</v>
      </c>
      <c r="B33" s="7" t="s">
        <v>76</v>
      </c>
      <c r="C33" s="8">
        <v>1039.77</v>
      </c>
      <c r="D33" s="8">
        <v>1039.77</v>
      </c>
      <c r="E33" s="8">
        <v>1039.77</v>
      </c>
      <c r="F33" s="8">
        <v>1039.77</v>
      </c>
      <c r="G33" s="8">
        <v>1039.77</v>
      </c>
      <c r="H33" s="8">
        <v>1039.77</v>
      </c>
      <c r="I33" s="8">
        <v>1148.54</v>
      </c>
      <c r="J33" s="8">
        <v>1148.54</v>
      </c>
      <c r="K33" s="8">
        <v>1148.54</v>
      </c>
      <c r="L33" s="8">
        <v>1148.54</v>
      </c>
      <c r="M33" s="8">
        <v>1148.54</v>
      </c>
      <c r="N33" s="8">
        <v>1148.54</v>
      </c>
      <c r="O33" s="9">
        <v>13129.86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3">
      <c r="A34" s="6" t="s">
        <v>77</v>
      </c>
      <c r="B34" s="7" t="s">
        <v>78</v>
      </c>
      <c r="C34" s="8">
        <v>2647.49</v>
      </c>
      <c r="D34" s="8">
        <v>2647.49</v>
      </c>
      <c r="E34" s="8">
        <v>2647.49</v>
      </c>
      <c r="F34" s="8">
        <v>2647.49</v>
      </c>
      <c r="G34" s="8">
        <v>2647.49</v>
      </c>
      <c r="H34" s="8">
        <v>2647.49</v>
      </c>
      <c r="I34" s="8">
        <v>2924.42</v>
      </c>
      <c r="J34" s="8">
        <v>2924.43</v>
      </c>
      <c r="K34" s="8">
        <v>2924.43</v>
      </c>
      <c r="L34" s="8">
        <v>2924.43</v>
      </c>
      <c r="M34" s="8">
        <v>2924.43</v>
      </c>
      <c r="N34" s="8">
        <v>2924.43</v>
      </c>
      <c r="O34" s="9">
        <v>33431.51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3">
      <c r="A35" s="6" t="s">
        <v>79</v>
      </c>
      <c r="B35" s="7" t="s">
        <v>80</v>
      </c>
      <c r="C35" s="8">
        <v>2417.4</v>
      </c>
      <c r="D35" s="8">
        <v>2417.4</v>
      </c>
      <c r="E35" s="8">
        <v>2417.4</v>
      </c>
      <c r="F35" s="8">
        <v>2417.4</v>
      </c>
      <c r="G35" s="8">
        <v>2417.4</v>
      </c>
      <c r="H35" s="8">
        <v>2417.4</v>
      </c>
      <c r="I35" s="8">
        <v>2670.27</v>
      </c>
      <c r="J35" s="8">
        <v>2670.27</v>
      </c>
      <c r="K35" s="8">
        <v>2670.27</v>
      </c>
      <c r="L35" s="8">
        <v>2670.27</v>
      </c>
      <c r="M35" s="8">
        <v>2670.27</v>
      </c>
      <c r="N35" s="8">
        <v>2670.27</v>
      </c>
      <c r="O35" s="9">
        <v>30526.02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3">
      <c r="A36" s="6" t="s">
        <v>81</v>
      </c>
      <c r="B36" s="7" t="s">
        <v>82</v>
      </c>
      <c r="C36" s="8">
        <v>2650.4</v>
      </c>
      <c r="D36" s="8">
        <v>2650.4</v>
      </c>
      <c r="E36" s="8">
        <v>2650.4</v>
      </c>
      <c r="F36" s="8">
        <v>2650.4</v>
      </c>
      <c r="G36" s="8">
        <v>2650.4</v>
      </c>
      <c r="H36" s="8">
        <v>2650.4</v>
      </c>
      <c r="I36" s="8">
        <v>2927.65</v>
      </c>
      <c r="J36" s="8">
        <v>2927.64</v>
      </c>
      <c r="K36" s="8">
        <v>2927.64</v>
      </c>
      <c r="L36" s="8">
        <v>2927.64</v>
      </c>
      <c r="M36" s="8">
        <v>2927.64</v>
      </c>
      <c r="N36" s="8">
        <v>2927.64</v>
      </c>
      <c r="O36" s="9">
        <v>33468.25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3">
      <c r="A37" s="6" t="s">
        <v>83</v>
      </c>
      <c r="B37" s="7" t="s">
        <v>84</v>
      </c>
      <c r="C37" s="8">
        <v>1042.68</v>
      </c>
      <c r="D37" s="8">
        <v>1042.69</v>
      </c>
      <c r="E37" s="8">
        <v>1042.69</v>
      </c>
      <c r="F37" s="8">
        <v>1042.69</v>
      </c>
      <c r="G37" s="8">
        <v>1042.69</v>
      </c>
      <c r="H37" s="8">
        <v>1042.69</v>
      </c>
      <c r="I37" s="8">
        <v>1151.76</v>
      </c>
      <c r="J37" s="8">
        <v>1151.75</v>
      </c>
      <c r="K37" s="8">
        <v>1151.75</v>
      </c>
      <c r="L37" s="8">
        <v>1151.75</v>
      </c>
      <c r="M37" s="8">
        <v>1151.75</v>
      </c>
      <c r="N37" s="8">
        <v>1151.75</v>
      </c>
      <c r="O37" s="9">
        <v>13166.64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3">
      <c r="A38" s="6" t="s">
        <v>85</v>
      </c>
      <c r="B38" s="7" t="s">
        <v>86</v>
      </c>
      <c r="C38" s="8">
        <v>2175.66</v>
      </c>
      <c r="D38" s="8">
        <v>2175.66</v>
      </c>
      <c r="E38" s="8">
        <v>2175.66</v>
      </c>
      <c r="F38" s="8">
        <v>2175.66</v>
      </c>
      <c r="G38" s="8">
        <v>2175.66</v>
      </c>
      <c r="H38" s="8">
        <v>2175.66</v>
      </c>
      <c r="I38" s="8">
        <v>2403.2399999999998</v>
      </c>
      <c r="J38" s="8">
        <v>2403.2399999999998</v>
      </c>
      <c r="K38" s="8">
        <v>2403.2399999999998</v>
      </c>
      <c r="L38" s="8">
        <v>2403.2399999999998</v>
      </c>
      <c r="M38" s="8">
        <v>2403.2399999999998</v>
      </c>
      <c r="N38" s="8">
        <v>2403.2399999999998</v>
      </c>
      <c r="O38" s="9">
        <v>27473.4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3">
      <c r="A39" s="6" t="s">
        <v>87</v>
      </c>
      <c r="B39" s="7" t="s">
        <v>88</v>
      </c>
      <c r="C39" s="8">
        <v>1564.03</v>
      </c>
      <c r="D39" s="8">
        <v>1564.03</v>
      </c>
      <c r="E39" s="8">
        <v>1564.03</v>
      </c>
      <c r="F39" s="8">
        <v>1564.03</v>
      </c>
      <c r="G39" s="8">
        <v>1564.03</v>
      </c>
      <c r="H39" s="8">
        <v>1564.03</v>
      </c>
      <c r="I39" s="8">
        <v>1727.63</v>
      </c>
      <c r="J39" s="8">
        <v>1727.63</v>
      </c>
      <c r="K39" s="8">
        <v>1727.63</v>
      </c>
      <c r="L39" s="8">
        <v>1727.63</v>
      </c>
      <c r="M39" s="8">
        <v>1727.63</v>
      </c>
      <c r="N39" s="8">
        <v>1727.63</v>
      </c>
      <c r="O39" s="9">
        <v>19749.96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3">
      <c r="A40" s="6" t="s">
        <v>89</v>
      </c>
      <c r="B40" s="7" t="s">
        <v>90</v>
      </c>
      <c r="C40" s="8">
        <v>1036.8599999999999</v>
      </c>
      <c r="D40" s="8">
        <v>1036.8599999999999</v>
      </c>
      <c r="E40" s="8">
        <v>1036.8599999999999</v>
      </c>
      <c r="F40" s="8">
        <v>1036.8599999999999</v>
      </c>
      <c r="G40" s="8">
        <v>1036.8599999999999</v>
      </c>
      <c r="H40" s="8">
        <v>1036.8599999999999</v>
      </c>
      <c r="I40" s="8">
        <v>1145.32</v>
      </c>
      <c r="J40" s="8">
        <v>1145.32</v>
      </c>
      <c r="K40" s="8">
        <v>1145.32</v>
      </c>
      <c r="L40" s="8">
        <v>1145.32</v>
      </c>
      <c r="M40" s="8">
        <v>1145.32</v>
      </c>
      <c r="N40" s="8">
        <v>1145.32</v>
      </c>
      <c r="O40" s="9">
        <v>13093.08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3">
      <c r="A41" s="6" t="s">
        <v>91</v>
      </c>
      <c r="B41" s="7" t="s">
        <v>92</v>
      </c>
      <c r="C41" s="8">
        <v>1039.77</v>
      </c>
      <c r="D41" s="8">
        <v>1039.77</v>
      </c>
      <c r="E41" s="8">
        <v>1039.77</v>
      </c>
      <c r="F41" s="8">
        <v>1039.77</v>
      </c>
      <c r="G41" s="8">
        <v>1039.77</v>
      </c>
      <c r="H41" s="8">
        <v>1039.77</v>
      </c>
      <c r="I41" s="8">
        <v>1148.54</v>
      </c>
      <c r="J41" s="8">
        <v>1148.54</v>
      </c>
      <c r="K41" s="8">
        <v>1148.54</v>
      </c>
      <c r="L41" s="8">
        <v>1148.54</v>
      </c>
      <c r="M41" s="8">
        <v>1148.54</v>
      </c>
      <c r="N41" s="8">
        <v>1148.54</v>
      </c>
      <c r="O41" s="9">
        <v>13129.86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3">
      <c r="A42" s="6" t="s">
        <v>93</v>
      </c>
      <c r="B42" s="7" t="s">
        <v>94</v>
      </c>
      <c r="C42" s="8">
        <v>1561.12</v>
      </c>
      <c r="D42" s="8">
        <v>1561.12</v>
      </c>
      <c r="E42" s="8">
        <v>1561.12</v>
      </c>
      <c r="F42" s="8">
        <v>1561.12</v>
      </c>
      <c r="G42" s="8">
        <v>1561.12</v>
      </c>
      <c r="H42" s="8">
        <v>1561.12</v>
      </c>
      <c r="I42" s="8">
        <v>1724.42</v>
      </c>
      <c r="J42" s="8">
        <v>1724.41</v>
      </c>
      <c r="K42" s="8">
        <v>1724.41</v>
      </c>
      <c r="L42" s="8">
        <v>1724.41</v>
      </c>
      <c r="M42" s="8">
        <v>1724.41</v>
      </c>
      <c r="N42" s="8">
        <v>1724.41</v>
      </c>
      <c r="O42" s="9">
        <v>19713.189999999999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3">
      <c r="A43" s="6" t="s">
        <v>95</v>
      </c>
      <c r="B43" s="7" t="s">
        <v>96</v>
      </c>
      <c r="C43" s="8">
        <v>2420.3200000000002</v>
      </c>
      <c r="D43" s="8">
        <v>2420.31</v>
      </c>
      <c r="E43" s="8">
        <v>2420.31</v>
      </c>
      <c r="F43" s="8">
        <v>2420.31</v>
      </c>
      <c r="G43" s="8">
        <v>2420.31</v>
      </c>
      <c r="H43" s="8">
        <v>2420.31</v>
      </c>
      <c r="I43" s="8">
        <v>2673.48</v>
      </c>
      <c r="J43" s="8">
        <v>2673.48</v>
      </c>
      <c r="K43" s="8">
        <v>2673.48</v>
      </c>
      <c r="L43" s="8">
        <v>2673.48</v>
      </c>
      <c r="M43" s="8">
        <v>2673.48</v>
      </c>
      <c r="N43" s="8">
        <v>2673.48</v>
      </c>
      <c r="O43" s="9">
        <v>30562.75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3">
      <c r="A44" s="6" t="s">
        <v>97</v>
      </c>
      <c r="B44" s="7" t="s">
        <v>98</v>
      </c>
      <c r="C44" s="8">
        <v>1036.8599999999999</v>
      </c>
      <c r="D44" s="8">
        <v>1036.8599999999999</v>
      </c>
      <c r="E44" s="8">
        <v>1036.8599999999999</v>
      </c>
      <c r="F44" s="8">
        <v>1036.8599999999999</v>
      </c>
      <c r="G44" s="8">
        <v>1036.8599999999999</v>
      </c>
      <c r="H44" s="8">
        <v>1036.8599999999999</v>
      </c>
      <c r="I44" s="8">
        <v>1145.32</v>
      </c>
      <c r="J44" s="8">
        <v>1145.32</v>
      </c>
      <c r="K44" s="8">
        <v>1145.32</v>
      </c>
      <c r="L44" s="8">
        <v>1145.32</v>
      </c>
      <c r="M44" s="8">
        <v>1145.32</v>
      </c>
      <c r="N44" s="8">
        <v>1145.32</v>
      </c>
      <c r="O44" s="9">
        <v>13093.08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3">
      <c r="A45" s="6" t="s">
        <v>99</v>
      </c>
      <c r="B45" s="7" t="s">
        <v>100</v>
      </c>
      <c r="C45" s="8">
        <v>2175.66</v>
      </c>
      <c r="D45" s="8">
        <v>2175.66</v>
      </c>
      <c r="E45" s="8">
        <v>2175.66</v>
      </c>
      <c r="F45" s="8">
        <v>2175.66</v>
      </c>
      <c r="G45" s="8">
        <v>2175.66</v>
      </c>
      <c r="H45" s="8">
        <v>2175.66</v>
      </c>
      <c r="I45" s="8">
        <v>2403.2399999999998</v>
      </c>
      <c r="J45" s="8">
        <v>2403.2399999999998</v>
      </c>
      <c r="K45" s="8">
        <v>2403.2399999999998</v>
      </c>
      <c r="L45" s="8">
        <v>2403.2399999999998</v>
      </c>
      <c r="M45" s="8">
        <v>2403.2399999999998</v>
      </c>
      <c r="N45" s="8">
        <v>2403.2399999999998</v>
      </c>
      <c r="O45" s="9">
        <v>27473.4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3">
      <c r="A46" s="6" t="s">
        <v>101</v>
      </c>
      <c r="B46" s="7" t="s">
        <v>102</v>
      </c>
      <c r="C46" s="8">
        <v>2466.91</v>
      </c>
      <c r="D46" s="8">
        <v>2466.91</v>
      </c>
      <c r="E46" s="8">
        <v>2466.91</v>
      </c>
      <c r="F46" s="8">
        <v>2466.91</v>
      </c>
      <c r="G46" s="8">
        <v>2466.91</v>
      </c>
      <c r="H46" s="8">
        <v>2466.91</v>
      </c>
      <c r="I46" s="8">
        <v>2724.96</v>
      </c>
      <c r="J46" s="8">
        <v>2724.96</v>
      </c>
      <c r="K46" s="8">
        <v>2724.96</v>
      </c>
      <c r="L46" s="8">
        <v>2724.96</v>
      </c>
      <c r="M46" s="8">
        <v>2724.96</v>
      </c>
      <c r="N46" s="8">
        <v>2724.96</v>
      </c>
      <c r="O46" s="9">
        <v>31151.22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3">
      <c r="A47" s="6" t="s">
        <v>103</v>
      </c>
      <c r="B47" s="7" t="s">
        <v>104</v>
      </c>
      <c r="C47" s="8">
        <v>1039.77</v>
      </c>
      <c r="D47" s="8">
        <v>1039.77</v>
      </c>
      <c r="E47" s="8">
        <v>1039.77</v>
      </c>
      <c r="F47" s="8">
        <v>1039.77</v>
      </c>
      <c r="G47" s="8">
        <v>1039.77</v>
      </c>
      <c r="H47" s="8">
        <v>1039.77</v>
      </c>
      <c r="I47" s="8">
        <v>1148.54</v>
      </c>
      <c r="J47" s="8">
        <v>1148.54</v>
      </c>
      <c r="K47" s="8">
        <v>1148.54</v>
      </c>
      <c r="L47" s="8">
        <v>1148.54</v>
      </c>
      <c r="M47" s="8">
        <v>1148.54</v>
      </c>
      <c r="N47" s="8">
        <v>1148.54</v>
      </c>
      <c r="O47" s="9">
        <v>13129.86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3">
      <c r="A48" s="6" t="s">
        <v>105</v>
      </c>
      <c r="B48" s="7" t="s">
        <v>106</v>
      </c>
      <c r="C48" s="8">
        <v>1039.77</v>
      </c>
      <c r="D48" s="8">
        <v>1039.77</v>
      </c>
      <c r="E48" s="8">
        <v>1039.77</v>
      </c>
      <c r="F48" s="8">
        <v>1039.77</v>
      </c>
      <c r="G48" s="8">
        <v>1039.77</v>
      </c>
      <c r="H48" s="8">
        <v>1039.77</v>
      </c>
      <c r="I48" s="8">
        <v>1148.54</v>
      </c>
      <c r="J48" s="8">
        <v>1148.54</v>
      </c>
      <c r="K48" s="8">
        <v>1148.54</v>
      </c>
      <c r="L48" s="8">
        <v>1148.54</v>
      </c>
      <c r="M48" s="8">
        <v>1148.54</v>
      </c>
      <c r="N48" s="8">
        <v>1148.54</v>
      </c>
      <c r="O48" s="9">
        <v>13129.86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3">
      <c r="A49" s="6" t="s">
        <v>107</v>
      </c>
      <c r="B49" s="7" t="s">
        <v>108</v>
      </c>
      <c r="C49" s="8">
        <v>1555.3</v>
      </c>
      <c r="D49" s="8">
        <v>1555.29</v>
      </c>
      <c r="E49" s="8">
        <v>1555.29</v>
      </c>
      <c r="F49" s="8">
        <v>1555.29</v>
      </c>
      <c r="G49" s="8">
        <v>1555.29</v>
      </c>
      <c r="H49" s="8">
        <v>1555.29</v>
      </c>
      <c r="I49" s="8">
        <v>1717.98</v>
      </c>
      <c r="J49" s="8">
        <v>1717.98</v>
      </c>
      <c r="K49" s="8">
        <v>1717.98</v>
      </c>
      <c r="L49" s="8">
        <v>1717.98</v>
      </c>
      <c r="M49" s="8">
        <v>1717.98</v>
      </c>
      <c r="N49" s="8">
        <v>1717.98</v>
      </c>
      <c r="O49" s="9">
        <v>19639.63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20.399999999999999" x14ac:dyDescent="0.3">
      <c r="A50" s="6" t="s">
        <v>109</v>
      </c>
      <c r="B50" s="7" t="s">
        <v>110</v>
      </c>
      <c r="C50" s="8">
        <v>3116.4</v>
      </c>
      <c r="D50" s="8">
        <v>3116.41</v>
      </c>
      <c r="E50" s="8">
        <v>3116.41</v>
      </c>
      <c r="F50" s="8">
        <v>3116.41</v>
      </c>
      <c r="G50" s="8">
        <v>3116.41</v>
      </c>
      <c r="H50" s="8">
        <v>3116.41</v>
      </c>
      <c r="I50" s="8">
        <v>3442.39</v>
      </c>
      <c r="J50" s="8">
        <v>3442.39</v>
      </c>
      <c r="K50" s="8">
        <v>3442.39</v>
      </c>
      <c r="L50" s="8">
        <v>3442.39</v>
      </c>
      <c r="M50" s="8">
        <v>3442.39</v>
      </c>
      <c r="N50" s="8">
        <v>3442.39</v>
      </c>
      <c r="O50" s="9">
        <v>39352.79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3">
      <c r="A51" s="6" t="s">
        <v>111</v>
      </c>
      <c r="B51" s="7" t="s">
        <v>112</v>
      </c>
      <c r="C51" s="8">
        <v>1036.8599999999999</v>
      </c>
      <c r="D51" s="8">
        <v>1036.8599999999999</v>
      </c>
      <c r="E51" s="8">
        <v>1036.8599999999999</v>
      </c>
      <c r="F51" s="8">
        <v>1036.8599999999999</v>
      </c>
      <c r="G51" s="8">
        <v>1036.8599999999999</v>
      </c>
      <c r="H51" s="8">
        <v>1036.8599999999999</v>
      </c>
      <c r="I51" s="8">
        <v>1145.32</v>
      </c>
      <c r="J51" s="8">
        <v>1145.32</v>
      </c>
      <c r="K51" s="8">
        <v>1145.32</v>
      </c>
      <c r="L51" s="8">
        <v>1145.32</v>
      </c>
      <c r="M51" s="8">
        <v>1145.32</v>
      </c>
      <c r="N51" s="8">
        <v>1145.32</v>
      </c>
      <c r="O51" s="9">
        <v>13093.08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3">
      <c r="A52" s="6" t="s">
        <v>113</v>
      </c>
      <c r="B52" s="7" t="s">
        <v>114</v>
      </c>
      <c r="C52" s="8">
        <v>2469.8200000000002</v>
      </c>
      <c r="D52" s="8">
        <v>2469.83</v>
      </c>
      <c r="E52" s="8">
        <v>2469.83</v>
      </c>
      <c r="F52" s="8">
        <v>2469.83</v>
      </c>
      <c r="G52" s="8">
        <v>2469.83</v>
      </c>
      <c r="H52" s="8">
        <v>2469.83</v>
      </c>
      <c r="I52" s="8">
        <v>2728.18</v>
      </c>
      <c r="J52" s="8">
        <v>2728.18</v>
      </c>
      <c r="K52" s="8">
        <v>2728.18</v>
      </c>
      <c r="L52" s="8">
        <v>2728.18</v>
      </c>
      <c r="M52" s="8">
        <v>2728.18</v>
      </c>
      <c r="N52" s="8">
        <v>2728.18</v>
      </c>
      <c r="O52" s="9">
        <v>31188.05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3">
      <c r="A53" s="6" t="s">
        <v>115</v>
      </c>
      <c r="B53" s="7" t="s">
        <v>116</v>
      </c>
      <c r="C53" s="8">
        <v>1042.68</v>
      </c>
      <c r="D53" s="8">
        <v>1042.69</v>
      </c>
      <c r="E53" s="8">
        <v>1042.69</v>
      </c>
      <c r="F53" s="8">
        <v>1042.69</v>
      </c>
      <c r="G53" s="8">
        <v>1042.69</v>
      </c>
      <c r="H53" s="8">
        <v>1042.69</v>
      </c>
      <c r="I53" s="8">
        <v>1151.76</v>
      </c>
      <c r="J53" s="8">
        <v>1151.75</v>
      </c>
      <c r="K53" s="8">
        <v>1151.75</v>
      </c>
      <c r="L53" s="8">
        <v>1151.75</v>
      </c>
      <c r="M53" s="8">
        <v>1151.75</v>
      </c>
      <c r="N53" s="8">
        <v>1151.75</v>
      </c>
      <c r="O53" s="9">
        <v>13166.64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0.399999999999999" x14ac:dyDescent="0.3">
      <c r="A54" s="6" t="s">
        <v>117</v>
      </c>
      <c r="B54" s="7" t="s">
        <v>118</v>
      </c>
      <c r="C54" s="8">
        <v>1936.83</v>
      </c>
      <c r="D54" s="8">
        <v>1936.83</v>
      </c>
      <c r="E54" s="8">
        <v>1936.83</v>
      </c>
      <c r="F54" s="8">
        <v>1936.83</v>
      </c>
      <c r="G54" s="8">
        <v>1936.83</v>
      </c>
      <c r="H54" s="8">
        <v>1936.83</v>
      </c>
      <c r="I54" s="8">
        <v>2139.4299999999998</v>
      </c>
      <c r="J54" s="8">
        <v>2139.4299999999998</v>
      </c>
      <c r="K54" s="8">
        <v>2139.4299999999998</v>
      </c>
      <c r="L54" s="8">
        <v>2139.4299999999998</v>
      </c>
      <c r="M54" s="8">
        <v>2139.4299999999998</v>
      </c>
      <c r="N54" s="8">
        <v>2139.4299999999998</v>
      </c>
      <c r="O54" s="9">
        <v>24457.56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20.399999999999999" x14ac:dyDescent="0.3">
      <c r="A55" s="6" t="s">
        <v>119</v>
      </c>
      <c r="B55" s="7" t="s">
        <v>120</v>
      </c>
      <c r="C55" s="8">
        <v>3946.48</v>
      </c>
      <c r="D55" s="8">
        <v>3946.48</v>
      </c>
      <c r="E55" s="8">
        <v>3946.48</v>
      </c>
      <c r="F55" s="8">
        <v>3946.48</v>
      </c>
      <c r="G55" s="8">
        <v>3946.48</v>
      </c>
      <c r="H55" s="8">
        <v>3946.48</v>
      </c>
      <c r="I55" s="8">
        <v>4359.29</v>
      </c>
      <c r="J55" s="8">
        <v>4359.29</v>
      </c>
      <c r="K55" s="8">
        <v>4359.29</v>
      </c>
      <c r="L55" s="8">
        <v>4359.29</v>
      </c>
      <c r="M55" s="8">
        <v>4359.29</v>
      </c>
      <c r="N55" s="8">
        <v>4359.29</v>
      </c>
      <c r="O55" s="9">
        <v>49834.62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3">
      <c r="A56" s="6" t="s">
        <v>121</v>
      </c>
      <c r="B56" s="7" t="s">
        <v>122</v>
      </c>
      <c r="C56" s="8">
        <v>2461.09</v>
      </c>
      <c r="D56" s="8">
        <v>2461.09</v>
      </c>
      <c r="E56" s="8">
        <v>2461.09</v>
      </c>
      <c r="F56" s="8">
        <v>2461.09</v>
      </c>
      <c r="G56" s="8">
        <v>2461.09</v>
      </c>
      <c r="H56" s="8">
        <v>2461.09</v>
      </c>
      <c r="I56" s="8">
        <v>2718.53</v>
      </c>
      <c r="J56" s="8">
        <v>2718.53</v>
      </c>
      <c r="K56" s="8">
        <v>2718.53</v>
      </c>
      <c r="L56" s="8">
        <v>2718.53</v>
      </c>
      <c r="M56" s="8">
        <v>2718.53</v>
      </c>
      <c r="N56" s="8">
        <v>2718.53</v>
      </c>
      <c r="O56" s="9">
        <v>31077.72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3">
      <c r="A57" s="6" t="s">
        <v>123</v>
      </c>
      <c r="B57" s="7" t="s">
        <v>124</v>
      </c>
      <c r="C57" s="8">
        <v>2466.91</v>
      </c>
      <c r="D57" s="8">
        <v>2466.91</v>
      </c>
      <c r="E57" s="8">
        <v>2466.91</v>
      </c>
      <c r="F57" s="8">
        <v>2466.91</v>
      </c>
      <c r="G57" s="8">
        <v>2466.91</v>
      </c>
      <c r="H57" s="8">
        <v>2466.91</v>
      </c>
      <c r="I57" s="8">
        <v>2724.96</v>
      </c>
      <c r="J57" s="8">
        <v>2724.96</v>
      </c>
      <c r="K57" s="8">
        <v>2724.96</v>
      </c>
      <c r="L57" s="8">
        <v>2724.96</v>
      </c>
      <c r="M57" s="8">
        <v>2724.96</v>
      </c>
      <c r="N57" s="8">
        <v>2724.96</v>
      </c>
      <c r="O57" s="9">
        <v>31151.22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3">
      <c r="A58" s="6" t="s">
        <v>125</v>
      </c>
      <c r="B58" s="7" t="s">
        <v>126</v>
      </c>
      <c r="C58" s="8">
        <v>1042.68</v>
      </c>
      <c r="D58" s="8">
        <v>1042.69</v>
      </c>
      <c r="E58" s="8">
        <v>1042.69</v>
      </c>
      <c r="F58" s="8">
        <v>1042.69</v>
      </c>
      <c r="G58" s="8">
        <v>1042.69</v>
      </c>
      <c r="H58" s="8">
        <v>1042.69</v>
      </c>
      <c r="I58" s="8">
        <v>1151.76</v>
      </c>
      <c r="J58" s="8">
        <v>1151.75</v>
      </c>
      <c r="K58" s="8">
        <v>1151.75</v>
      </c>
      <c r="L58" s="8">
        <v>1151.75</v>
      </c>
      <c r="M58" s="8">
        <v>1151.75</v>
      </c>
      <c r="N58" s="8">
        <v>1151.75</v>
      </c>
      <c r="O58" s="9">
        <v>13166.64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3">
      <c r="A59" s="6" t="s">
        <v>127</v>
      </c>
      <c r="B59" s="7" t="s">
        <v>128</v>
      </c>
      <c r="C59" s="8">
        <v>1558.21</v>
      </c>
      <c r="D59" s="8">
        <v>1558.2</v>
      </c>
      <c r="E59" s="8">
        <v>1558.2</v>
      </c>
      <c r="F59" s="8">
        <v>1558.2</v>
      </c>
      <c r="G59" s="8">
        <v>1558.2</v>
      </c>
      <c r="H59" s="8">
        <v>1558.2</v>
      </c>
      <c r="I59" s="8">
        <v>1721.2</v>
      </c>
      <c r="J59" s="8">
        <v>1721.2</v>
      </c>
      <c r="K59" s="8">
        <v>1721.2</v>
      </c>
      <c r="L59" s="8">
        <v>1721.2</v>
      </c>
      <c r="M59" s="8">
        <v>1721.2</v>
      </c>
      <c r="N59" s="8">
        <v>1721.2</v>
      </c>
      <c r="O59" s="9">
        <v>19676.41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3">
      <c r="A60" s="6" t="s">
        <v>129</v>
      </c>
      <c r="B60" s="7" t="s">
        <v>130</v>
      </c>
      <c r="C60" s="8">
        <v>2175.66</v>
      </c>
      <c r="D60" s="8">
        <v>2175.66</v>
      </c>
      <c r="E60" s="8">
        <v>2175.66</v>
      </c>
      <c r="F60" s="8">
        <v>2175.66</v>
      </c>
      <c r="G60" s="8">
        <v>2175.66</v>
      </c>
      <c r="H60" s="8">
        <v>2175.66</v>
      </c>
      <c r="I60" s="8">
        <v>2403.2399999999998</v>
      </c>
      <c r="J60" s="8">
        <v>2403.2399999999998</v>
      </c>
      <c r="K60" s="8">
        <v>2403.2399999999998</v>
      </c>
      <c r="L60" s="8">
        <v>2403.2399999999998</v>
      </c>
      <c r="M60" s="8">
        <v>2403.2399999999998</v>
      </c>
      <c r="N60" s="8">
        <v>2403.2399999999998</v>
      </c>
      <c r="O60" s="9">
        <v>27473.4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3">
      <c r="A61" s="6" t="s">
        <v>131</v>
      </c>
      <c r="B61" s="7" t="s">
        <v>132</v>
      </c>
      <c r="C61" s="8">
        <v>1561.12</v>
      </c>
      <c r="D61" s="8">
        <v>1561.12</v>
      </c>
      <c r="E61" s="8">
        <v>1561.12</v>
      </c>
      <c r="F61" s="8">
        <v>1561.12</v>
      </c>
      <c r="G61" s="8">
        <v>1561.12</v>
      </c>
      <c r="H61" s="8">
        <v>1561.12</v>
      </c>
      <c r="I61" s="8">
        <v>1724.42</v>
      </c>
      <c r="J61" s="8">
        <v>1724.41</v>
      </c>
      <c r="K61" s="8">
        <v>1724.41</v>
      </c>
      <c r="L61" s="8">
        <v>1724.41</v>
      </c>
      <c r="M61" s="8">
        <v>1724.41</v>
      </c>
      <c r="N61" s="8">
        <v>1724.41</v>
      </c>
      <c r="O61" s="9">
        <v>19713.189999999999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3">
      <c r="A62" s="6" t="s">
        <v>133</v>
      </c>
      <c r="B62" s="7" t="s">
        <v>134</v>
      </c>
      <c r="C62" s="8">
        <v>1036.8599999999999</v>
      </c>
      <c r="D62" s="8">
        <v>1036.8599999999999</v>
      </c>
      <c r="E62" s="8">
        <v>1036.8599999999999</v>
      </c>
      <c r="F62" s="8">
        <v>1036.8599999999999</v>
      </c>
      <c r="G62" s="8">
        <v>1036.8599999999999</v>
      </c>
      <c r="H62" s="8">
        <v>1036.8599999999999</v>
      </c>
      <c r="I62" s="8">
        <v>1145.32</v>
      </c>
      <c r="J62" s="8">
        <v>1145.32</v>
      </c>
      <c r="K62" s="8">
        <v>1145.32</v>
      </c>
      <c r="L62" s="8">
        <v>1145.32</v>
      </c>
      <c r="M62" s="8">
        <v>1145.32</v>
      </c>
      <c r="N62" s="8">
        <v>1145.32</v>
      </c>
      <c r="O62" s="9">
        <v>13093.08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3">
      <c r="A63" s="6" t="s">
        <v>135</v>
      </c>
      <c r="B63" s="7" t="s">
        <v>136</v>
      </c>
      <c r="C63" s="8">
        <v>1561.12</v>
      </c>
      <c r="D63" s="8">
        <v>1561.12</v>
      </c>
      <c r="E63" s="8">
        <v>1561.12</v>
      </c>
      <c r="F63" s="8">
        <v>1561.12</v>
      </c>
      <c r="G63" s="8">
        <v>1561.12</v>
      </c>
      <c r="H63" s="8">
        <v>1561.12</v>
      </c>
      <c r="I63" s="8">
        <v>1724.42</v>
      </c>
      <c r="J63" s="8">
        <v>1724.41</v>
      </c>
      <c r="K63" s="8">
        <v>1724.41</v>
      </c>
      <c r="L63" s="8">
        <v>1724.41</v>
      </c>
      <c r="M63" s="8">
        <v>1724.41</v>
      </c>
      <c r="N63" s="8">
        <v>1724.41</v>
      </c>
      <c r="O63" s="9">
        <v>19713.189999999999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3">
      <c r="A64" s="6" t="s">
        <v>137</v>
      </c>
      <c r="B64" s="7" t="s">
        <v>138</v>
      </c>
      <c r="C64" s="8">
        <v>2178.5700000000002</v>
      </c>
      <c r="D64" s="8">
        <v>2178.5700000000002</v>
      </c>
      <c r="E64" s="8">
        <v>2178.5700000000002</v>
      </c>
      <c r="F64" s="8">
        <v>2178.5700000000002</v>
      </c>
      <c r="G64" s="8">
        <v>2178.5700000000002</v>
      </c>
      <c r="H64" s="8">
        <v>2178.5700000000002</v>
      </c>
      <c r="I64" s="8">
        <v>2406.4499999999998</v>
      </c>
      <c r="J64" s="8">
        <v>2406.46</v>
      </c>
      <c r="K64" s="8">
        <v>2406.46</v>
      </c>
      <c r="L64" s="8">
        <v>2406.46</v>
      </c>
      <c r="M64" s="8">
        <v>2406.46</v>
      </c>
      <c r="N64" s="8">
        <v>2406.46</v>
      </c>
      <c r="O64" s="9">
        <v>27510.17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x14ac:dyDescent="0.3">
      <c r="A65" s="6" t="s">
        <v>139</v>
      </c>
      <c r="B65" s="7" t="s">
        <v>140</v>
      </c>
      <c r="C65" s="8">
        <v>1039.77</v>
      </c>
      <c r="D65" s="8">
        <v>1039.77</v>
      </c>
      <c r="E65" s="8">
        <v>1039.77</v>
      </c>
      <c r="F65" s="8">
        <v>1039.77</v>
      </c>
      <c r="G65" s="8">
        <v>1039.77</v>
      </c>
      <c r="H65" s="8">
        <v>1039.77</v>
      </c>
      <c r="I65" s="8">
        <v>1148.54</v>
      </c>
      <c r="J65" s="8">
        <v>1148.54</v>
      </c>
      <c r="K65" s="8">
        <v>1148.54</v>
      </c>
      <c r="L65" s="8">
        <v>1148.54</v>
      </c>
      <c r="M65" s="8">
        <v>1148.54</v>
      </c>
      <c r="N65" s="8">
        <v>1148.54</v>
      </c>
      <c r="O65" s="9">
        <v>13129.86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3">
      <c r="A66" s="6" t="s">
        <v>141</v>
      </c>
      <c r="B66" s="7" t="s">
        <v>142</v>
      </c>
      <c r="C66" s="8">
        <v>1033.94</v>
      </c>
      <c r="D66" s="8">
        <v>1033.95</v>
      </c>
      <c r="E66" s="8">
        <v>1033.95</v>
      </c>
      <c r="F66" s="8">
        <v>1033.95</v>
      </c>
      <c r="G66" s="8">
        <v>1033.95</v>
      </c>
      <c r="H66" s="8">
        <v>1033.95</v>
      </c>
      <c r="I66" s="8">
        <v>1142.0999999999999</v>
      </c>
      <c r="J66" s="8">
        <v>1142.0999999999999</v>
      </c>
      <c r="K66" s="8">
        <v>1142.0999999999999</v>
      </c>
      <c r="L66" s="8">
        <v>1142.0999999999999</v>
      </c>
      <c r="M66" s="8">
        <v>1142.0999999999999</v>
      </c>
      <c r="N66" s="8">
        <v>1142.0999999999999</v>
      </c>
      <c r="O66" s="9">
        <v>13056.29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x14ac:dyDescent="0.3">
      <c r="A67" s="6" t="s">
        <v>143</v>
      </c>
      <c r="B67" s="7" t="s">
        <v>144</v>
      </c>
      <c r="C67" s="8">
        <v>2647.49</v>
      </c>
      <c r="D67" s="8">
        <v>2647.49</v>
      </c>
      <c r="E67" s="8">
        <v>2647.49</v>
      </c>
      <c r="F67" s="8">
        <v>2647.49</v>
      </c>
      <c r="G67" s="8">
        <v>2647.49</v>
      </c>
      <c r="H67" s="8">
        <v>2647.49</v>
      </c>
      <c r="I67" s="8">
        <v>2924.42</v>
      </c>
      <c r="J67" s="8">
        <v>2924.43</v>
      </c>
      <c r="K67" s="8">
        <v>2924.43</v>
      </c>
      <c r="L67" s="8">
        <v>2924.43</v>
      </c>
      <c r="M67" s="8">
        <v>2924.43</v>
      </c>
      <c r="N67" s="8">
        <v>2924.43</v>
      </c>
      <c r="O67" s="9">
        <v>33431.51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3">
      <c r="A68" s="6" t="s">
        <v>145</v>
      </c>
      <c r="B68" s="7" t="s">
        <v>146</v>
      </c>
      <c r="C68" s="8">
        <v>1036.8599999999999</v>
      </c>
      <c r="D68" s="8">
        <v>1036.8599999999999</v>
      </c>
      <c r="E68" s="8">
        <v>1036.8599999999999</v>
      </c>
      <c r="F68" s="8">
        <v>1036.8599999999999</v>
      </c>
      <c r="G68" s="8">
        <v>1036.8599999999999</v>
      </c>
      <c r="H68" s="8">
        <v>1036.8599999999999</v>
      </c>
      <c r="I68" s="8">
        <v>1145.32</v>
      </c>
      <c r="J68" s="8">
        <v>1145.32</v>
      </c>
      <c r="K68" s="8">
        <v>1145.32</v>
      </c>
      <c r="L68" s="8">
        <v>1145.32</v>
      </c>
      <c r="M68" s="8">
        <v>1145.32</v>
      </c>
      <c r="N68" s="8">
        <v>1145.32</v>
      </c>
      <c r="O68" s="9">
        <v>13093.08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x14ac:dyDescent="0.3">
      <c r="A69" s="6" t="s">
        <v>147</v>
      </c>
      <c r="B69" s="7" t="s">
        <v>148</v>
      </c>
      <c r="C69" s="8">
        <v>2178.5700000000002</v>
      </c>
      <c r="D69" s="8">
        <v>2178.5700000000002</v>
      </c>
      <c r="E69" s="8">
        <v>2178.5700000000002</v>
      </c>
      <c r="F69" s="8">
        <v>2178.5700000000002</v>
      </c>
      <c r="G69" s="8">
        <v>2178.5700000000002</v>
      </c>
      <c r="H69" s="8">
        <v>2178.5700000000002</v>
      </c>
      <c r="I69" s="8">
        <v>2406.4499999999998</v>
      </c>
      <c r="J69" s="8">
        <v>2406.46</v>
      </c>
      <c r="K69" s="8">
        <v>2406.46</v>
      </c>
      <c r="L69" s="8">
        <v>2406.46</v>
      </c>
      <c r="M69" s="8">
        <v>2406.46</v>
      </c>
      <c r="N69" s="8">
        <v>2406.46</v>
      </c>
      <c r="O69" s="9">
        <v>27510.17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x14ac:dyDescent="0.3">
      <c r="A70" s="6" t="s">
        <v>149</v>
      </c>
      <c r="B70" s="7" t="s">
        <v>150</v>
      </c>
      <c r="C70" s="8">
        <v>1558.21</v>
      </c>
      <c r="D70" s="8">
        <v>1558.2</v>
      </c>
      <c r="E70" s="8">
        <v>1558.2</v>
      </c>
      <c r="F70" s="8">
        <v>1558.2</v>
      </c>
      <c r="G70" s="8">
        <v>1558.2</v>
      </c>
      <c r="H70" s="8">
        <v>1558.2</v>
      </c>
      <c r="I70" s="8">
        <v>1721.2</v>
      </c>
      <c r="J70" s="8">
        <v>1721.2</v>
      </c>
      <c r="K70" s="8">
        <v>1721.2</v>
      </c>
      <c r="L70" s="8">
        <v>1721.2</v>
      </c>
      <c r="M70" s="8">
        <v>1721.2</v>
      </c>
      <c r="N70" s="8">
        <v>1721.2</v>
      </c>
      <c r="O70" s="9">
        <v>19676.41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3">
      <c r="A71" s="6" t="s">
        <v>151</v>
      </c>
      <c r="B71" s="7" t="s">
        <v>152</v>
      </c>
      <c r="C71" s="8">
        <v>2181.48</v>
      </c>
      <c r="D71" s="8">
        <v>2181.48</v>
      </c>
      <c r="E71" s="8">
        <v>2181.48</v>
      </c>
      <c r="F71" s="8">
        <v>2181.48</v>
      </c>
      <c r="G71" s="8">
        <v>2181.48</v>
      </c>
      <c r="H71" s="8">
        <v>2181.48</v>
      </c>
      <c r="I71" s="8">
        <v>2409.6799999999998</v>
      </c>
      <c r="J71" s="8">
        <v>2409.6799999999998</v>
      </c>
      <c r="K71" s="8">
        <v>2409.6799999999998</v>
      </c>
      <c r="L71" s="8">
        <v>2409.6799999999998</v>
      </c>
      <c r="M71" s="8">
        <v>2409.6799999999998</v>
      </c>
      <c r="N71" s="8">
        <v>2409.6799999999998</v>
      </c>
      <c r="O71" s="9">
        <v>27546.959999999999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3">
      <c r="A72" s="6" t="s">
        <v>153</v>
      </c>
      <c r="B72" s="7" t="s">
        <v>154</v>
      </c>
      <c r="C72" s="8">
        <v>1042.68</v>
      </c>
      <c r="D72" s="8">
        <v>1042.69</v>
      </c>
      <c r="E72" s="8">
        <v>1042.69</v>
      </c>
      <c r="F72" s="8">
        <v>1042.69</v>
      </c>
      <c r="G72" s="8">
        <v>1042.69</v>
      </c>
      <c r="H72" s="8">
        <v>1042.69</v>
      </c>
      <c r="I72" s="8">
        <v>1151.76</v>
      </c>
      <c r="J72" s="8">
        <v>1151.75</v>
      </c>
      <c r="K72" s="8">
        <v>1151.75</v>
      </c>
      <c r="L72" s="8">
        <v>1151.75</v>
      </c>
      <c r="M72" s="8">
        <v>1151.75</v>
      </c>
      <c r="N72" s="8">
        <v>1151.75</v>
      </c>
      <c r="O72" s="9">
        <v>13166.64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3">
      <c r="A73" s="6" t="s">
        <v>155</v>
      </c>
      <c r="B73" s="7" t="s">
        <v>156</v>
      </c>
      <c r="C73" s="8">
        <v>1564.03</v>
      </c>
      <c r="D73" s="8">
        <v>1564.03</v>
      </c>
      <c r="E73" s="8">
        <v>1564.03</v>
      </c>
      <c r="F73" s="8">
        <v>1564.03</v>
      </c>
      <c r="G73" s="8">
        <v>1564.03</v>
      </c>
      <c r="H73" s="8">
        <v>1564.03</v>
      </c>
      <c r="I73" s="8">
        <v>1727.63</v>
      </c>
      <c r="J73" s="8">
        <v>1727.63</v>
      </c>
      <c r="K73" s="8">
        <v>1727.63</v>
      </c>
      <c r="L73" s="8">
        <v>1727.63</v>
      </c>
      <c r="M73" s="8">
        <v>1727.63</v>
      </c>
      <c r="N73" s="8">
        <v>1727.63</v>
      </c>
      <c r="O73" s="9">
        <v>19749.96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3">
      <c r="A74" s="6" t="s">
        <v>157</v>
      </c>
      <c r="B74" s="7" t="s">
        <v>158</v>
      </c>
      <c r="C74" s="8">
        <v>2181.48</v>
      </c>
      <c r="D74" s="8">
        <v>2181.48</v>
      </c>
      <c r="E74" s="8">
        <v>2181.48</v>
      </c>
      <c r="F74" s="8">
        <v>2181.48</v>
      </c>
      <c r="G74" s="8">
        <v>2181.48</v>
      </c>
      <c r="H74" s="8">
        <v>2181.48</v>
      </c>
      <c r="I74" s="8">
        <v>2409.6799999999998</v>
      </c>
      <c r="J74" s="8">
        <v>2409.6799999999998</v>
      </c>
      <c r="K74" s="8">
        <v>2409.6799999999998</v>
      </c>
      <c r="L74" s="8">
        <v>2409.6799999999998</v>
      </c>
      <c r="M74" s="8">
        <v>2409.6799999999998</v>
      </c>
      <c r="N74" s="8">
        <v>2409.6799999999998</v>
      </c>
      <c r="O74" s="9">
        <v>27546.959999999999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3">
      <c r="A75" s="6" t="s">
        <v>159</v>
      </c>
      <c r="B75" s="7" t="s">
        <v>160</v>
      </c>
      <c r="C75" s="8">
        <v>2650.4</v>
      </c>
      <c r="D75" s="8">
        <v>2650.4</v>
      </c>
      <c r="E75" s="8">
        <v>2650.4</v>
      </c>
      <c r="F75" s="8">
        <v>2650.4</v>
      </c>
      <c r="G75" s="8">
        <v>2650.4</v>
      </c>
      <c r="H75" s="8">
        <v>2650.4</v>
      </c>
      <c r="I75" s="8">
        <v>2927.65</v>
      </c>
      <c r="J75" s="8">
        <v>2927.64</v>
      </c>
      <c r="K75" s="8">
        <v>2927.64</v>
      </c>
      <c r="L75" s="8">
        <v>2927.64</v>
      </c>
      <c r="M75" s="8">
        <v>2927.64</v>
      </c>
      <c r="N75" s="8">
        <v>2927.64</v>
      </c>
      <c r="O75" s="9">
        <v>33468.25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3">
      <c r="A76" s="6" t="s">
        <v>161</v>
      </c>
      <c r="B76" s="7" t="s">
        <v>162</v>
      </c>
      <c r="C76" s="8">
        <v>2181.48</v>
      </c>
      <c r="D76" s="8">
        <v>2181.48</v>
      </c>
      <c r="E76" s="8">
        <v>2181.48</v>
      </c>
      <c r="F76" s="8">
        <v>2181.48</v>
      </c>
      <c r="G76" s="8">
        <v>2181.48</v>
      </c>
      <c r="H76" s="8">
        <v>2181.48</v>
      </c>
      <c r="I76" s="8">
        <v>2409.6799999999998</v>
      </c>
      <c r="J76" s="8">
        <v>2409.6799999999998</v>
      </c>
      <c r="K76" s="8">
        <v>2409.6799999999998</v>
      </c>
      <c r="L76" s="8">
        <v>2409.6799999999998</v>
      </c>
      <c r="M76" s="8">
        <v>2409.6799999999998</v>
      </c>
      <c r="N76" s="8">
        <v>2409.6799999999998</v>
      </c>
      <c r="O76" s="9">
        <v>27546.959999999999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3">
      <c r="A77" s="6" t="s">
        <v>163</v>
      </c>
      <c r="B77" s="7" t="s">
        <v>164</v>
      </c>
      <c r="C77" s="8">
        <v>2181.48</v>
      </c>
      <c r="D77" s="8">
        <v>2181.48</v>
      </c>
      <c r="E77" s="8">
        <v>2181.48</v>
      </c>
      <c r="F77" s="8">
        <v>2181.48</v>
      </c>
      <c r="G77" s="8">
        <v>2181.48</v>
      </c>
      <c r="H77" s="8">
        <v>2181.48</v>
      </c>
      <c r="I77" s="8">
        <v>2409.6799999999998</v>
      </c>
      <c r="J77" s="8">
        <v>2409.6799999999998</v>
      </c>
      <c r="K77" s="8">
        <v>2409.6799999999998</v>
      </c>
      <c r="L77" s="8">
        <v>2409.6799999999998</v>
      </c>
      <c r="M77" s="8">
        <v>2409.6799999999998</v>
      </c>
      <c r="N77" s="8">
        <v>2409.6799999999998</v>
      </c>
      <c r="O77" s="9">
        <v>27546.959999999999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3">
      <c r="A78" s="6" t="s">
        <v>165</v>
      </c>
      <c r="B78" s="7" t="s">
        <v>166</v>
      </c>
      <c r="C78" s="8">
        <v>2178.5700000000002</v>
      </c>
      <c r="D78" s="8">
        <v>2178.5700000000002</v>
      </c>
      <c r="E78" s="8">
        <v>2178.5700000000002</v>
      </c>
      <c r="F78" s="8">
        <v>2178.5700000000002</v>
      </c>
      <c r="G78" s="8">
        <v>2178.5700000000002</v>
      </c>
      <c r="H78" s="8">
        <v>2178.5700000000002</v>
      </c>
      <c r="I78" s="8">
        <v>2406.4499999999998</v>
      </c>
      <c r="J78" s="8">
        <v>2406.46</v>
      </c>
      <c r="K78" s="8">
        <v>2406.46</v>
      </c>
      <c r="L78" s="8">
        <v>2406.46</v>
      </c>
      <c r="M78" s="8">
        <v>2406.46</v>
      </c>
      <c r="N78" s="8">
        <v>2406.46</v>
      </c>
      <c r="O78" s="9">
        <v>27510.17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3">
      <c r="A79" s="6" t="s">
        <v>167</v>
      </c>
      <c r="B79" s="7" t="s">
        <v>168</v>
      </c>
      <c r="C79" s="8">
        <v>1039.77</v>
      </c>
      <c r="D79" s="8">
        <v>1039.77</v>
      </c>
      <c r="E79" s="8">
        <v>1039.77</v>
      </c>
      <c r="F79" s="8">
        <v>1039.77</v>
      </c>
      <c r="G79" s="8">
        <v>1039.77</v>
      </c>
      <c r="H79" s="8">
        <v>1039.77</v>
      </c>
      <c r="I79" s="8">
        <v>1148.54</v>
      </c>
      <c r="J79" s="8">
        <v>1148.54</v>
      </c>
      <c r="K79" s="8">
        <v>1148.54</v>
      </c>
      <c r="L79" s="8">
        <v>1148.54</v>
      </c>
      <c r="M79" s="8">
        <v>1148.54</v>
      </c>
      <c r="N79" s="8">
        <v>1148.54</v>
      </c>
      <c r="O79" s="9">
        <v>13129.86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3">
      <c r="A80" s="6" t="s">
        <v>169</v>
      </c>
      <c r="B80" s="7" t="s">
        <v>170</v>
      </c>
      <c r="C80" s="8">
        <v>1558.21</v>
      </c>
      <c r="D80" s="8">
        <v>1558.2</v>
      </c>
      <c r="E80" s="8">
        <v>1558.2</v>
      </c>
      <c r="F80" s="8">
        <v>1558.2</v>
      </c>
      <c r="G80" s="8">
        <v>1558.2</v>
      </c>
      <c r="H80" s="8">
        <v>1558.2</v>
      </c>
      <c r="I80" s="8">
        <v>1721.2</v>
      </c>
      <c r="J80" s="8">
        <v>1721.2</v>
      </c>
      <c r="K80" s="8">
        <v>1721.2</v>
      </c>
      <c r="L80" s="8">
        <v>1721.2</v>
      </c>
      <c r="M80" s="8">
        <v>1721.2</v>
      </c>
      <c r="N80" s="8">
        <v>1721.2</v>
      </c>
      <c r="O80" s="9">
        <v>19676.41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3">
      <c r="A81" s="6" t="s">
        <v>171</v>
      </c>
      <c r="B81" s="7" t="s">
        <v>172</v>
      </c>
      <c r="C81" s="8">
        <v>2472.73</v>
      </c>
      <c r="D81" s="8">
        <v>2472.7399999999998</v>
      </c>
      <c r="E81" s="8">
        <v>2472.7399999999998</v>
      </c>
      <c r="F81" s="8">
        <v>2472.7399999999998</v>
      </c>
      <c r="G81" s="8">
        <v>2472.7399999999998</v>
      </c>
      <c r="H81" s="8">
        <v>2472.7399999999998</v>
      </c>
      <c r="I81" s="8">
        <v>2731.39</v>
      </c>
      <c r="J81" s="8">
        <v>2731.39</v>
      </c>
      <c r="K81" s="8">
        <v>2731.39</v>
      </c>
      <c r="L81" s="8">
        <v>2731.39</v>
      </c>
      <c r="M81" s="8">
        <v>2731.39</v>
      </c>
      <c r="N81" s="8">
        <v>2731.39</v>
      </c>
      <c r="O81" s="9">
        <v>31224.77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3">
      <c r="A82" s="6" t="s">
        <v>173</v>
      </c>
      <c r="B82" s="7" t="s">
        <v>174</v>
      </c>
      <c r="C82" s="8">
        <v>1039.77</v>
      </c>
      <c r="D82" s="8">
        <v>1039.77</v>
      </c>
      <c r="E82" s="8">
        <v>1039.77</v>
      </c>
      <c r="F82" s="8">
        <v>1039.77</v>
      </c>
      <c r="G82" s="8">
        <v>1039.77</v>
      </c>
      <c r="H82" s="8">
        <v>1039.77</v>
      </c>
      <c r="I82" s="8">
        <v>1148.54</v>
      </c>
      <c r="J82" s="8">
        <v>1148.54</v>
      </c>
      <c r="K82" s="8">
        <v>1148.54</v>
      </c>
      <c r="L82" s="8">
        <v>1148.54</v>
      </c>
      <c r="M82" s="8">
        <v>1148.54</v>
      </c>
      <c r="N82" s="8">
        <v>1148.54</v>
      </c>
      <c r="O82" s="9">
        <v>13129.86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3">
      <c r="A83" s="6" t="s">
        <v>175</v>
      </c>
      <c r="B83" s="7" t="s">
        <v>176</v>
      </c>
      <c r="C83" s="8">
        <v>2420.3200000000002</v>
      </c>
      <c r="D83" s="8">
        <v>2420.31</v>
      </c>
      <c r="E83" s="8">
        <v>2420.31</v>
      </c>
      <c r="F83" s="8">
        <v>2420.31</v>
      </c>
      <c r="G83" s="8">
        <v>2420.31</v>
      </c>
      <c r="H83" s="8">
        <v>2420.31</v>
      </c>
      <c r="I83" s="8">
        <v>2673.48</v>
      </c>
      <c r="J83" s="8">
        <v>2673.48</v>
      </c>
      <c r="K83" s="8">
        <v>2673.48</v>
      </c>
      <c r="L83" s="8">
        <v>2673.48</v>
      </c>
      <c r="M83" s="8">
        <v>2673.48</v>
      </c>
      <c r="N83" s="8">
        <v>2673.48</v>
      </c>
      <c r="O83" s="9">
        <v>30562.75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3">
      <c r="A84" s="6" t="s">
        <v>177</v>
      </c>
      <c r="B84" s="7" t="s">
        <v>178</v>
      </c>
      <c r="C84" s="8">
        <v>1042.68</v>
      </c>
      <c r="D84" s="8">
        <v>1042.69</v>
      </c>
      <c r="E84" s="8">
        <v>1042.69</v>
      </c>
      <c r="F84" s="8">
        <v>1042.69</v>
      </c>
      <c r="G84" s="8">
        <v>1042.69</v>
      </c>
      <c r="H84" s="8">
        <v>1042.69</v>
      </c>
      <c r="I84" s="8">
        <v>1151.76</v>
      </c>
      <c r="J84" s="8">
        <v>1151.75</v>
      </c>
      <c r="K84" s="8">
        <v>1151.75</v>
      </c>
      <c r="L84" s="8">
        <v>1151.75</v>
      </c>
      <c r="M84" s="8">
        <v>1151.75</v>
      </c>
      <c r="N84" s="8">
        <v>1151.75</v>
      </c>
      <c r="O84" s="9">
        <v>13166.64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3">
      <c r="A85" s="6" t="s">
        <v>179</v>
      </c>
      <c r="B85" s="7" t="s">
        <v>180</v>
      </c>
      <c r="C85" s="8">
        <v>2426.14</v>
      </c>
      <c r="D85" s="8">
        <v>2426.14</v>
      </c>
      <c r="E85" s="8">
        <v>2426.14</v>
      </c>
      <c r="F85" s="8">
        <v>2426.14</v>
      </c>
      <c r="G85" s="8">
        <v>2426.14</v>
      </c>
      <c r="H85" s="8">
        <v>2426.14</v>
      </c>
      <c r="I85" s="8">
        <v>2679.92</v>
      </c>
      <c r="J85" s="8">
        <v>2679.92</v>
      </c>
      <c r="K85" s="8">
        <v>2679.92</v>
      </c>
      <c r="L85" s="8">
        <v>2679.92</v>
      </c>
      <c r="M85" s="8">
        <v>2679.92</v>
      </c>
      <c r="N85" s="8">
        <v>2679.92</v>
      </c>
      <c r="O85" s="9">
        <v>30636.36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3">
      <c r="A86" s="6" t="s">
        <v>181</v>
      </c>
      <c r="B86" s="7" t="s">
        <v>182</v>
      </c>
      <c r="C86" s="8">
        <v>2469.8200000000002</v>
      </c>
      <c r="D86" s="8">
        <v>2469.83</v>
      </c>
      <c r="E86" s="8">
        <v>2469.83</v>
      </c>
      <c r="F86" s="8">
        <v>2469.83</v>
      </c>
      <c r="G86" s="8">
        <v>2469.83</v>
      </c>
      <c r="H86" s="8">
        <v>2469.83</v>
      </c>
      <c r="I86" s="8">
        <v>2728.18</v>
      </c>
      <c r="J86" s="8">
        <v>2728.18</v>
      </c>
      <c r="K86" s="8">
        <v>2728.18</v>
      </c>
      <c r="L86" s="8">
        <v>2728.18</v>
      </c>
      <c r="M86" s="8">
        <v>2728.18</v>
      </c>
      <c r="N86" s="8">
        <v>2728.18</v>
      </c>
      <c r="O86" s="9">
        <v>31188.05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3">
      <c r="A87" s="6" t="s">
        <v>183</v>
      </c>
      <c r="B87" s="7" t="s">
        <v>184</v>
      </c>
      <c r="C87" s="8">
        <v>1561.12</v>
      </c>
      <c r="D87" s="8">
        <v>1561.12</v>
      </c>
      <c r="E87" s="8">
        <v>1561.12</v>
      </c>
      <c r="F87" s="8">
        <v>1561.12</v>
      </c>
      <c r="G87" s="8">
        <v>1561.12</v>
      </c>
      <c r="H87" s="8">
        <v>1561.12</v>
      </c>
      <c r="I87" s="8">
        <v>1724.42</v>
      </c>
      <c r="J87" s="8">
        <v>1724.41</v>
      </c>
      <c r="K87" s="8">
        <v>1724.41</v>
      </c>
      <c r="L87" s="8">
        <v>1724.41</v>
      </c>
      <c r="M87" s="8">
        <v>1724.41</v>
      </c>
      <c r="N87" s="8">
        <v>1724.41</v>
      </c>
      <c r="O87" s="9">
        <v>19713.189999999999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3">
      <c r="A88" s="6" t="s">
        <v>185</v>
      </c>
      <c r="B88" s="7" t="s">
        <v>186</v>
      </c>
      <c r="C88" s="8">
        <v>1039.77</v>
      </c>
      <c r="D88" s="8">
        <v>1039.77</v>
      </c>
      <c r="E88" s="8">
        <v>1039.77</v>
      </c>
      <c r="F88" s="8">
        <v>1039.77</v>
      </c>
      <c r="G88" s="8">
        <v>1039.77</v>
      </c>
      <c r="H88" s="8">
        <v>1039.77</v>
      </c>
      <c r="I88" s="8">
        <v>1148.54</v>
      </c>
      <c r="J88" s="8">
        <v>1148.54</v>
      </c>
      <c r="K88" s="8">
        <v>1148.54</v>
      </c>
      <c r="L88" s="8">
        <v>1148.54</v>
      </c>
      <c r="M88" s="8">
        <v>1148.54</v>
      </c>
      <c r="N88" s="8">
        <v>1148.54</v>
      </c>
      <c r="O88" s="9">
        <v>13129.86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3">
      <c r="A89" s="6" t="s">
        <v>187</v>
      </c>
      <c r="B89" s="7" t="s">
        <v>188</v>
      </c>
      <c r="C89" s="8">
        <v>2647.49</v>
      </c>
      <c r="D89" s="8">
        <v>2647.49</v>
      </c>
      <c r="E89" s="8">
        <v>2647.49</v>
      </c>
      <c r="F89" s="8">
        <v>2647.49</v>
      </c>
      <c r="G89" s="8">
        <v>2647.49</v>
      </c>
      <c r="H89" s="8">
        <v>2647.49</v>
      </c>
      <c r="I89" s="8">
        <v>2924.42</v>
      </c>
      <c r="J89" s="8">
        <v>2924.43</v>
      </c>
      <c r="K89" s="8">
        <v>2924.43</v>
      </c>
      <c r="L89" s="8">
        <v>2924.43</v>
      </c>
      <c r="M89" s="8">
        <v>2924.43</v>
      </c>
      <c r="N89" s="8">
        <v>2924.43</v>
      </c>
      <c r="O89" s="9">
        <v>33431.51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3">
      <c r="A90" s="6" t="s">
        <v>189</v>
      </c>
      <c r="B90" s="7" t="s">
        <v>190</v>
      </c>
      <c r="C90" s="8">
        <v>2178.5700000000002</v>
      </c>
      <c r="D90" s="8">
        <v>2178.5700000000002</v>
      </c>
      <c r="E90" s="8">
        <v>2178.5700000000002</v>
      </c>
      <c r="F90" s="8">
        <v>2178.5700000000002</v>
      </c>
      <c r="G90" s="8">
        <v>2178.5700000000002</v>
      </c>
      <c r="H90" s="8">
        <v>2178.5700000000002</v>
      </c>
      <c r="I90" s="8">
        <v>2406.4499999999998</v>
      </c>
      <c r="J90" s="8">
        <v>2406.46</v>
      </c>
      <c r="K90" s="8">
        <v>2406.46</v>
      </c>
      <c r="L90" s="8">
        <v>2406.46</v>
      </c>
      <c r="M90" s="8">
        <v>2406.46</v>
      </c>
      <c r="N90" s="8">
        <v>2406.46</v>
      </c>
      <c r="O90" s="9">
        <v>27510.17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3">
      <c r="A91" s="6" t="s">
        <v>191</v>
      </c>
      <c r="B91" s="7" t="s">
        <v>192</v>
      </c>
      <c r="C91" s="8">
        <v>1036.8599999999999</v>
      </c>
      <c r="D91" s="8">
        <v>1036.8599999999999</v>
      </c>
      <c r="E91" s="8">
        <v>1036.8599999999999</v>
      </c>
      <c r="F91" s="8">
        <v>1036.8599999999999</v>
      </c>
      <c r="G91" s="8">
        <v>1036.8599999999999</v>
      </c>
      <c r="H91" s="8">
        <v>1036.8599999999999</v>
      </c>
      <c r="I91" s="8">
        <v>1145.32</v>
      </c>
      <c r="J91" s="8">
        <v>1145.32</v>
      </c>
      <c r="K91" s="8">
        <v>1145.32</v>
      </c>
      <c r="L91" s="8">
        <v>1145.32</v>
      </c>
      <c r="M91" s="8">
        <v>1145.32</v>
      </c>
      <c r="N91" s="8">
        <v>1145.32</v>
      </c>
      <c r="O91" s="9">
        <v>13093.08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3">
      <c r="A92" s="6" t="s">
        <v>193</v>
      </c>
      <c r="B92" s="7" t="s">
        <v>194</v>
      </c>
      <c r="C92" s="8">
        <v>2187.31</v>
      </c>
      <c r="D92" s="8">
        <v>2187.31</v>
      </c>
      <c r="E92" s="8">
        <v>2187.31</v>
      </c>
      <c r="F92" s="8">
        <v>2187.31</v>
      </c>
      <c r="G92" s="8">
        <v>2187.31</v>
      </c>
      <c r="H92" s="8">
        <v>2187.31</v>
      </c>
      <c r="I92" s="8">
        <v>2416.11</v>
      </c>
      <c r="J92" s="8">
        <v>2416.11</v>
      </c>
      <c r="K92" s="8">
        <v>2416.11</v>
      </c>
      <c r="L92" s="8">
        <v>2416.11</v>
      </c>
      <c r="M92" s="8">
        <v>2416.11</v>
      </c>
      <c r="N92" s="8">
        <v>2416.11</v>
      </c>
      <c r="O92" s="9">
        <v>27620.52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3">
      <c r="A93" s="6" t="s">
        <v>195</v>
      </c>
      <c r="B93" s="7" t="s">
        <v>196</v>
      </c>
      <c r="C93" s="8">
        <v>2466.91</v>
      </c>
      <c r="D93" s="8">
        <v>2466.91</v>
      </c>
      <c r="E93" s="8">
        <v>2466.91</v>
      </c>
      <c r="F93" s="8">
        <v>2466.91</v>
      </c>
      <c r="G93" s="8">
        <v>2466.91</v>
      </c>
      <c r="H93" s="8">
        <v>2466.91</v>
      </c>
      <c r="I93" s="8">
        <v>2724.96</v>
      </c>
      <c r="J93" s="8">
        <v>2724.96</v>
      </c>
      <c r="K93" s="8">
        <v>2724.96</v>
      </c>
      <c r="L93" s="8">
        <v>2724.96</v>
      </c>
      <c r="M93" s="8">
        <v>2724.96</v>
      </c>
      <c r="N93" s="8">
        <v>2724.96</v>
      </c>
      <c r="O93" s="9">
        <v>31151.22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3">
      <c r="A94" s="6" t="s">
        <v>197</v>
      </c>
      <c r="B94" s="7" t="s">
        <v>198</v>
      </c>
      <c r="C94" s="8">
        <v>1564.03</v>
      </c>
      <c r="D94" s="8">
        <v>1564.03</v>
      </c>
      <c r="E94" s="8">
        <v>1564.03</v>
      </c>
      <c r="F94" s="8">
        <v>1564.03</v>
      </c>
      <c r="G94" s="8">
        <v>1564.03</v>
      </c>
      <c r="H94" s="8">
        <v>1564.03</v>
      </c>
      <c r="I94" s="8">
        <v>1727.63</v>
      </c>
      <c r="J94" s="8">
        <v>1727.63</v>
      </c>
      <c r="K94" s="8">
        <v>1727.63</v>
      </c>
      <c r="L94" s="8">
        <v>1727.63</v>
      </c>
      <c r="M94" s="8">
        <v>1727.63</v>
      </c>
      <c r="N94" s="8">
        <v>1727.63</v>
      </c>
      <c r="O94" s="9">
        <v>19749.96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3">
      <c r="A95" s="6" t="s">
        <v>199</v>
      </c>
      <c r="B95" s="7" t="s">
        <v>200</v>
      </c>
      <c r="C95" s="8">
        <v>1039.77</v>
      </c>
      <c r="D95" s="8">
        <v>1039.77</v>
      </c>
      <c r="E95" s="8">
        <v>1039.77</v>
      </c>
      <c r="F95" s="8">
        <v>1039.77</v>
      </c>
      <c r="G95" s="8">
        <v>1039.77</v>
      </c>
      <c r="H95" s="8">
        <v>1039.77</v>
      </c>
      <c r="I95" s="8">
        <v>1148.54</v>
      </c>
      <c r="J95" s="8">
        <v>1148.54</v>
      </c>
      <c r="K95" s="8">
        <v>1148.54</v>
      </c>
      <c r="L95" s="8">
        <v>1148.54</v>
      </c>
      <c r="M95" s="8">
        <v>1148.54</v>
      </c>
      <c r="N95" s="8">
        <v>1148.54</v>
      </c>
      <c r="O95" s="9">
        <v>13129.86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3">
      <c r="A96" s="6" t="s">
        <v>201</v>
      </c>
      <c r="B96" s="7" t="s">
        <v>202</v>
      </c>
      <c r="C96" s="8">
        <v>2469.8200000000002</v>
      </c>
      <c r="D96" s="8">
        <v>2469.83</v>
      </c>
      <c r="E96" s="8">
        <v>2469.83</v>
      </c>
      <c r="F96" s="8">
        <v>2469.83</v>
      </c>
      <c r="G96" s="8">
        <v>2469.83</v>
      </c>
      <c r="H96" s="8">
        <v>2469.83</v>
      </c>
      <c r="I96" s="8">
        <v>2728.18</v>
      </c>
      <c r="J96" s="8">
        <v>2728.18</v>
      </c>
      <c r="K96" s="8">
        <v>2728.18</v>
      </c>
      <c r="L96" s="8">
        <v>2728.18</v>
      </c>
      <c r="M96" s="8">
        <v>2728.18</v>
      </c>
      <c r="N96" s="8">
        <v>2728.18</v>
      </c>
      <c r="O96" s="9">
        <v>31188.05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3">
      <c r="A97" s="6" t="s">
        <v>203</v>
      </c>
      <c r="B97" s="7" t="s">
        <v>204</v>
      </c>
      <c r="C97" s="8">
        <v>1561.12</v>
      </c>
      <c r="D97" s="8">
        <v>1561.12</v>
      </c>
      <c r="E97" s="8">
        <v>1561.12</v>
      </c>
      <c r="F97" s="8">
        <v>1561.12</v>
      </c>
      <c r="G97" s="8">
        <v>1561.12</v>
      </c>
      <c r="H97" s="8">
        <v>1561.12</v>
      </c>
      <c r="I97" s="8">
        <v>1724.42</v>
      </c>
      <c r="J97" s="8">
        <v>1724.41</v>
      </c>
      <c r="K97" s="8">
        <v>1724.41</v>
      </c>
      <c r="L97" s="8">
        <v>1724.41</v>
      </c>
      <c r="M97" s="8">
        <v>1724.41</v>
      </c>
      <c r="N97" s="8">
        <v>1724.41</v>
      </c>
      <c r="O97" s="9">
        <v>19713.189999999999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3">
      <c r="A98" s="6" t="s">
        <v>205</v>
      </c>
      <c r="B98" s="7" t="s">
        <v>206</v>
      </c>
      <c r="C98" s="8">
        <v>2647.49</v>
      </c>
      <c r="D98" s="8">
        <v>2647.49</v>
      </c>
      <c r="E98" s="8">
        <v>2647.49</v>
      </c>
      <c r="F98" s="8">
        <v>2647.49</v>
      </c>
      <c r="G98" s="8">
        <v>2647.49</v>
      </c>
      <c r="H98" s="8">
        <v>2647.49</v>
      </c>
      <c r="I98" s="8">
        <v>2924.42</v>
      </c>
      <c r="J98" s="8">
        <v>2924.43</v>
      </c>
      <c r="K98" s="8">
        <v>2924.43</v>
      </c>
      <c r="L98" s="8">
        <v>2924.43</v>
      </c>
      <c r="M98" s="8">
        <v>2924.43</v>
      </c>
      <c r="N98" s="8">
        <v>2924.43</v>
      </c>
      <c r="O98" s="9">
        <v>33431.51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3">
      <c r="A99" s="6" t="s">
        <v>207</v>
      </c>
      <c r="B99" s="7" t="s">
        <v>208</v>
      </c>
      <c r="C99" s="8">
        <v>2653.32</v>
      </c>
      <c r="D99" s="8">
        <v>2653.31</v>
      </c>
      <c r="E99" s="8">
        <v>2653.31</v>
      </c>
      <c r="F99" s="8">
        <v>2653.31</v>
      </c>
      <c r="G99" s="8">
        <v>2653.31</v>
      </c>
      <c r="H99" s="8">
        <v>2653.31</v>
      </c>
      <c r="I99" s="8">
        <v>2930.86</v>
      </c>
      <c r="J99" s="8">
        <v>2930.86</v>
      </c>
      <c r="K99" s="8">
        <v>2930.86</v>
      </c>
      <c r="L99" s="8">
        <v>2930.86</v>
      </c>
      <c r="M99" s="8">
        <v>2930.86</v>
      </c>
      <c r="N99" s="8">
        <v>2930.86</v>
      </c>
      <c r="O99" s="9">
        <v>33505.03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3">
      <c r="A100" s="6" t="s">
        <v>209</v>
      </c>
      <c r="B100" s="7" t="s">
        <v>210</v>
      </c>
      <c r="C100" s="8">
        <v>2181.48</v>
      </c>
      <c r="D100" s="8">
        <v>2181.48</v>
      </c>
      <c r="E100" s="8">
        <v>2181.48</v>
      </c>
      <c r="F100" s="8">
        <v>2181.48</v>
      </c>
      <c r="G100" s="8">
        <v>2181.48</v>
      </c>
      <c r="H100" s="8">
        <v>2181.48</v>
      </c>
      <c r="I100" s="8">
        <v>2409.6799999999998</v>
      </c>
      <c r="J100" s="8">
        <v>2409.6799999999998</v>
      </c>
      <c r="K100" s="8">
        <v>2409.6799999999998</v>
      </c>
      <c r="L100" s="8">
        <v>2409.6799999999998</v>
      </c>
      <c r="M100" s="8">
        <v>2409.6799999999998</v>
      </c>
      <c r="N100" s="8">
        <v>2409.6799999999998</v>
      </c>
      <c r="O100" s="9">
        <v>27546.959999999999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3">
      <c r="A101" s="6" t="s">
        <v>211</v>
      </c>
      <c r="B101" s="7" t="s">
        <v>212</v>
      </c>
      <c r="C101" s="8">
        <v>1039.77</v>
      </c>
      <c r="D101" s="8">
        <v>1039.77</v>
      </c>
      <c r="E101" s="8">
        <v>1039.77</v>
      </c>
      <c r="F101" s="8">
        <v>1039.77</v>
      </c>
      <c r="G101" s="8">
        <v>1039.77</v>
      </c>
      <c r="H101" s="8">
        <v>1039.77</v>
      </c>
      <c r="I101" s="8">
        <v>1148.54</v>
      </c>
      <c r="J101" s="8">
        <v>1148.54</v>
      </c>
      <c r="K101" s="8">
        <v>1148.54</v>
      </c>
      <c r="L101" s="8">
        <v>1148.54</v>
      </c>
      <c r="M101" s="8">
        <v>1148.54</v>
      </c>
      <c r="N101" s="8">
        <v>1148.54</v>
      </c>
      <c r="O101" s="9">
        <v>13129.86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3">
      <c r="A102" s="6" t="s">
        <v>213</v>
      </c>
      <c r="B102" s="7" t="s">
        <v>214</v>
      </c>
      <c r="C102" s="8">
        <v>2469.8200000000002</v>
      </c>
      <c r="D102" s="8">
        <v>2469.83</v>
      </c>
      <c r="E102" s="8">
        <v>2469.83</v>
      </c>
      <c r="F102" s="8">
        <v>2469.83</v>
      </c>
      <c r="G102" s="8">
        <v>2469.83</v>
      </c>
      <c r="H102" s="8">
        <v>2469.83</v>
      </c>
      <c r="I102" s="8">
        <v>2728.18</v>
      </c>
      <c r="J102" s="8">
        <v>2728.18</v>
      </c>
      <c r="K102" s="8">
        <v>2728.18</v>
      </c>
      <c r="L102" s="8">
        <v>2728.18</v>
      </c>
      <c r="M102" s="8">
        <v>2728.18</v>
      </c>
      <c r="N102" s="8">
        <v>2728.18</v>
      </c>
      <c r="O102" s="9">
        <v>31188.05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3">
      <c r="A103" s="6" t="s">
        <v>215</v>
      </c>
      <c r="B103" s="7" t="s">
        <v>216</v>
      </c>
      <c r="C103" s="8">
        <v>1036.8599999999999</v>
      </c>
      <c r="D103" s="8">
        <v>1036.8599999999999</v>
      </c>
      <c r="E103" s="8">
        <v>1036.8599999999999</v>
      </c>
      <c r="F103" s="8">
        <v>1036.8599999999999</v>
      </c>
      <c r="G103" s="8">
        <v>1036.8599999999999</v>
      </c>
      <c r="H103" s="8">
        <v>1036.8599999999999</v>
      </c>
      <c r="I103" s="8">
        <v>1145.32</v>
      </c>
      <c r="J103" s="8">
        <v>1145.32</v>
      </c>
      <c r="K103" s="8">
        <v>1145.32</v>
      </c>
      <c r="L103" s="8">
        <v>1145.32</v>
      </c>
      <c r="M103" s="8">
        <v>1145.32</v>
      </c>
      <c r="N103" s="8">
        <v>1145.32</v>
      </c>
      <c r="O103" s="9">
        <v>13093.08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3">
      <c r="A104" s="6" t="s">
        <v>217</v>
      </c>
      <c r="B104" s="7" t="s">
        <v>218</v>
      </c>
      <c r="C104" s="8">
        <v>1039.77</v>
      </c>
      <c r="D104" s="8">
        <v>1039.77</v>
      </c>
      <c r="E104" s="8">
        <v>1039.77</v>
      </c>
      <c r="F104" s="8">
        <v>1039.77</v>
      </c>
      <c r="G104" s="8">
        <v>1039.77</v>
      </c>
      <c r="H104" s="8">
        <v>1039.77</v>
      </c>
      <c r="I104" s="8">
        <v>1148.54</v>
      </c>
      <c r="J104" s="8">
        <v>1148.54</v>
      </c>
      <c r="K104" s="8">
        <v>1148.54</v>
      </c>
      <c r="L104" s="8">
        <v>1148.54</v>
      </c>
      <c r="M104" s="8">
        <v>1148.54</v>
      </c>
      <c r="N104" s="8">
        <v>1148.54</v>
      </c>
      <c r="O104" s="9">
        <v>13129.86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3">
      <c r="A105" s="6" t="s">
        <v>219</v>
      </c>
      <c r="B105" s="7" t="s">
        <v>220</v>
      </c>
      <c r="C105" s="8">
        <v>2475.65</v>
      </c>
      <c r="D105" s="8">
        <v>2475.65</v>
      </c>
      <c r="E105" s="8">
        <v>2475.65</v>
      </c>
      <c r="F105" s="8">
        <v>2475.65</v>
      </c>
      <c r="G105" s="8">
        <v>2475.65</v>
      </c>
      <c r="H105" s="8">
        <v>2475.65</v>
      </c>
      <c r="I105" s="8">
        <v>2734.61</v>
      </c>
      <c r="J105" s="8">
        <v>2734.61</v>
      </c>
      <c r="K105" s="8">
        <v>2734.61</v>
      </c>
      <c r="L105" s="8">
        <v>2734.61</v>
      </c>
      <c r="M105" s="8">
        <v>2734.61</v>
      </c>
      <c r="N105" s="8">
        <v>2734.61</v>
      </c>
      <c r="O105" s="9">
        <v>31261.56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3">
      <c r="A106" s="6" t="s">
        <v>221</v>
      </c>
      <c r="B106" s="7" t="s">
        <v>222</v>
      </c>
      <c r="C106" s="8">
        <v>1033.94</v>
      </c>
      <c r="D106" s="8">
        <v>1033.95</v>
      </c>
      <c r="E106" s="8">
        <v>1033.95</v>
      </c>
      <c r="F106" s="8">
        <v>1033.95</v>
      </c>
      <c r="G106" s="8">
        <v>1033.95</v>
      </c>
      <c r="H106" s="8">
        <v>1033.95</v>
      </c>
      <c r="I106" s="8">
        <v>1142.0999999999999</v>
      </c>
      <c r="J106" s="8">
        <v>1142.0999999999999</v>
      </c>
      <c r="K106" s="8">
        <v>1142.0999999999999</v>
      </c>
      <c r="L106" s="8">
        <v>1142.0999999999999</v>
      </c>
      <c r="M106" s="8">
        <v>1142.0999999999999</v>
      </c>
      <c r="N106" s="8">
        <v>1142.0999999999999</v>
      </c>
      <c r="O106" s="9">
        <v>13056.29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3">
      <c r="A107" s="6" t="s">
        <v>223</v>
      </c>
      <c r="B107" s="7" t="s">
        <v>224</v>
      </c>
      <c r="C107" s="8">
        <v>2469.8200000000002</v>
      </c>
      <c r="D107" s="8">
        <v>2469.83</v>
      </c>
      <c r="E107" s="8">
        <v>2469.83</v>
      </c>
      <c r="F107" s="8">
        <v>2469.83</v>
      </c>
      <c r="G107" s="8">
        <v>2469.83</v>
      </c>
      <c r="H107" s="8">
        <v>2469.83</v>
      </c>
      <c r="I107" s="8">
        <v>2728.18</v>
      </c>
      <c r="J107" s="8">
        <v>2728.18</v>
      </c>
      <c r="K107" s="8">
        <v>2728.18</v>
      </c>
      <c r="L107" s="8">
        <v>2728.18</v>
      </c>
      <c r="M107" s="8">
        <v>2728.18</v>
      </c>
      <c r="N107" s="8">
        <v>2728.18</v>
      </c>
      <c r="O107" s="9">
        <v>31188.05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3">
      <c r="A108" s="6" t="s">
        <v>225</v>
      </c>
      <c r="B108" s="7" t="s">
        <v>226</v>
      </c>
      <c r="C108" s="8">
        <v>2184.39</v>
      </c>
      <c r="D108" s="8">
        <v>2184.4</v>
      </c>
      <c r="E108" s="8">
        <v>2184.4</v>
      </c>
      <c r="F108" s="8">
        <v>2184.4</v>
      </c>
      <c r="G108" s="8">
        <v>2184.4</v>
      </c>
      <c r="H108" s="8">
        <v>2184.4</v>
      </c>
      <c r="I108" s="8">
        <v>2412.9</v>
      </c>
      <c r="J108" s="8">
        <v>2412.89</v>
      </c>
      <c r="K108" s="8">
        <v>2412.89</v>
      </c>
      <c r="L108" s="8">
        <v>2412.89</v>
      </c>
      <c r="M108" s="8">
        <v>2412.89</v>
      </c>
      <c r="N108" s="8">
        <v>2412.89</v>
      </c>
      <c r="O108" s="9">
        <v>27583.74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3">
      <c r="A109" s="6" t="s">
        <v>227</v>
      </c>
      <c r="B109" s="7" t="s">
        <v>228</v>
      </c>
      <c r="C109" s="8">
        <v>2181.48</v>
      </c>
      <c r="D109" s="8">
        <v>2181.48</v>
      </c>
      <c r="E109" s="8">
        <v>2181.48</v>
      </c>
      <c r="F109" s="8">
        <v>2181.48</v>
      </c>
      <c r="G109" s="8">
        <v>2181.48</v>
      </c>
      <c r="H109" s="8">
        <v>2181.48</v>
      </c>
      <c r="I109" s="8">
        <v>2409.6799999999998</v>
      </c>
      <c r="J109" s="8">
        <v>2409.6799999999998</v>
      </c>
      <c r="K109" s="8">
        <v>2409.6799999999998</v>
      </c>
      <c r="L109" s="8">
        <v>2409.6799999999998</v>
      </c>
      <c r="M109" s="8">
        <v>2409.6799999999998</v>
      </c>
      <c r="N109" s="8">
        <v>2409.6799999999998</v>
      </c>
      <c r="O109" s="9">
        <v>27546.959999999999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3">
      <c r="A110" s="6" t="s">
        <v>229</v>
      </c>
      <c r="B110" s="7" t="s">
        <v>230</v>
      </c>
      <c r="C110" s="8">
        <v>2464</v>
      </c>
      <c r="D110" s="8">
        <v>2464</v>
      </c>
      <c r="E110" s="8">
        <v>2464</v>
      </c>
      <c r="F110" s="8">
        <v>2464</v>
      </c>
      <c r="G110" s="8">
        <v>2464</v>
      </c>
      <c r="H110" s="8">
        <v>2464</v>
      </c>
      <c r="I110" s="8">
        <v>2721.74</v>
      </c>
      <c r="J110" s="8">
        <v>2721.74</v>
      </c>
      <c r="K110" s="8">
        <v>2721.74</v>
      </c>
      <c r="L110" s="8">
        <v>2721.74</v>
      </c>
      <c r="M110" s="8">
        <v>2721.74</v>
      </c>
      <c r="N110" s="8">
        <v>2721.74</v>
      </c>
      <c r="O110" s="9">
        <v>31114.44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3">
      <c r="A111" s="6" t="s">
        <v>231</v>
      </c>
      <c r="B111" s="7" t="s">
        <v>232</v>
      </c>
      <c r="C111" s="8">
        <v>2469.8200000000002</v>
      </c>
      <c r="D111" s="8">
        <v>2469.83</v>
      </c>
      <c r="E111" s="8">
        <v>2469.83</v>
      </c>
      <c r="F111" s="8">
        <v>2469.83</v>
      </c>
      <c r="G111" s="8">
        <v>2469.83</v>
      </c>
      <c r="H111" s="8">
        <v>2469.83</v>
      </c>
      <c r="I111" s="8">
        <v>2728.18</v>
      </c>
      <c r="J111" s="8">
        <v>2728.18</v>
      </c>
      <c r="K111" s="8">
        <v>2728.18</v>
      </c>
      <c r="L111" s="8">
        <v>2728.18</v>
      </c>
      <c r="M111" s="8">
        <v>2728.18</v>
      </c>
      <c r="N111" s="8">
        <v>2728.18</v>
      </c>
      <c r="O111" s="9">
        <v>31188.05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3">
      <c r="A112" s="6" t="s">
        <v>233</v>
      </c>
      <c r="B112" s="7" t="s">
        <v>234</v>
      </c>
      <c r="C112" s="8">
        <v>2461.09</v>
      </c>
      <c r="D112" s="8">
        <v>2461.09</v>
      </c>
      <c r="E112" s="8">
        <v>2461.09</v>
      </c>
      <c r="F112" s="8">
        <v>2461.09</v>
      </c>
      <c r="G112" s="8">
        <v>2461.09</v>
      </c>
      <c r="H112" s="8">
        <v>2461.09</v>
      </c>
      <c r="I112" s="8">
        <v>2718.53</v>
      </c>
      <c r="J112" s="8">
        <v>2718.53</v>
      </c>
      <c r="K112" s="8">
        <v>2718.53</v>
      </c>
      <c r="L112" s="8">
        <v>2718.53</v>
      </c>
      <c r="M112" s="8">
        <v>2718.53</v>
      </c>
      <c r="N112" s="8">
        <v>2718.53</v>
      </c>
      <c r="O112" s="9">
        <v>31077.72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3">
      <c r="A113" s="6" t="s">
        <v>235</v>
      </c>
      <c r="B113" s="7" t="s">
        <v>236</v>
      </c>
      <c r="C113" s="8">
        <v>1042.68</v>
      </c>
      <c r="D113" s="8">
        <v>1042.69</v>
      </c>
      <c r="E113" s="8">
        <v>1042.69</v>
      </c>
      <c r="F113" s="8">
        <v>1042.69</v>
      </c>
      <c r="G113" s="8">
        <v>1042.69</v>
      </c>
      <c r="H113" s="8">
        <v>1042.69</v>
      </c>
      <c r="I113" s="8">
        <v>1151.76</v>
      </c>
      <c r="J113" s="8">
        <v>1151.75</v>
      </c>
      <c r="K113" s="8">
        <v>1151.75</v>
      </c>
      <c r="L113" s="8">
        <v>1151.75</v>
      </c>
      <c r="M113" s="8">
        <v>1151.75</v>
      </c>
      <c r="N113" s="8">
        <v>1151.75</v>
      </c>
      <c r="O113" s="9">
        <v>13166.64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3">
      <c r="A114" s="6" t="s">
        <v>237</v>
      </c>
      <c r="B114" s="7" t="s">
        <v>238</v>
      </c>
      <c r="C114" s="8">
        <v>1036.8599999999999</v>
      </c>
      <c r="D114" s="8">
        <v>1036.8599999999999</v>
      </c>
      <c r="E114" s="8">
        <v>1036.8599999999999</v>
      </c>
      <c r="F114" s="8">
        <v>1036.8599999999999</v>
      </c>
      <c r="G114" s="8">
        <v>1036.8599999999999</v>
      </c>
      <c r="H114" s="8">
        <v>1036.8599999999999</v>
      </c>
      <c r="I114" s="8">
        <v>1145.32</v>
      </c>
      <c r="J114" s="8">
        <v>1145.32</v>
      </c>
      <c r="K114" s="8">
        <v>1145.32</v>
      </c>
      <c r="L114" s="8">
        <v>1145.32</v>
      </c>
      <c r="M114" s="8">
        <v>1145.32</v>
      </c>
      <c r="N114" s="8">
        <v>1145.32</v>
      </c>
      <c r="O114" s="9">
        <v>13093.08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3">
      <c r="A115" s="6" t="s">
        <v>239</v>
      </c>
      <c r="B115" s="7" t="s">
        <v>240</v>
      </c>
      <c r="C115" s="8">
        <v>2469.8200000000002</v>
      </c>
      <c r="D115" s="8">
        <v>2469.83</v>
      </c>
      <c r="E115" s="8">
        <v>2469.83</v>
      </c>
      <c r="F115" s="8">
        <v>2469.83</v>
      </c>
      <c r="G115" s="8">
        <v>2469.83</v>
      </c>
      <c r="H115" s="8">
        <v>2469.83</v>
      </c>
      <c r="I115" s="8">
        <v>2728.18</v>
      </c>
      <c r="J115" s="8">
        <v>2728.18</v>
      </c>
      <c r="K115" s="8">
        <v>2728.18</v>
      </c>
      <c r="L115" s="8">
        <v>2728.18</v>
      </c>
      <c r="M115" s="8">
        <v>2728.18</v>
      </c>
      <c r="N115" s="8">
        <v>2728.18</v>
      </c>
      <c r="O115" s="9">
        <v>31188.05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3">
      <c r="A116" s="6" t="s">
        <v>241</v>
      </c>
      <c r="B116" s="7" t="s">
        <v>242</v>
      </c>
      <c r="C116" s="8">
        <v>2178.5700000000002</v>
      </c>
      <c r="D116" s="8">
        <v>2178.5700000000002</v>
      </c>
      <c r="E116" s="8">
        <v>2178.5700000000002</v>
      </c>
      <c r="F116" s="8">
        <v>2178.5700000000002</v>
      </c>
      <c r="G116" s="8">
        <v>2178.5700000000002</v>
      </c>
      <c r="H116" s="8">
        <v>2178.5700000000002</v>
      </c>
      <c r="I116" s="8">
        <v>2406.4499999999998</v>
      </c>
      <c r="J116" s="8">
        <v>2406.46</v>
      </c>
      <c r="K116" s="8">
        <v>2406.46</v>
      </c>
      <c r="L116" s="8">
        <v>2406.46</v>
      </c>
      <c r="M116" s="8">
        <v>2406.46</v>
      </c>
      <c r="N116" s="8">
        <v>2406.46</v>
      </c>
      <c r="O116" s="9">
        <v>27510.17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3">
      <c r="A117" s="6" t="s">
        <v>243</v>
      </c>
      <c r="B117" s="7" t="s">
        <v>244</v>
      </c>
      <c r="C117" s="8">
        <v>2472.73</v>
      </c>
      <c r="D117" s="8">
        <v>2472.7399999999998</v>
      </c>
      <c r="E117" s="8">
        <v>2472.7399999999998</v>
      </c>
      <c r="F117" s="8">
        <v>2472.7399999999998</v>
      </c>
      <c r="G117" s="8">
        <v>2472.7399999999998</v>
      </c>
      <c r="H117" s="8">
        <v>2472.7399999999998</v>
      </c>
      <c r="I117" s="8">
        <v>2731.39</v>
      </c>
      <c r="J117" s="8">
        <v>2731.39</v>
      </c>
      <c r="K117" s="8">
        <v>2731.39</v>
      </c>
      <c r="L117" s="8">
        <v>2731.39</v>
      </c>
      <c r="M117" s="8">
        <v>2731.39</v>
      </c>
      <c r="N117" s="8">
        <v>2731.39</v>
      </c>
      <c r="O117" s="9">
        <v>31224.77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3">
      <c r="A118" s="6" t="s">
        <v>245</v>
      </c>
      <c r="B118" s="7" t="s">
        <v>246</v>
      </c>
      <c r="C118" s="8">
        <v>2464</v>
      </c>
      <c r="D118" s="8">
        <v>2464</v>
      </c>
      <c r="E118" s="8">
        <v>2464</v>
      </c>
      <c r="F118" s="8">
        <v>2464</v>
      </c>
      <c r="G118" s="8">
        <v>2464</v>
      </c>
      <c r="H118" s="8">
        <v>2464</v>
      </c>
      <c r="I118" s="8">
        <v>2721.74</v>
      </c>
      <c r="J118" s="8">
        <v>2721.74</v>
      </c>
      <c r="K118" s="8">
        <v>2721.74</v>
      </c>
      <c r="L118" s="8">
        <v>2721.74</v>
      </c>
      <c r="M118" s="8">
        <v>2721.74</v>
      </c>
      <c r="N118" s="8">
        <v>2721.74</v>
      </c>
      <c r="O118" s="9">
        <v>31114.44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3">
      <c r="A119" s="6" t="s">
        <v>247</v>
      </c>
      <c r="B119" s="7" t="s">
        <v>248</v>
      </c>
      <c r="C119" s="8">
        <v>1558.21</v>
      </c>
      <c r="D119" s="8">
        <v>1558.2</v>
      </c>
      <c r="E119" s="8">
        <v>1558.2</v>
      </c>
      <c r="F119" s="8">
        <v>1558.2</v>
      </c>
      <c r="G119" s="8">
        <v>1558.2</v>
      </c>
      <c r="H119" s="8">
        <v>1558.2</v>
      </c>
      <c r="I119" s="8">
        <v>1721.2</v>
      </c>
      <c r="J119" s="8">
        <v>1721.2</v>
      </c>
      <c r="K119" s="8">
        <v>1721.2</v>
      </c>
      <c r="L119" s="8">
        <v>1721.2</v>
      </c>
      <c r="M119" s="8">
        <v>1721.2</v>
      </c>
      <c r="N119" s="8">
        <v>1721.2</v>
      </c>
      <c r="O119" s="9">
        <v>19676.41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3">
      <c r="A120" s="6" t="s">
        <v>249</v>
      </c>
      <c r="B120" s="7" t="s">
        <v>250</v>
      </c>
      <c r="C120" s="8">
        <v>2178.5700000000002</v>
      </c>
      <c r="D120" s="8">
        <v>2178.5700000000002</v>
      </c>
      <c r="E120" s="8">
        <v>2178.5700000000002</v>
      </c>
      <c r="F120" s="8">
        <v>2178.5700000000002</v>
      </c>
      <c r="G120" s="8">
        <v>2178.5700000000002</v>
      </c>
      <c r="H120" s="8">
        <v>2178.5700000000002</v>
      </c>
      <c r="I120" s="8">
        <v>2406.4499999999998</v>
      </c>
      <c r="J120" s="8">
        <v>2406.46</v>
      </c>
      <c r="K120" s="8">
        <v>2406.46</v>
      </c>
      <c r="L120" s="8">
        <v>2406.46</v>
      </c>
      <c r="M120" s="8">
        <v>2406.46</v>
      </c>
      <c r="N120" s="8">
        <v>2406.46</v>
      </c>
      <c r="O120" s="9">
        <v>27510.17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3">
      <c r="A121" s="6" t="s">
        <v>251</v>
      </c>
      <c r="B121" s="7" t="s">
        <v>252</v>
      </c>
      <c r="C121" s="8">
        <v>2466.91</v>
      </c>
      <c r="D121" s="8">
        <v>2466.91</v>
      </c>
      <c r="E121" s="8">
        <v>2466.91</v>
      </c>
      <c r="F121" s="8">
        <v>2466.91</v>
      </c>
      <c r="G121" s="8">
        <v>2466.91</v>
      </c>
      <c r="H121" s="8">
        <v>2466.91</v>
      </c>
      <c r="I121" s="8">
        <v>2724.96</v>
      </c>
      <c r="J121" s="8">
        <v>2724.96</v>
      </c>
      <c r="K121" s="8">
        <v>2724.96</v>
      </c>
      <c r="L121" s="8">
        <v>2724.96</v>
      </c>
      <c r="M121" s="8">
        <v>2724.96</v>
      </c>
      <c r="N121" s="8">
        <v>2724.96</v>
      </c>
      <c r="O121" s="9">
        <v>31151.22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3">
      <c r="A122" s="6" t="s">
        <v>253</v>
      </c>
      <c r="B122" s="7" t="s">
        <v>254</v>
      </c>
      <c r="C122" s="8">
        <v>1558.21</v>
      </c>
      <c r="D122" s="8">
        <v>1558.2</v>
      </c>
      <c r="E122" s="8">
        <v>1558.2</v>
      </c>
      <c r="F122" s="8">
        <v>1558.2</v>
      </c>
      <c r="G122" s="8">
        <v>1558.2</v>
      </c>
      <c r="H122" s="8">
        <v>1558.2</v>
      </c>
      <c r="I122" s="8">
        <v>1721.2</v>
      </c>
      <c r="J122" s="8">
        <v>1721.2</v>
      </c>
      <c r="K122" s="8">
        <v>1721.2</v>
      </c>
      <c r="L122" s="8">
        <v>1721.2</v>
      </c>
      <c r="M122" s="8">
        <v>1721.2</v>
      </c>
      <c r="N122" s="8">
        <v>1721.2</v>
      </c>
      <c r="O122" s="9">
        <v>19676.41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3">
      <c r="A123" s="6" t="s">
        <v>255</v>
      </c>
      <c r="B123" s="7" t="s">
        <v>256</v>
      </c>
      <c r="C123" s="8">
        <v>2469.8200000000002</v>
      </c>
      <c r="D123" s="8">
        <v>2469.83</v>
      </c>
      <c r="E123" s="8">
        <v>2469.83</v>
      </c>
      <c r="F123" s="8">
        <v>2469.83</v>
      </c>
      <c r="G123" s="8">
        <v>2469.83</v>
      </c>
      <c r="H123" s="8">
        <v>2469.83</v>
      </c>
      <c r="I123" s="8">
        <v>2728.18</v>
      </c>
      <c r="J123" s="8">
        <v>2728.18</v>
      </c>
      <c r="K123" s="8">
        <v>2728.18</v>
      </c>
      <c r="L123" s="8">
        <v>2728.18</v>
      </c>
      <c r="M123" s="8">
        <v>2728.18</v>
      </c>
      <c r="N123" s="8">
        <v>2728.18</v>
      </c>
      <c r="O123" s="9">
        <v>31188.05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3">
      <c r="A124" s="6" t="s">
        <v>257</v>
      </c>
      <c r="B124" s="7" t="s">
        <v>258</v>
      </c>
      <c r="C124" s="8">
        <v>2420.3200000000002</v>
      </c>
      <c r="D124" s="8">
        <v>2420.31</v>
      </c>
      <c r="E124" s="8">
        <v>2420.31</v>
      </c>
      <c r="F124" s="8">
        <v>2420.31</v>
      </c>
      <c r="G124" s="8">
        <v>2420.31</v>
      </c>
      <c r="H124" s="8">
        <v>2420.31</v>
      </c>
      <c r="I124" s="8">
        <v>2673.48</v>
      </c>
      <c r="J124" s="8">
        <v>2673.48</v>
      </c>
      <c r="K124" s="8">
        <v>2673.48</v>
      </c>
      <c r="L124" s="8">
        <v>2673.48</v>
      </c>
      <c r="M124" s="8">
        <v>2673.48</v>
      </c>
      <c r="N124" s="8">
        <v>2673.48</v>
      </c>
      <c r="O124" s="9">
        <v>30562.75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3">
      <c r="A125" s="6" t="s">
        <v>259</v>
      </c>
      <c r="B125" s="7" t="s">
        <v>260</v>
      </c>
      <c r="C125" s="8">
        <v>1558.21</v>
      </c>
      <c r="D125" s="8">
        <v>1558.2</v>
      </c>
      <c r="E125" s="8">
        <v>1558.2</v>
      </c>
      <c r="F125" s="8">
        <v>1558.2</v>
      </c>
      <c r="G125" s="8">
        <v>1558.2</v>
      </c>
      <c r="H125" s="8">
        <v>1558.2</v>
      </c>
      <c r="I125" s="8">
        <v>1721.2</v>
      </c>
      <c r="J125" s="8">
        <v>1721.2</v>
      </c>
      <c r="K125" s="8">
        <v>1721.2</v>
      </c>
      <c r="L125" s="8">
        <v>1721.2</v>
      </c>
      <c r="M125" s="8">
        <v>1721.2</v>
      </c>
      <c r="N125" s="8">
        <v>1721.2</v>
      </c>
      <c r="O125" s="9">
        <v>19676.41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3">
      <c r="A126" s="6" t="s">
        <v>261</v>
      </c>
      <c r="B126" s="7" t="s">
        <v>262</v>
      </c>
      <c r="C126" s="8">
        <v>1039.77</v>
      </c>
      <c r="D126" s="8">
        <v>1039.77</v>
      </c>
      <c r="E126" s="8">
        <v>1039.77</v>
      </c>
      <c r="F126" s="8">
        <v>1039.77</v>
      </c>
      <c r="G126" s="8">
        <v>1039.77</v>
      </c>
      <c r="H126" s="8">
        <v>1039.77</v>
      </c>
      <c r="I126" s="8">
        <v>1148.54</v>
      </c>
      <c r="J126" s="8">
        <v>1148.54</v>
      </c>
      <c r="K126" s="8">
        <v>1148.54</v>
      </c>
      <c r="L126" s="8">
        <v>1148.54</v>
      </c>
      <c r="M126" s="8">
        <v>1148.54</v>
      </c>
      <c r="N126" s="8">
        <v>1148.54</v>
      </c>
      <c r="O126" s="9">
        <v>13129.86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3">
      <c r="A127" s="6" t="s">
        <v>263</v>
      </c>
      <c r="B127" s="7" t="s">
        <v>264</v>
      </c>
      <c r="C127" s="8">
        <v>1036.8599999999999</v>
      </c>
      <c r="D127" s="8">
        <v>1036.8599999999999</v>
      </c>
      <c r="E127" s="8">
        <v>1036.8599999999999</v>
      </c>
      <c r="F127" s="8">
        <v>1036.8599999999999</v>
      </c>
      <c r="G127" s="8">
        <v>1036.8599999999999</v>
      </c>
      <c r="H127" s="8">
        <v>1036.8599999999999</v>
      </c>
      <c r="I127" s="8">
        <v>1145.32</v>
      </c>
      <c r="J127" s="8">
        <v>1145.32</v>
      </c>
      <c r="K127" s="8">
        <v>1145.32</v>
      </c>
      <c r="L127" s="8">
        <v>1145.32</v>
      </c>
      <c r="M127" s="8">
        <v>1145.32</v>
      </c>
      <c r="N127" s="8">
        <v>1145.32</v>
      </c>
      <c r="O127" s="9">
        <v>13093.08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3">
      <c r="A128" s="6" t="s">
        <v>265</v>
      </c>
      <c r="B128" s="7" t="s">
        <v>266</v>
      </c>
      <c r="C128" s="8">
        <v>2178.5700000000002</v>
      </c>
      <c r="D128" s="8">
        <v>2178.5700000000002</v>
      </c>
      <c r="E128" s="8">
        <v>2178.5700000000002</v>
      </c>
      <c r="F128" s="8">
        <v>2178.5700000000002</v>
      </c>
      <c r="G128" s="8">
        <v>2178.5700000000002</v>
      </c>
      <c r="H128" s="8">
        <v>2178.5700000000002</v>
      </c>
      <c r="I128" s="8">
        <v>2406.4499999999998</v>
      </c>
      <c r="J128" s="8">
        <v>2406.46</v>
      </c>
      <c r="K128" s="8">
        <v>2406.46</v>
      </c>
      <c r="L128" s="8">
        <v>2406.46</v>
      </c>
      <c r="M128" s="8">
        <v>2406.46</v>
      </c>
      <c r="N128" s="8">
        <v>2406.46</v>
      </c>
      <c r="O128" s="9">
        <v>27510.17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3">
      <c r="A129" s="6" t="s">
        <v>267</v>
      </c>
      <c r="B129" s="7" t="s">
        <v>268</v>
      </c>
      <c r="C129" s="8">
        <v>2641.67</v>
      </c>
      <c r="D129" s="8">
        <v>2641.66</v>
      </c>
      <c r="E129" s="8">
        <v>2641.66</v>
      </c>
      <c r="F129" s="8">
        <v>2641.66</v>
      </c>
      <c r="G129" s="8">
        <v>2641.66</v>
      </c>
      <c r="H129" s="8">
        <v>2641.66</v>
      </c>
      <c r="I129" s="8">
        <v>2917.99</v>
      </c>
      <c r="J129" s="8">
        <v>2917.99</v>
      </c>
      <c r="K129" s="8">
        <v>2917.99</v>
      </c>
      <c r="L129" s="8">
        <v>2917.99</v>
      </c>
      <c r="M129" s="8">
        <v>2917.99</v>
      </c>
      <c r="N129" s="8">
        <v>2917.99</v>
      </c>
      <c r="O129" s="9">
        <v>33357.910000000003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3">
      <c r="A130" s="6" t="s">
        <v>269</v>
      </c>
      <c r="B130" s="7" t="s">
        <v>270</v>
      </c>
      <c r="C130" s="8">
        <v>1039.77</v>
      </c>
      <c r="D130" s="8">
        <v>1039.77</v>
      </c>
      <c r="E130" s="8">
        <v>1039.77</v>
      </c>
      <c r="F130" s="8">
        <v>1039.77</v>
      </c>
      <c r="G130" s="8">
        <v>1039.77</v>
      </c>
      <c r="H130" s="8">
        <v>1039.77</v>
      </c>
      <c r="I130" s="8">
        <v>1148.54</v>
      </c>
      <c r="J130" s="8">
        <v>1148.54</v>
      </c>
      <c r="K130" s="8">
        <v>1148.54</v>
      </c>
      <c r="L130" s="8">
        <v>1148.54</v>
      </c>
      <c r="M130" s="8">
        <v>1148.54</v>
      </c>
      <c r="N130" s="8">
        <v>1148.54</v>
      </c>
      <c r="O130" s="9">
        <v>13129.86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3">
      <c r="A131" s="6" t="s">
        <v>271</v>
      </c>
      <c r="B131" s="7" t="s">
        <v>272</v>
      </c>
      <c r="C131" s="8">
        <v>1561.12</v>
      </c>
      <c r="D131" s="8">
        <v>1561.12</v>
      </c>
      <c r="E131" s="8">
        <v>1561.12</v>
      </c>
      <c r="F131" s="8">
        <v>1561.12</v>
      </c>
      <c r="G131" s="8">
        <v>1561.12</v>
      </c>
      <c r="H131" s="8">
        <v>1561.12</v>
      </c>
      <c r="I131" s="8">
        <v>1724.42</v>
      </c>
      <c r="J131" s="8">
        <v>1724.41</v>
      </c>
      <c r="K131" s="8">
        <v>1724.41</v>
      </c>
      <c r="L131" s="8">
        <v>1724.41</v>
      </c>
      <c r="M131" s="8">
        <v>1724.41</v>
      </c>
      <c r="N131" s="8">
        <v>1724.41</v>
      </c>
      <c r="O131" s="9">
        <v>19713.189999999999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3">
      <c r="A132" s="6" t="s">
        <v>273</v>
      </c>
      <c r="B132" s="7" t="s">
        <v>274</v>
      </c>
      <c r="C132" s="8">
        <v>2417.4</v>
      </c>
      <c r="D132" s="8">
        <v>2417.4</v>
      </c>
      <c r="E132" s="8">
        <v>2417.4</v>
      </c>
      <c r="F132" s="8">
        <v>2417.4</v>
      </c>
      <c r="G132" s="8">
        <v>2417.4</v>
      </c>
      <c r="H132" s="8">
        <v>2417.4</v>
      </c>
      <c r="I132" s="8">
        <v>2670.27</v>
      </c>
      <c r="J132" s="8">
        <v>2670.27</v>
      </c>
      <c r="K132" s="8">
        <v>2670.27</v>
      </c>
      <c r="L132" s="8">
        <v>2670.27</v>
      </c>
      <c r="M132" s="8">
        <v>2670.27</v>
      </c>
      <c r="N132" s="8">
        <v>2670.27</v>
      </c>
      <c r="O132" s="9">
        <v>30526.02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3">
      <c r="A133" s="6" t="s">
        <v>275</v>
      </c>
      <c r="B133" s="7" t="s">
        <v>276</v>
      </c>
      <c r="C133" s="8">
        <v>2478.56</v>
      </c>
      <c r="D133" s="8">
        <v>2478.56</v>
      </c>
      <c r="E133" s="8">
        <v>2478.56</v>
      </c>
      <c r="F133" s="8">
        <v>2478.56</v>
      </c>
      <c r="G133" s="8">
        <v>2478.56</v>
      </c>
      <c r="H133" s="8">
        <v>2478.56</v>
      </c>
      <c r="I133" s="8">
        <v>2737.83</v>
      </c>
      <c r="J133" s="8">
        <v>2737.83</v>
      </c>
      <c r="K133" s="8">
        <v>2737.83</v>
      </c>
      <c r="L133" s="8">
        <v>2737.83</v>
      </c>
      <c r="M133" s="8">
        <v>2737.83</v>
      </c>
      <c r="N133" s="8">
        <v>2737.83</v>
      </c>
      <c r="O133" s="9">
        <v>31298.34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3">
      <c r="A134" s="6" t="s">
        <v>277</v>
      </c>
      <c r="B134" s="7" t="s">
        <v>278</v>
      </c>
      <c r="C134" s="8">
        <v>1555.3</v>
      </c>
      <c r="D134" s="8">
        <v>1555.29</v>
      </c>
      <c r="E134" s="8">
        <v>1555.29</v>
      </c>
      <c r="F134" s="8">
        <v>1555.29</v>
      </c>
      <c r="G134" s="8">
        <v>1555.29</v>
      </c>
      <c r="H134" s="8">
        <v>1555.29</v>
      </c>
      <c r="I134" s="8">
        <v>1717.98</v>
      </c>
      <c r="J134" s="8">
        <v>1717.98</v>
      </c>
      <c r="K134" s="8">
        <v>1717.98</v>
      </c>
      <c r="L134" s="8">
        <v>1717.98</v>
      </c>
      <c r="M134" s="8">
        <v>1717.98</v>
      </c>
      <c r="N134" s="8">
        <v>1717.98</v>
      </c>
      <c r="O134" s="9">
        <v>19639.63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3">
      <c r="A135" s="6" t="s">
        <v>279</v>
      </c>
      <c r="B135" s="7" t="s">
        <v>62</v>
      </c>
      <c r="C135" s="11"/>
      <c r="D135" s="11"/>
      <c r="E135" s="10">
        <v>151.08000000000001</v>
      </c>
      <c r="F135" s="8">
        <v>1561.12</v>
      </c>
      <c r="G135" s="8">
        <v>1561.12</v>
      </c>
      <c r="H135" s="8">
        <v>1561.12</v>
      </c>
      <c r="I135" s="8">
        <v>1724.42</v>
      </c>
      <c r="J135" s="8">
        <v>1724.41</v>
      </c>
      <c r="K135" s="8">
        <v>1724.41</v>
      </c>
      <c r="L135" s="8">
        <v>1724.41</v>
      </c>
      <c r="M135" s="8">
        <v>1724.41</v>
      </c>
      <c r="N135" s="8">
        <v>1724.41</v>
      </c>
      <c r="O135" s="9">
        <v>15180.91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3">
      <c r="A136" s="6" t="s">
        <v>280</v>
      </c>
      <c r="B136" s="7" t="s">
        <v>18</v>
      </c>
      <c r="C136" s="11"/>
      <c r="D136" s="11"/>
      <c r="E136" s="10">
        <v>470.89</v>
      </c>
      <c r="F136" s="8">
        <v>1042.69</v>
      </c>
      <c r="G136" s="8">
        <v>1042.68</v>
      </c>
      <c r="H136" s="8">
        <v>1042.69</v>
      </c>
      <c r="I136" s="8">
        <v>1151.76</v>
      </c>
      <c r="J136" s="8">
        <v>1151.75</v>
      </c>
      <c r="K136" s="8">
        <v>1151.75</v>
      </c>
      <c r="L136" s="8">
        <v>1151.75</v>
      </c>
      <c r="M136" s="8">
        <v>1151.75</v>
      </c>
      <c r="N136" s="8">
        <v>1151.75</v>
      </c>
      <c r="O136" s="9">
        <v>10509.46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3">
      <c r="A137" s="3" t="s">
        <v>13</v>
      </c>
      <c r="B137" s="3"/>
      <c r="C137" s="5">
        <v>243082.51</v>
      </c>
      <c r="D137" s="5">
        <v>243082.66</v>
      </c>
      <c r="E137" s="5">
        <v>243082.66</v>
      </c>
      <c r="F137" s="5">
        <v>243082.66</v>
      </c>
      <c r="G137" s="5">
        <v>243082.65</v>
      </c>
      <c r="H137" s="5">
        <v>243082.66</v>
      </c>
      <c r="I137" s="5">
        <v>268510.05</v>
      </c>
      <c r="J137" s="5">
        <v>268509.92</v>
      </c>
      <c r="K137" s="5">
        <v>268509.92</v>
      </c>
      <c r="L137" s="5">
        <v>268509.92</v>
      </c>
      <c r="M137" s="5">
        <v>268509.92</v>
      </c>
      <c r="N137" s="5">
        <v>268509.92</v>
      </c>
      <c r="O137" s="5">
        <v>3069555.45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9"/>
  <sheetViews>
    <sheetView workbookViewId="0">
      <selection activeCell="A5" sqref="A5"/>
    </sheetView>
  </sheetViews>
  <sheetFormatPr defaultRowHeight="14.4" x14ac:dyDescent="0.3"/>
  <cols>
    <col min="1" max="1" width="17.21875" customWidth="1"/>
  </cols>
  <sheetData>
    <row r="1" spans="1:2" ht="15.6" x14ac:dyDescent="0.3">
      <c r="A1" s="12" t="s">
        <v>281</v>
      </c>
      <c r="B1" s="13"/>
    </row>
    <row r="2" spans="1:2" x14ac:dyDescent="0.3">
      <c r="A2" s="13"/>
      <c r="B2" s="13"/>
    </row>
    <row r="3" spans="1:2" x14ac:dyDescent="0.3">
      <c r="A3" s="14" t="s">
        <v>282</v>
      </c>
      <c r="B3" s="432" t="s">
        <v>283</v>
      </c>
    </row>
    <row r="4" spans="1:2" x14ac:dyDescent="0.3">
      <c r="A4" s="14" t="s">
        <v>284</v>
      </c>
      <c r="B4" s="433"/>
    </row>
    <row r="5" spans="1:2" ht="40.799999999999997" x14ac:dyDescent="0.3">
      <c r="A5" s="15" t="s">
        <v>14</v>
      </c>
      <c r="B5" s="16">
        <v>8346.1</v>
      </c>
    </row>
    <row r="6" spans="1:2" x14ac:dyDescent="0.3">
      <c r="A6" s="17" t="s">
        <v>188</v>
      </c>
      <c r="B6" s="18">
        <v>90.9</v>
      </c>
    </row>
    <row r="7" spans="1:2" x14ac:dyDescent="0.3">
      <c r="A7" s="17" t="s">
        <v>116</v>
      </c>
      <c r="B7" s="18">
        <v>35.799999999999997</v>
      </c>
    </row>
    <row r="8" spans="1:2" x14ac:dyDescent="0.3">
      <c r="A8" s="17" t="s">
        <v>226</v>
      </c>
      <c r="B8" s="18">
        <v>75</v>
      </c>
    </row>
    <row r="9" spans="1:2" x14ac:dyDescent="0.3">
      <c r="A9" s="17" t="s">
        <v>224</v>
      </c>
      <c r="B9" s="18">
        <v>84.8</v>
      </c>
    </row>
    <row r="10" spans="1:2" x14ac:dyDescent="0.3">
      <c r="A10" s="17" t="s">
        <v>222</v>
      </c>
      <c r="B10" s="18">
        <v>35.5</v>
      </c>
    </row>
    <row r="11" spans="1:2" x14ac:dyDescent="0.3">
      <c r="A11" s="17" t="s">
        <v>132</v>
      </c>
      <c r="B11" s="18">
        <v>53.6</v>
      </c>
    </row>
    <row r="12" spans="1:2" x14ac:dyDescent="0.3">
      <c r="A12" s="17" t="s">
        <v>130</v>
      </c>
      <c r="B12" s="18">
        <v>74.7</v>
      </c>
    </row>
    <row r="13" spans="1:2" x14ac:dyDescent="0.3">
      <c r="A13" s="17" t="s">
        <v>182</v>
      </c>
      <c r="B13" s="18">
        <v>84.8</v>
      </c>
    </row>
    <row r="14" spans="1:2" x14ac:dyDescent="0.3">
      <c r="A14" s="17" t="s">
        <v>168</v>
      </c>
      <c r="B14" s="18">
        <v>35.700000000000003</v>
      </c>
    </row>
    <row r="15" spans="1:2" x14ac:dyDescent="0.3">
      <c r="A15" s="17" t="s">
        <v>38</v>
      </c>
      <c r="B15" s="18">
        <v>53.7</v>
      </c>
    </row>
    <row r="16" spans="1:2" x14ac:dyDescent="0.3">
      <c r="A16" s="17" t="s">
        <v>100</v>
      </c>
      <c r="B16" s="18">
        <v>74.7</v>
      </c>
    </row>
    <row r="17" spans="1:2" x14ac:dyDescent="0.3">
      <c r="A17" s="17" t="s">
        <v>220</v>
      </c>
      <c r="B17" s="18">
        <v>85</v>
      </c>
    </row>
    <row r="18" spans="1:2" x14ac:dyDescent="0.3">
      <c r="A18" s="17" t="s">
        <v>76</v>
      </c>
      <c r="B18" s="18">
        <v>35.700000000000003</v>
      </c>
    </row>
    <row r="19" spans="1:2" x14ac:dyDescent="0.3">
      <c r="A19" s="17" t="s">
        <v>218</v>
      </c>
      <c r="B19" s="18">
        <v>35.700000000000003</v>
      </c>
    </row>
    <row r="20" spans="1:2" x14ac:dyDescent="0.3">
      <c r="A20" s="17" t="s">
        <v>278</v>
      </c>
      <c r="B20" s="18">
        <v>53.4</v>
      </c>
    </row>
    <row r="21" spans="1:2" x14ac:dyDescent="0.3">
      <c r="A21" s="17" t="s">
        <v>148</v>
      </c>
      <c r="B21" s="18">
        <v>74.8</v>
      </c>
    </row>
    <row r="22" spans="1:2" x14ac:dyDescent="0.3">
      <c r="A22" s="17" t="s">
        <v>58</v>
      </c>
      <c r="B22" s="18">
        <v>85</v>
      </c>
    </row>
    <row r="23" spans="1:2" x14ac:dyDescent="0.3">
      <c r="A23" s="17" t="s">
        <v>216</v>
      </c>
      <c r="B23" s="18">
        <v>35.6</v>
      </c>
    </row>
    <row r="24" spans="1:2" x14ac:dyDescent="0.3">
      <c r="A24" s="17" t="s">
        <v>204</v>
      </c>
      <c r="B24" s="18">
        <v>53.6</v>
      </c>
    </row>
    <row r="25" spans="1:2" x14ac:dyDescent="0.3">
      <c r="A25" s="17" t="s">
        <v>138</v>
      </c>
      <c r="B25" s="18">
        <v>74.8</v>
      </c>
    </row>
    <row r="26" spans="1:2" x14ac:dyDescent="0.3">
      <c r="A26" s="17" t="s">
        <v>202</v>
      </c>
      <c r="B26" s="18">
        <v>84.8</v>
      </c>
    </row>
    <row r="27" spans="1:2" x14ac:dyDescent="0.3">
      <c r="A27" s="17" t="s">
        <v>200</v>
      </c>
      <c r="B27" s="18">
        <v>35.700000000000003</v>
      </c>
    </row>
    <row r="28" spans="1:2" x14ac:dyDescent="0.3">
      <c r="A28" s="17" t="s">
        <v>198</v>
      </c>
      <c r="B28" s="18">
        <v>53.7</v>
      </c>
    </row>
    <row r="29" spans="1:2" x14ac:dyDescent="0.3">
      <c r="A29" s="17" t="s">
        <v>56</v>
      </c>
      <c r="B29" s="18">
        <v>83.1</v>
      </c>
    </row>
    <row r="30" spans="1:2" x14ac:dyDescent="0.3">
      <c r="A30" s="17" t="s">
        <v>166</v>
      </c>
      <c r="B30" s="18">
        <v>74.8</v>
      </c>
    </row>
    <row r="31" spans="1:2" x14ac:dyDescent="0.3">
      <c r="A31" s="17" t="s">
        <v>196</v>
      </c>
      <c r="B31" s="18">
        <v>84.7</v>
      </c>
    </row>
    <row r="32" spans="1:2" x14ac:dyDescent="0.3">
      <c r="A32" s="17" t="s">
        <v>44</v>
      </c>
      <c r="B32" s="18">
        <v>35.700000000000003</v>
      </c>
    </row>
    <row r="33" spans="1:2" x14ac:dyDescent="0.3">
      <c r="A33" s="17" t="s">
        <v>94</v>
      </c>
      <c r="B33" s="18">
        <v>53.6</v>
      </c>
    </row>
    <row r="34" spans="1:2" x14ac:dyDescent="0.3">
      <c r="A34" s="17" t="s">
        <v>194</v>
      </c>
      <c r="B34" s="18">
        <v>75.099999999999994</v>
      </c>
    </row>
    <row r="35" spans="1:2" x14ac:dyDescent="0.3">
      <c r="A35" s="17" t="s">
        <v>28</v>
      </c>
      <c r="B35" s="18">
        <v>84.8</v>
      </c>
    </row>
    <row r="36" spans="1:2" x14ac:dyDescent="0.3">
      <c r="A36" s="17" t="s">
        <v>192</v>
      </c>
      <c r="B36" s="18">
        <v>35.6</v>
      </c>
    </row>
    <row r="37" spans="1:2" x14ac:dyDescent="0.3">
      <c r="A37" s="17" t="s">
        <v>66</v>
      </c>
      <c r="B37" s="18">
        <v>53.6</v>
      </c>
    </row>
    <row r="38" spans="1:2" x14ac:dyDescent="0.3">
      <c r="A38" s="17" t="s">
        <v>190</v>
      </c>
      <c r="B38" s="18">
        <v>74.8</v>
      </c>
    </row>
    <row r="39" spans="1:2" x14ac:dyDescent="0.3">
      <c r="A39" s="17" t="s">
        <v>208</v>
      </c>
      <c r="B39" s="18">
        <v>91.1</v>
      </c>
    </row>
    <row r="40" spans="1:2" x14ac:dyDescent="0.3">
      <c r="A40" s="17" t="s">
        <v>20</v>
      </c>
      <c r="B40" s="18">
        <v>35.799999999999997</v>
      </c>
    </row>
    <row r="41" spans="1:2" x14ac:dyDescent="0.3">
      <c r="A41" s="17" t="s">
        <v>60</v>
      </c>
      <c r="B41" s="18">
        <v>35.799999999999997</v>
      </c>
    </row>
    <row r="42" spans="1:2" x14ac:dyDescent="0.3">
      <c r="A42" s="17" t="s">
        <v>180</v>
      </c>
      <c r="B42" s="18">
        <v>83.3</v>
      </c>
    </row>
    <row r="43" spans="1:2" x14ac:dyDescent="0.3">
      <c r="A43" s="17" t="s">
        <v>210</v>
      </c>
      <c r="B43" s="18">
        <v>74.900000000000006</v>
      </c>
    </row>
    <row r="44" spans="1:2" x14ac:dyDescent="0.3">
      <c r="A44" s="17" t="s">
        <v>150</v>
      </c>
      <c r="B44" s="18">
        <v>53.5</v>
      </c>
    </row>
    <row r="45" spans="1:2" x14ac:dyDescent="0.3">
      <c r="A45" s="17" t="s">
        <v>212</v>
      </c>
      <c r="B45" s="18">
        <v>35.700000000000003</v>
      </c>
    </row>
    <row r="46" spans="1:2" x14ac:dyDescent="0.3">
      <c r="A46" s="17" t="s">
        <v>264</v>
      </c>
      <c r="B46" s="18">
        <v>35.6</v>
      </c>
    </row>
    <row r="47" spans="1:2" x14ac:dyDescent="0.3">
      <c r="A47" s="17" t="s">
        <v>72</v>
      </c>
      <c r="B47" s="18">
        <v>84.8</v>
      </c>
    </row>
    <row r="48" spans="1:2" x14ac:dyDescent="0.3">
      <c r="A48" s="17" t="s">
        <v>152</v>
      </c>
      <c r="B48" s="18">
        <v>74.900000000000006</v>
      </c>
    </row>
    <row r="49" spans="1:2" x14ac:dyDescent="0.3">
      <c r="A49" s="17" t="s">
        <v>62</v>
      </c>
      <c r="B49" s="18">
        <v>53.6</v>
      </c>
    </row>
    <row r="50" spans="1:2" x14ac:dyDescent="0.3">
      <c r="A50" s="17" t="s">
        <v>154</v>
      </c>
      <c r="B50" s="18">
        <v>35.799999999999997</v>
      </c>
    </row>
    <row r="51" spans="1:2" x14ac:dyDescent="0.3">
      <c r="A51" s="17" t="s">
        <v>214</v>
      </c>
      <c r="B51" s="18">
        <v>84.8</v>
      </c>
    </row>
    <row r="52" spans="1:2" x14ac:dyDescent="0.3">
      <c r="A52" s="17" t="s">
        <v>74</v>
      </c>
      <c r="B52" s="18">
        <v>74.900000000000006</v>
      </c>
    </row>
    <row r="53" spans="1:2" x14ac:dyDescent="0.3">
      <c r="A53" s="17" t="s">
        <v>156</v>
      </c>
      <c r="B53" s="18">
        <v>53.7</v>
      </c>
    </row>
    <row r="54" spans="1:2" x14ac:dyDescent="0.3">
      <c r="A54" s="17" t="s">
        <v>64</v>
      </c>
      <c r="B54" s="18">
        <v>35.799999999999997</v>
      </c>
    </row>
    <row r="55" spans="1:2" x14ac:dyDescent="0.3">
      <c r="A55" s="17" t="s">
        <v>114</v>
      </c>
      <c r="B55" s="18">
        <v>84.8</v>
      </c>
    </row>
    <row r="56" spans="1:2" x14ac:dyDescent="0.3">
      <c r="A56" s="17" t="s">
        <v>158</v>
      </c>
      <c r="B56" s="18">
        <v>74.900000000000006</v>
      </c>
    </row>
    <row r="57" spans="1:2" x14ac:dyDescent="0.3">
      <c r="A57" s="17" t="s">
        <v>134</v>
      </c>
      <c r="B57" s="18">
        <v>35.6</v>
      </c>
    </row>
    <row r="58" spans="1:2" x14ac:dyDescent="0.3">
      <c r="A58" s="17" t="s">
        <v>42</v>
      </c>
      <c r="B58" s="18">
        <v>53.6</v>
      </c>
    </row>
    <row r="59" spans="1:2" x14ac:dyDescent="0.3">
      <c r="A59" s="17" t="s">
        <v>30</v>
      </c>
      <c r="B59" s="18">
        <v>35.799999999999997</v>
      </c>
    </row>
    <row r="60" spans="1:2" x14ac:dyDescent="0.3">
      <c r="A60" s="17" t="s">
        <v>276</v>
      </c>
      <c r="B60" s="18">
        <v>85.1</v>
      </c>
    </row>
    <row r="61" spans="1:2" x14ac:dyDescent="0.3">
      <c r="A61" s="17" t="s">
        <v>266</v>
      </c>
      <c r="B61" s="18">
        <v>74.8</v>
      </c>
    </row>
    <row r="62" spans="1:2" x14ac:dyDescent="0.3">
      <c r="A62" s="17" t="s">
        <v>24</v>
      </c>
      <c r="B62" s="18">
        <v>53.5</v>
      </c>
    </row>
    <row r="63" spans="1:2" x14ac:dyDescent="0.3">
      <c r="A63" s="17" t="s">
        <v>270</v>
      </c>
      <c r="B63" s="18">
        <v>35.700000000000003</v>
      </c>
    </row>
    <row r="64" spans="1:2" x14ac:dyDescent="0.3">
      <c r="A64" s="17" t="s">
        <v>102</v>
      </c>
      <c r="B64" s="18">
        <v>84.7</v>
      </c>
    </row>
    <row r="65" spans="1:2" x14ac:dyDescent="0.3">
      <c r="A65" s="17" t="s">
        <v>16</v>
      </c>
      <c r="B65" s="18">
        <v>74.8</v>
      </c>
    </row>
    <row r="66" spans="1:2" x14ac:dyDescent="0.3">
      <c r="A66" s="17" t="s">
        <v>128</v>
      </c>
      <c r="B66" s="18">
        <v>53.5</v>
      </c>
    </row>
    <row r="67" spans="1:2" x14ac:dyDescent="0.3">
      <c r="A67" s="17" t="s">
        <v>98</v>
      </c>
      <c r="B67" s="18">
        <v>35.6</v>
      </c>
    </row>
    <row r="68" spans="1:2" x14ac:dyDescent="0.3">
      <c r="A68" s="17" t="s">
        <v>40</v>
      </c>
      <c r="B68" s="18">
        <v>82.9</v>
      </c>
    </row>
    <row r="69" spans="1:2" x14ac:dyDescent="0.3">
      <c r="A69" s="17" t="s">
        <v>252</v>
      </c>
      <c r="B69" s="18">
        <v>84.7</v>
      </c>
    </row>
    <row r="70" spans="1:2" x14ac:dyDescent="0.3">
      <c r="A70" s="17" t="s">
        <v>50</v>
      </c>
      <c r="B70" s="18">
        <v>74.8</v>
      </c>
    </row>
    <row r="71" spans="1:2" x14ac:dyDescent="0.3">
      <c r="A71" s="17" t="s">
        <v>254</v>
      </c>
      <c r="B71" s="18">
        <v>53.5</v>
      </c>
    </row>
    <row r="72" spans="1:2" x14ac:dyDescent="0.3">
      <c r="A72" s="17" t="s">
        <v>32</v>
      </c>
      <c r="B72" s="18">
        <v>35.799999999999997</v>
      </c>
    </row>
    <row r="73" spans="1:2" x14ac:dyDescent="0.3">
      <c r="A73" s="17" t="s">
        <v>256</v>
      </c>
      <c r="B73" s="18">
        <v>84.8</v>
      </c>
    </row>
    <row r="74" spans="1:2" x14ac:dyDescent="0.3">
      <c r="A74" s="17" t="s">
        <v>54</v>
      </c>
      <c r="B74" s="18">
        <v>74.8</v>
      </c>
    </row>
    <row r="75" spans="1:2" x14ac:dyDescent="0.3">
      <c r="A75" s="17" t="s">
        <v>88</v>
      </c>
      <c r="B75" s="18">
        <v>53.7</v>
      </c>
    </row>
    <row r="76" spans="1:2" x14ac:dyDescent="0.3">
      <c r="A76" s="17" t="s">
        <v>174</v>
      </c>
      <c r="B76" s="18">
        <v>35.700000000000003</v>
      </c>
    </row>
    <row r="77" spans="1:2" x14ac:dyDescent="0.3">
      <c r="A77" s="17" t="s">
        <v>124</v>
      </c>
      <c r="B77" s="18">
        <v>84.7</v>
      </c>
    </row>
    <row r="78" spans="1:2" x14ac:dyDescent="0.3">
      <c r="A78" s="17" t="s">
        <v>250</v>
      </c>
      <c r="B78" s="18">
        <v>74.8</v>
      </c>
    </row>
    <row r="79" spans="1:2" x14ac:dyDescent="0.3">
      <c r="A79" s="17" t="s">
        <v>144</v>
      </c>
      <c r="B79" s="18">
        <v>90.9</v>
      </c>
    </row>
    <row r="80" spans="1:2" x14ac:dyDescent="0.3">
      <c r="A80" s="17" t="s">
        <v>248</v>
      </c>
      <c r="B80" s="18">
        <v>53.5</v>
      </c>
    </row>
    <row r="81" spans="1:2" x14ac:dyDescent="0.3">
      <c r="A81" s="17" t="s">
        <v>140</v>
      </c>
      <c r="B81" s="18">
        <v>35.700000000000003</v>
      </c>
    </row>
    <row r="82" spans="1:2" x14ac:dyDescent="0.3">
      <c r="A82" s="17" t="s">
        <v>246</v>
      </c>
      <c r="B82" s="18">
        <v>84.6</v>
      </c>
    </row>
    <row r="83" spans="1:2" x14ac:dyDescent="0.3">
      <c r="A83" s="17" t="s">
        <v>86</v>
      </c>
      <c r="B83" s="18">
        <v>74.7</v>
      </c>
    </row>
    <row r="84" spans="1:2" x14ac:dyDescent="0.3">
      <c r="A84" s="17" t="s">
        <v>52</v>
      </c>
      <c r="B84" s="18">
        <v>53.6</v>
      </c>
    </row>
    <row r="85" spans="1:2" x14ac:dyDescent="0.3">
      <c r="A85" s="17" t="s">
        <v>146</v>
      </c>
      <c r="B85" s="18">
        <v>35.6</v>
      </c>
    </row>
    <row r="86" spans="1:2" x14ac:dyDescent="0.3">
      <c r="A86" s="17" t="s">
        <v>122</v>
      </c>
      <c r="B86" s="18">
        <v>84.5</v>
      </c>
    </row>
    <row r="87" spans="1:2" x14ac:dyDescent="0.3">
      <c r="A87" s="17" t="s">
        <v>26</v>
      </c>
      <c r="B87" s="18">
        <v>74.7</v>
      </c>
    </row>
    <row r="88" spans="1:2" x14ac:dyDescent="0.3">
      <c r="A88" s="17" t="s">
        <v>285</v>
      </c>
      <c r="B88" s="19"/>
    </row>
    <row r="89" spans="1:2" x14ac:dyDescent="0.3">
      <c r="A89" s="17" t="s">
        <v>68</v>
      </c>
      <c r="B89" s="18">
        <v>53.4</v>
      </c>
    </row>
    <row r="90" spans="1:2" x14ac:dyDescent="0.3">
      <c r="A90" s="17" t="s">
        <v>186</v>
      </c>
      <c r="B90" s="18">
        <v>35.700000000000003</v>
      </c>
    </row>
    <row r="91" spans="1:2" x14ac:dyDescent="0.3">
      <c r="A91" s="17" t="s">
        <v>34</v>
      </c>
      <c r="B91" s="18">
        <v>35.799999999999997</v>
      </c>
    </row>
    <row r="92" spans="1:2" x14ac:dyDescent="0.3">
      <c r="A92" s="17" t="s">
        <v>244</v>
      </c>
      <c r="B92" s="18">
        <v>84.9</v>
      </c>
    </row>
    <row r="93" spans="1:2" x14ac:dyDescent="0.3">
      <c r="A93" s="17" t="s">
        <v>242</v>
      </c>
      <c r="B93" s="18">
        <v>74.8</v>
      </c>
    </row>
    <row r="94" spans="1:2" x14ac:dyDescent="0.3">
      <c r="A94" s="17" t="s">
        <v>108</v>
      </c>
      <c r="B94" s="18">
        <v>53.4</v>
      </c>
    </row>
    <row r="95" spans="1:2" x14ac:dyDescent="0.3">
      <c r="A95" s="17" t="s">
        <v>126</v>
      </c>
      <c r="B95" s="18">
        <v>35.799999999999997</v>
      </c>
    </row>
    <row r="96" spans="1:2" x14ac:dyDescent="0.3">
      <c r="A96" s="17" t="s">
        <v>240</v>
      </c>
      <c r="B96" s="18">
        <v>84.8</v>
      </c>
    </row>
    <row r="97" spans="1:2" x14ac:dyDescent="0.3">
      <c r="A97" s="17" t="s">
        <v>258</v>
      </c>
      <c r="B97" s="18">
        <v>83.1</v>
      </c>
    </row>
    <row r="98" spans="1:2" x14ac:dyDescent="0.3">
      <c r="A98" s="17" t="s">
        <v>48</v>
      </c>
      <c r="B98" s="18">
        <v>35.6</v>
      </c>
    </row>
    <row r="99" spans="1:2" x14ac:dyDescent="0.3">
      <c r="A99" s="17" t="s">
        <v>262</v>
      </c>
      <c r="B99" s="18">
        <v>35.700000000000003</v>
      </c>
    </row>
    <row r="100" spans="1:2" x14ac:dyDescent="0.3">
      <c r="A100" s="17" t="s">
        <v>268</v>
      </c>
      <c r="B100" s="18">
        <v>90.7</v>
      </c>
    </row>
    <row r="101" spans="1:2" x14ac:dyDescent="0.3">
      <c r="A101" s="17" t="s">
        <v>274</v>
      </c>
      <c r="B101" s="18">
        <v>83</v>
      </c>
    </row>
    <row r="102" spans="1:2" x14ac:dyDescent="0.3">
      <c r="A102" s="17" t="s">
        <v>104</v>
      </c>
      <c r="B102" s="18">
        <v>35.700000000000003</v>
      </c>
    </row>
    <row r="103" spans="1:2" x14ac:dyDescent="0.3">
      <c r="A103" s="17" t="s">
        <v>142</v>
      </c>
      <c r="B103" s="18">
        <v>35.5</v>
      </c>
    </row>
    <row r="104" spans="1:2" x14ac:dyDescent="0.3">
      <c r="A104" s="17" t="s">
        <v>90</v>
      </c>
      <c r="B104" s="18">
        <v>35.6</v>
      </c>
    </row>
    <row r="105" spans="1:2" x14ac:dyDescent="0.3">
      <c r="A105" s="17" t="s">
        <v>78</v>
      </c>
      <c r="B105" s="18">
        <v>90.9</v>
      </c>
    </row>
    <row r="106" spans="1:2" x14ac:dyDescent="0.3">
      <c r="A106" s="17" t="s">
        <v>80</v>
      </c>
      <c r="B106" s="18">
        <v>83</v>
      </c>
    </row>
    <row r="107" spans="1:2" x14ac:dyDescent="0.3">
      <c r="A107" s="17" t="s">
        <v>112</v>
      </c>
      <c r="B107" s="18">
        <v>35.6</v>
      </c>
    </row>
    <row r="108" spans="1:2" x14ac:dyDescent="0.3">
      <c r="A108" s="17" t="s">
        <v>92</v>
      </c>
      <c r="B108" s="18">
        <v>35.700000000000003</v>
      </c>
    </row>
    <row r="109" spans="1:2" x14ac:dyDescent="0.3">
      <c r="A109" s="17" t="s">
        <v>160</v>
      </c>
      <c r="B109" s="18">
        <v>91</v>
      </c>
    </row>
    <row r="110" spans="1:2" x14ac:dyDescent="0.3">
      <c r="A110" s="17" t="s">
        <v>176</v>
      </c>
      <c r="B110" s="18">
        <v>83.1</v>
      </c>
    </row>
    <row r="111" spans="1:2" x14ac:dyDescent="0.3">
      <c r="A111" s="17" t="s">
        <v>238</v>
      </c>
      <c r="B111" s="18">
        <v>35.6</v>
      </c>
    </row>
    <row r="112" spans="1:2" x14ac:dyDescent="0.3">
      <c r="A112" s="17" t="s">
        <v>236</v>
      </c>
      <c r="B112" s="18">
        <v>35.799999999999997</v>
      </c>
    </row>
    <row r="113" spans="1:2" x14ac:dyDescent="0.3">
      <c r="A113" s="17" t="s">
        <v>96</v>
      </c>
      <c r="B113" s="18">
        <v>83.1</v>
      </c>
    </row>
    <row r="114" spans="1:2" x14ac:dyDescent="0.3">
      <c r="A114" s="17" t="s">
        <v>82</v>
      </c>
      <c r="B114" s="18">
        <v>91</v>
      </c>
    </row>
    <row r="115" spans="1:2" x14ac:dyDescent="0.3">
      <c r="A115" s="17" t="s">
        <v>234</v>
      </c>
      <c r="B115" s="18">
        <v>84.5</v>
      </c>
    </row>
    <row r="116" spans="1:2" x14ac:dyDescent="0.3">
      <c r="A116" s="17" t="s">
        <v>106</v>
      </c>
      <c r="B116" s="18">
        <v>35.700000000000003</v>
      </c>
    </row>
    <row r="117" spans="1:2" x14ac:dyDescent="0.3">
      <c r="A117" s="17" t="s">
        <v>272</v>
      </c>
      <c r="B117" s="18">
        <v>53.6</v>
      </c>
    </row>
    <row r="118" spans="1:2" x14ac:dyDescent="0.3">
      <c r="A118" s="17" t="s">
        <v>162</v>
      </c>
      <c r="B118" s="18">
        <v>74.900000000000006</v>
      </c>
    </row>
    <row r="119" spans="1:2" x14ac:dyDescent="0.3">
      <c r="A119" s="17" t="s">
        <v>70</v>
      </c>
      <c r="B119" s="18">
        <v>84.6</v>
      </c>
    </row>
    <row r="120" spans="1:2" x14ac:dyDescent="0.3">
      <c r="A120" s="17" t="s">
        <v>84</v>
      </c>
      <c r="B120" s="18">
        <v>35.799999999999997</v>
      </c>
    </row>
    <row r="121" spans="1:2" x14ac:dyDescent="0.3">
      <c r="A121" s="17" t="s">
        <v>136</v>
      </c>
      <c r="B121" s="18">
        <v>53.6</v>
      </c>
    </row>
    <row r="122" spans="1:2" x14ac:dyDescent="0.3">
      <c r="A122" s="17" t="s">
        <v>164</v>
      </c>
      <c r="B122" s="18">
        <v>74.900000000000006</v>
      </c>
    </row>
    <row r="123" spans="1:2" x14ac:dyDescent="0.3">
      <c r="A123" s="17" t="s">
        <v>232</v>
      </c>
      <c r="B123" s="18">
        <v>84.8</v>
      </c>
    </row>
    <row r="124" spans="1:2" x14ac:dyDescent="0.3">
      <c r="A124" s="17" t="s">
        <v>206</v>
      </c>
      <c r="B124" s="18">
        <v>90.9</v>
      </c>
    </row>
    <row r="125" spans="1:2" x14ac:dyDescent="0.3">
      <c r="A125" s="17" t="s">
        <v>178</v>
      </c>
      <c r="B125" s="18">
        <v>35.799999999999997</v>
      </c>
    </row>
    <row r="126" spans="1:2" x14ac:dyDescent="0.3">
      <c r="A126" s="17" t="s">
        <v>184</v>
      </c>
      <c r="B126" s="18">
        <v>53.6</v>
      </c>
    </row>
    <row r="127" spans="1:2" x14ac:dyDescent="0.3">
      <c r="A127" s="17" t="s">
        <v>46</v>
      </c>
      <c r="B127" s="18">
        <v>74.900000000000006</v>
      </c>
    </row>
    <row r="128" spans="1:2" x14ac:dyDescent="0.3">
      <c r="A128" s="17" t="s">
        <v>230</v>
      </c>
      <c r="B128" s="18">
        <v>84.6</v>
      </c>
    </row>
    <row r="129" spans="1:2" x14ac:dyDescent="0.3">
      <c r="A129" s="17" t="s">
        <v>18</v>
      </c>
      <c r="B129" s="18">
        <v>35.799999999999997</v>
      </c>
    </row>
    <row r="130" spans="1:2" x14ac:dyDescent="0.3">
      <c r="A130" s="17" t="s">
        <v>260</v>
      </c>
      <c r="B130" s="18">
        <v>53.5</v>
      </c>
    </row>
    <row r="131" spans="1:2" x14ac:dyDescent="0.3">
      <c r="A131" s="17" t="s">
        <v>228</v>
      </c>
      <c r="B131" s="18">
        <v>74.900000000000006</v>
      </c>
    </row>
    <row r="132" spans="1:2" x14ac:dyDescent="0.3">
      <c r="A132" s="17" t="s">
        <v>172</v>
      </c>
      <c r="B132" s="18">
        <v>84.9</v>
      </c>
    </row>
    <row r="133" spans="1:2" x14ac:dyDescent="0.3">
      <c r="A133" s="17" t="s">
        <v>36</v>
      </c>
      <c r="B133" s="18">
        <v>35.799999999999997</v>
      </c>
    </row>
    <row r="134" spans="1:2" x14ac:dyDescent="0.3">
      <c r="A134" s="17" t="s">
        <v>170</v>
      </c>
      <c r="B134" s="18">
        <v>53.5</v>
      </c>
    </row>
    <row r="135" spans="1:2" x14ac:dyDescent="0.3">
      <c r="A135" s="17" t="s">
        <v>110</v>
      </c>
      <c r="B135" s="18">
        <v>107</v>
      </c>
    </row>
    <row r="136" spans="1:2" x14ac:dyDescent="0.3">
      <c r="A136" s="17" t="s">
        <v>22</v>
      </c>
      <c r="B136" s="18">
        <v>101</v>
      </c>
    </row>
    <row r="137" spans="1:2" x14ac:dyDescent="0.3">
      <c r="A137" s="17" t="s">
        <v>118</v>
      </c>
      <c r="B137" s="18">
        <v>66.5</v>
      </c>
    </row>
    <row r="138" spans="1:2" x14ac:dyDescent="0.3">
      <c r="A138" s="17" t="s">
        <v>120</v>
      </c>
      <c r="B138" s="18">
        <v>135.5</v>
      </c>
    </row>
    <row r="139" spans="1:2" x14ac:dyDescent="0.3">
      <c r="A139" s="20" t="s">
        <v>286</v>
      </c>
      <c r="B139" s="21">
        <v>8346.1</v>
      </c>
    </row>
  </sheetData>
  <mergeCells count="1"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N14" sqref="N14"/>
    </sheetView>
  </sheetViews>
  <sheetFormatPr defaultRowHeight="14.4" x14ac:dyDescent="0.3"/>
  <cols>
    <col min="1" max="10" width="10.88671875" style="47" customWidth="1"/>
    <col min="11" max="16384" width="8.88671875" style="47"/>
  </cols>
  <sheetData>
    <row r="1" spans="1:17" ht="15.6" customHeight="1" x14ac:dyDescent="0.3">
      <c r="A1" s="30"/>
      <c r="B1" s="42" t="s">
        <v>287</v>
      </c>
      <c r="C1" s="60" t="s">
        <v>370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VLOOKUP(C1,'Нач.3-2'!A:B,2,0)</f>
        <v>Кв. 108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10019.1</v>
      </c>
      <c r="C5" s="35">
        <f>VLOOKUP($C$2,'Площадь 3-2'!$A:$B,2,0)</f>
        <v>94.5</v>
      </c>
      <c r="D5" s="36">
        <v>31</v>
      </c>
      <c r="E5" s="37">
        <v>31</v>
      </c>
      <c r="F5" s="66">
        <v>2325.88</v>
      </c>
      <c r="G5" s="38">
        <f>VLOOKUP($C$1,'Нач.3-2'!$A:$O,3,0)</f>
        <v>1978.16</v>
      </c>
      <c r="H5" s="68">
        <v>275.39550621700175</v>
      </c>
      <c r="I5" s="408">
        <f>H5/B5*C5/D5*E5*F5</f>
        <v>6041.5343743450012</v>
      </c>
      <c r="J5" s="38">
        <f>I5-G5</f>
        <v>4063.3743743450013</v>
      </c>
      <c r="Q5" s="45"/>
    </row>
    <row r="6" spans="1:17" x14ac:dyDescent="0.3">
      <c r="A6" s="33" t="s">
        <v>302</v>
      </c>
      <c r="B6" s="34">
        <v>10019.1</v>
      </c>
      <c r="C6" s="35">
        <f>VLOOKUP($C$2,'Площадь 3-2'!$A:$B,2,0)</f>
        <v>94.5</v>
      </c>
      <c r="D6" s="36">
        <v>29</v>
      </c>
      <c r="E6" s="37">
        <v>29</v>
      </c>
      <c r="F6" s="66">
        <v>2325.88</v>
      </c>
      <c r="G6" s="38">
        <f>VLOOKUP($C$1,'Нач.3-2'!$A:$O,4,0)</f>
        <v>1978.16</v>
      </c>
      <c r="H6" s="68">
        <v>217.98483718850497</v>
      </c>
      <c r="I6" s="408">
        <f t="shared" ref="I6:I15" si="0">H6/B6*C6/D6*E6*F6</f>
        <v>4782.078346342485</v>
      </c>
      <c r="J6" s="38">
        <f t="shared" ref="J6:J16" si="1">I6-G6</f>
        <v>2803.9183463424852</v>
      </c>
    </row>
    <row r="7" spans="1:17" x14ac:dyDescent="0.3">
      <c r="A7" s="33" t="s">
        <v>303</v>
      </c>
      <c r="B7" s="34">
        <v>10019.1</v>
      </c>
      <c r="C7" s="35">
        <f>VLOOKUP($C$2,'Площадь 3-2'!$A:$B,2,0)</f>
        <v>94.5</v>
      </c>
      <c r="D7" s="36">
        <v>31</v>
      </c>
      <c r="E7" s="37">
        <v>31</v>
      </c>
      <c r="F7" s="66">
        <v>2325.88</v>
      </c>
      <c r="G7" s="38">
        <f>VLOOKUP($C$1,'Нач.3-2'!$A:$O,5,0)</f>
        <v>1978.16</v>
      </c>
      <c r="H7" s="68">
        <v>169.71742325485408</v>
      </c>
      <c r="I7" s="408">
        <f t="shared" si="0"/>
        <v>3723.2039861664221</v>
      </c>
      <c r="J7" s="38">
        <f t="shared" si="1"/>
        <v>1745.043986166422</v>
      </c>
    </row>
    <row r="8" spans="1:17" x14ac:dyDescent="0.3">
      <c r="A8" s="33" t="s">
        <v>304</v>
      </c>
      <c r="B8" s="34">
        <v>10019.1</v>
      </c>
      <c r="C8" s="35">
        <f>VLOOKUP($C$2,'Площадь 3-2'!$A:$B,2,0)</f>
        <v>94.5</v>
      </c>
      <c r="D8" s="36">
        <v>30</v>
      </c>
      <c r="E8" s="37">
        <v>30</v>
      </c>
      <c r="F8" s="66">
        <v>2325.88</v>
      </c>
      <c r="G8" s="38">
        <f>VLOOKUP($C$1,'Нач.3-2'!$A:$O,6,0)</f>
        <v>1978.16</v>
      </c>
      <c r="H8" s="68">
        <v>94.038527611054747</v>
      </c>
      <c r="I8" s="408">
        <f t="shared" si="0"/>
        <v>2062.9857214420458</v>
      </c>
      <c r="J8" s="38">
        <f t="shared" si="1"/>
        <v>84.825721442045733</v>
      </c>
    </row>
    <row r="9" spans="1:17" x14ac:dyDescent="0.3">
      <c r="A9" s="33" t="s">
        <v>305</v>
      </c>
      <c r="B9" s="34">
        <v>10019.1</v>
      </c>
      <c r="C9" s="35">
        <f>VLOOKUP($C$2,'Площадь 3-2'!$A:$B,2,0)</f>
        <v>94.5</v>
      </c>
      <c r="D9" s="36">
        <v>31</v>
      </c>
      <c r="E9" s="37">
        <v>31</v>
      </c>
      <c r="F9" s="66">
        <v>2325.88</v>
      </c>
      <c r="G9" s="38">
        <f>VLOOKUP($C$1,'Нач.3-2'!$A:$O,7,0)</f>
        <v>1978.16</v>
      </c>
      <c r="H9" s="68">
        <v>45.771000000000001</v>
      </c>
      <c r="I9" s="408">
        <f t="shared" si="0"/>
        <v>1004.1088674491722</v>
      </c>
      <c r="J9" s="38">
        <f t="shared" si="1"/>
        <v>-974.0511325508279</v>
      </c>
    </row>
    <row r="10" spans="1:17" x14ac:dyDescent="0.3">
      <c r="A10" s="33" t="s">
        <v>306</v>
      </c>
      <c r="B10" s="34">
        <v>10019.1</v>
      </c>
      <c r="C10" s="35">
        <f>VLOOKUP($C$2,'Площадь 3-2'!$A:$B,2,0)</f>
        <v>94.5</v>
      </c>
      <c r="D10" s="36">
        <v>30</v>
      </c>
      <c r="E10" s="37">
        <v>30</v>
      </c>
      <c r="F10" s="66">
        <v>2325.88</v>
      </c>
      <c r="G10" s="38">
        <f>VLOOKUP($C$1,'Нач.3-2'!$A:$O,8,0)</f>
        <v>1978.16</v>
      </c>
      <c r="H10" s="68"/>
      <c r="I10" s="408">
        <f t="shared" si="0"/>
        <v>0</v>
      </c>
      <c r="J10" s="38">
        <f t="shared" si="1"/>
        <v>-1978.16</v>
      </c>
    </row>
    <row r="11" spans="1:17" x14ac:dyDescent="0.3">
      <c r="A11" s="33" t="s">
        <v>307</v>
      </c>
      <c r="B11" s="34">
        <v>10019.1</v>
      </c>
      <c r="C11" s="35">
        <f>VLOOKUP($C$2,'Площадь 3-2'!$A:$B,2,0)</f>
        <v>94.5</v>
      </c>
      <c r="D11" s="36">
        <v>31</v>
      </c>
      <c r="E11" s="37">
        <v>31</v>
      </c>
      <c r="F11" s="66">
        <v>2569.16</v>
      </c>
      <c r="G11" s="38">
        <f>VLOOKUP($C$1,'Нач.3-2'!$A:$O,9,0)</f>
        <v>2185.0700000000002</v>
      </c>
      <c r="H11" s="68"/>
      <c r="I11" s="408">
        <f t="shared" si="0"/>
        <v>0</v>
      </c>
      <c r="J11" s="38">
        <f t="shared" si="1"/>
        <v>-2185.0700000000002</v>
      </c>
    </row>
    <row r="12" spans="1:17" x14ac:dyDescent="0.3">
      <c r="A12" s="33" t="s">
        <v>308</v>
      </c>
      <c r="B12" s="34">
        <v>10019.1</v>
      </c>
      <c r="C12" s="35">
        <f>VLOOKUP($C$2,'Площадь 3-2'!$A:$B,2,0)</f>
        <v>94.5</v>
      </c>
      <c r="D12" s="36">
        <v>31</v>
      </c>
      <c r="E12" s="37">
        <v>31</v>
      </c>
      <c r="F12" s="66">
        <v>2569.16</v>
      </c>
      <c r="G12" s="38">
        <f>VLOOKUP($C$1,'Нач.3-2'!$A:$O,10,0)</f>
        <v>2185.0700000000002</v>
      </c>
      <c r="H12" s="68"/>
      <c r="I12" s="408">
        <f t="shared" si="0"/>
        <v>0</v>
      </c>
      <c r="J12" s="38">
        <f t="shared" si="1"/>
        <v>-2185.0700000000002</v>
      </c>
    </row>
    <row r="13" spans="1:17" x14ac:dyDescent="0.3">
      <c r="A13" s="33" t="s">
        <v>309</v>
      </c>
      <c r="B13" s="34">
        <v>10019.1</v>
      </c>
      <c r="C13" s="35">
        <f>VLOOKUP($C$2,'Площадь 3-2'!$A:$B,2,0)</f>
        <v>94.5</v>
      </c>
      <c r="D13" s="36">
        <v>30</v>
      </c>
      <c r="E13" s="37">
        <v>30</v>
      </c>
      <c r="F13" s="66">
        <v>2569.16</v>
      </c>
      <c r="G13" s="38">
        <f>VLOOKUP($C$1,'Нач.3-2'!$A:$O,11,0)</f>
        <v>2185.0700000000002</v>
      </c>
      <c r="H13" s="68"/>
      <c r="I13" s="408">
        <f t="shared" si="0"/>
        <v>0</v>
      </c>
      <c r="J13" s="38">
        <f t="shared" si="1"/>
        <v>-2185.0700000000002</v>
      </c>
    </row>
    <row r="14" spans="1:17" x14ac:dyDescent="0.3">
      <c r="A14" s="33" t="s">
        <v>310</v>
      </c>
      <c r="B14" s="34">
        <v>10019.1</v>
      </c>
      <c r="C14" s="35">
        <f>VLOOKUP($C$2,'Площадь 3-2'!$A:$B,2,0)</f>
        <v>94.5</v>
      </c>
      <c r="D14" s="36">
        <v>31</v>
      </c>
      <c r="E14" s="37">
        <v>31</v>
      </c>
      <c r="F14" s="66">
        <v>2569.16</v>
      </c>
      <c r="G14" s="38">
        <f>VLOOKUP($C$1,'Нач.3-2'!$A:$O,12,0)</f>
        <v>2185.0700000000002</v>
      </c>
      <c r="H14" s="68">
        <v>113.185</v>
      </c>
      <c r="I14" s="408">
        <f t="shared" si="0"/>
        <v>2742.7304248585197</v>
      </c>
      <c r="J14" s="38">
        <f t="shared" si="1"/>
        <v>557.66042485851949</v>
      </c>
    </row>
    <row r="15" spans="1:17" x14ac:dyDescent="0.3">
      <c r="A15" s="33" t="s">
        <v>311</v>
      </c>
      <c r="B15" s="34">
        <v>10019.1</v>
      </c>
      <c r="C15" s="35">
        <f>VLOOKUP($C$2,'Площадь 3-2'!$A:$B,2,0)</f>
        <v>94.5</v>
      </c>
      <c r="D15" s="36">
        <v>30</v>
      </c>
      <c r="E15" s="37">
        <v>30</v>
      </c>
      <c r="F15" s="66">
        <v>2569.16</v>
      </c>
      <c r="G15" s="38">
        <f>VLOOKUP($C$1,'Нач.3-2'!$A:$O,13,0)</f>
        <v>2185.0700000000002</v>
      </c>
      <c r="H15" s="68">
        <v>175.13909207678773</v>
      </c>
      <c r="I15" s="408">
        <f t="shared" si="0"/>
        <v>4244.019228882833</v>
      </c>
      <c r="J15" s="38">
        <f t="shared" si="1"/>
        <v>2058.9492288828328</v>
      </c>
    </row>
    <row r="16" spans="1:17" x14ac:dyDescent="0.3">
      <c r="A16" s="33" t="s">
        <v>312</v>
      </c>
      <c r="B16" s="34">
        <v>10019.1</v>
      </c>
      <c r="C16" s="35">
        <f>VLOOKUP($C$2,'Площадь 3-2'!$A:$B,2,0)</f>
        <v>94.5</v>
      </c>
      <c r="D16" s="36">
        <v>31</v>
      </c>
      <c r="E16" s="37">
        <v>31</v>
      </c>
      <c r="F16" s="66">
        <v>2569.16</v>
      </c>
      <c r="G16" s="38">
        <f>VLOOKUP($C$1,'Нач.3-2'!$A:$O,14,0)</f>
        <v>2185.0700000000002</v>
      </c>
      <c r="H16" s="68">
        <v>225.04143386943593</v>
      </c>
      <c r="I16" s="408">
        <f>H16/B16*C16/D16*E16*F16</f>
        <v>5453.2666654370159</v>
      </c>
      <c r="J16" s="38">
        <f t="shared" si="1"/>
        <v>3268.1966654370158</v>
      </c>
    </row>
    <row r="17" spans="1:10" ht="19.2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24979.38</v>
      </c>
      <c r="H17" s="40">
        <f>SUM(H5:H16)</f>
        <v>1316.272820217639</v>
      </c>
      <c r="I17" s="40">
        <f>SUM(I5:I16)</f>
        <v>30053.927614923494</v>
      </c>
      <c r="J17" s="40">
        <f>SUM(J5:J16)</f>
        <v>5074.5476149234946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9"/>
  <sheetViews>
    <sheetView workbookViewId="0">
      <selection activeCell="A24" sqref="A24"/>
    </sheetView>
  </sheetViews>
  <sheetFormatPr defaultRowHeight="14.4" x14ac:dyDescent="0.3"/>
  <cols>
    <col min="1" max="1" width="28.109375" customWidth="1"/>
    <col min="3" max="15" width="12.77734375" customWidth="1"/>
  </cols>
  <sheetData>
    <row r="1" spans="1:36" x14ac:dyDescent="0.3">
      <c r="A1" s="56" t="s">
        <v>0</v>
      </c>
      <c r="B1" s="56"/>
      <c r="C1" s="57" t="s">
        <v>1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7" t="s">
        <v>12</v>
      </c>
      <c r="O1" s="58" t="s">
        <v>13</v>
      </c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</row>
    <row r="2" spans="1:36" x14ac:dyDescent="0.3">
      <c r="A2" s="57" t="s">
        <v>316</v>
      </c>
      <c r="B2" s="57"/>
      <c r="C2" s="59">
        <v>209728.89</v>
      </c>
      <c r="D2" s="59">
        <v>209728.99</v>
      </c>
      <c r="E2" s="59">
        <v>209728.99</v>
      </c>
      <c r="F2" s="59">
        <v>209728.99</v>
      </c>
      <c r="G2" s="59">
        <v>209728.99</v>
      </c>
      <c r="H2" s="59">
        <v>209728.99</v>
      </c>
      <c r="I2" s="59">
        <v>231666.03</v>
      </c>
      <c r="J2" s="59">
        <v>231666.01</v>
      </c>
      <c r="K2" s="59">
        <v>231666.01</v>
      </c>
      <c r="L2" s="59">
        <v>231666.01</v>
      </c>
      <c r="M2" s="59">
        <v>231666.01</v>
      </c>
      <c r="N2" s="59">
        <v>231666.01</v>
      </c>
      <c r="O2" s="59">
        <v>2648369.92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36" x14ac:dyDescent="0.3">
      <c r="A3" s="60" t="s">
        <v>349</v>
      </c>
      <c r="B3" s="60" t="s">
        <v>272</v>
      </c>
      <c r="C3" s="61">
        <v>803.83</v>
      </c>
      <c r="D3" s="61">
        <v>803.82</v>
      </c>
      <c r="E3" s="61">
        <v>803.82</v>
      </c>
      <c r="F3" s="61">
        <v>803.82</v>
      </c>
      <c r="G3" s="61">
        <v>803.82</v>
      </c>
      <c r="H3" s="61">
        <v>803.82</v>
      </c>
      <c r="I3" s="61">
        <v>887.9</v>
      </c>
      <c r="J3" s="61">
        <v>887.9</v>
      </c>
      <c r="K3" s="61">
        <v>887.9</v>
      </c>
      <c r="L3" s="61">
        <v>887.9</v>
      </c>
      <c r="M3" s="61">
        <v>887.9</v>
      </c>
      <c r="N3" s="61">
        <v>887.9</v>
      </c>
      <c r="O3" s="62">
        <v>10150.33</v>
      </c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1:36" x14ac:dyDescent="0.3">
      <c r="A4" s="60" t="s">
        <v>350</v>
      </c>
      <c r="B4" s="60" t="s">
        <v>320</v>
      </c>
      <c r="C4" s="63">
        <v>1649.51</v>
      </c>
      <c r="D4" s="63">
        <v>1649.51</v>
      </c>
      <c r="E4" s="63">
        <v>1649.51</v>
      </c>
      <c r="F4" s="63">
        <v>1649.51</v>
      </c>
      <c r="G4" s="63">
        <v>1649.51</v>
      </c>
      <c r="H4" s="63">
        <v>1649.51</v>
      </c>
      <c r="I4" s="63">
        <v>1822.04</v>
      </c>
      <c r="J4" s="63">
        <v>1822.05</v>
      </c>
      <c r="K4" s="63">
        <v>1822.05</v>
      </c>
      <c r="L4" s="61">
        <v>352.65</v>
      </c>
      <c r="M4" s="64"/>
      <c r="N4" s="64"/>
      <c r="O4" s="62">
        <v>15715.85</v>
      </c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</row>
    <row r="5" spans="1:36" x14ac:dyDescent="0.3">
      <c r="A5" s="60" t="s">
        <v>351</v>
      </c>
      <c r="B5" s="60" t="s">
        <v>186</v>
      </c>
      <c r="C5" s="61">
        <v>801.73</v>
      </c>
      <c r="D5" s="61">
        <v>801.73</v>
      </c>
      <c r="E5" s="61">
        <v>801.73</v>
      </c>
      <c r="F5" s="61">
        <v>801.73</v>
      </c>
      <c r="G5" s="61">
        <v>801.73</v>
      </c>
      <c r="H5" s="61">
        <v>801.73</v>
      </c>
      <c r="I5" s="61">
        <v>885.59</v>
      </c>
      <c r="J5" s="61">
        <v>885.59</v>
      </c>
      <c r="K5" s="61">
        <v>885.59</v>
      </c>
      <c r="L5" s="61">
        <v>885.59</v>
      </c>
      <c r="M5" s="61">
        <v>885.59</v>
      </c>
      <c r="N5" s="61">
        <v>885.59</v>
      </c>
      <c r="O5" s="62">
        <v>10123.92</v>
      </c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</row>
    <row r="6" spans="1:36" x14ac:dyDescent="0.3">
      <c r="A6" s="60" t="s">
        <v>352</v>
      </c>
      <c r="B6" s="60" t="s">
        <v>321</v>
      </c>
      <c r="C6" s="63">
        <v>1209.92</v>
      </c>
      <c r="D6" s="63">
        <v>1209.92</v>
      </c>
      <c r="E6" s="63">
        <v>1209.92</v>
      </c>
      <c r="F6" s="63">
        <v>1209.92</v>
      </c>
      <c r="G6" s="63">
        <v>1209.92</v>
      </c>
      <c r="H6" s="63">
        <v>1209.92</v>
      </c>
      <c r="I6" s="63">
        <v>1336.48</v>
      </c>
      <c r="J6" s="63">
        <v>1336.48</v>
      </c>
      <c r="K6" s="63">
        <v>1336.48</v>
      </c>
      <c r="L6" s="63">
        <v>1336.48</v>
      </c>
      <c r="M6" s="63">
        <v>1336.48</v>
      </c>
      <c r="N6" s="63">
        <v>1336.48</v>
      </c>
      <c r="O6" s="62">
        <v>15278.4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36" x14ac:dyDescent="0.3">
      <c r="A7" s="60" t="s">
        <v>353</v>
      </c>
      <c r="B7" s="60" t="s">
        <v>337</v>
      </c>
      <c r="C7" s="61">
        <v>808.01</v>
      </c>
      <c r="D7" s="61">
        <v>808.01</v>
      </c>
      <c r="E7" s="61">
        <v>808.01</v>
      </c>
      <c r="F7" s="61">
        <v>808.01</v>
      </c>
      <c r="G7" s="61">
        <v>808.01</v>
      </c>
      <c r="H7" s="61">
        <v>808.01</v>
      </c>
      <c r="I7" s="61">
        <v>892.52</v>
      </c>
      <c r="J7" s="61">
        <v>892.53</v>
      </c>
      <c r="K7" s="61">
        <v>892.53</v>
      </c>
      <c r="L7" s="61">
        <v>892.53</v>
      </c>
      <c r="M7" s="61">
        <v>892.53</v>
      </c>
      <c r="N7" s="61">
        <v>892.53</v>
      </c>
      <c r="O7" s="62">
        <v>10203.23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</row>
    <row r="8" spans="1:36" x14ac:dyDescent="0.3">
      <c r="A8" s="60" t="s">
        <v>354</v>
      </c>
      <c r="B8" s="60" t="s">
        <v>337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</row>
    <row r="9" spans="1:36" x14ac:dyDescent="0.3">
      <c r="A9" s="60" t="s">
        <v>355</v>
      </c>
      <c r="B9" s="60" t="s">
        <v>336</v>
      </c>
      <c r="C9" s="63">
        <v>1214.0999999999999</v>
      </c>
      <c r="D9" s="63">
        <v>1214.1099999999999</v>
      </c>
      <c r="E9" s="63">
        <v>1214.1099999999999</v>
      </c>
      <c r="F9" s="63">
        <v>1214.1099999999999</v>
      </c>
      <c r="G9" s="63">
        <v>1214.1099999999999</v>
      </c>
      <c r="H9" s="63">
        <v>1214.1099999999999</v>
      </c>
      <c r="I9" s="63">
        <v>1341.1</v>
      </c>
      <c r="J9" s="63">
        <v>1341.1</v>
      </c>
      <c r="K9" s="63">
        <v>1341.1</v>
      </c>
      <c r="L9" s="63">
        <v>1341.1</v>
      </c>
      <c r="M9" s="63">
        <v>1341.1</v>
      </c>
      <c r="N9" s="63">
        <v>1341.1</v>
      </c>
      <c r="O9" s="62">
        <v>15331.25</v>
      </c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1:36" x14ac:dyDescent="0.3">
      <c r="A10" s="60" t="s">
        <v>356</v>
      </c>
      <c r="B10" s="60" t="s">
        <v>92</v>
      </c>
      <c r="C10" s="61">
        <v>801.73</v>
      </c>
      <c r="D10" s="61">
        <v>801.73</v>
      </c>
      <c r="E10" s="61">
        <v>801.73</v>
      </c>
      <c r="F10" s="61">
        <v>801.73</v>
      </c>
      <c r="G10" s="61">
        <v>801.73</v>
      </c>
      <c r="H10" s="61">
        <v>801.73</v>
      </c>
      <c r="I10" s="61">
        <v>885.59</v>
      </c>
      <c r="J10" s="61">
        <v>885.59</v>
      </c>
      <c r="K10" s="61">
        <v>885.59</v>
      </c>
      <c r="L10" s="61">
        <v>885.59</v>
      </c>
      <c r="M10" s="61">
        <v>885.59</v>
      </c>
      <c r="N10" s="61">
        <v>885.59</v>
      </c>
      <c r="O10" s="62">
        <v>10123.92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1:36" x14ac:dyDescent="0.3">
      <c r="A11" s="60" t="s">
        <v>357</v>
      </c>
      <c r="B11" s="60" t="s">
        <v>40</v>
      </c>
      <c r="C11" s="63">
        <v>1212.01</v>
      </c>
      <c r="D11" s="63">
        <v>1212.02</v>
      </c>
      <c r="E11" s="63">
        <v>1212.02</v>
      </c>
      <c r="F11" s="63">
        <v>1212.02</v>
      </c>
      <c r="G11" s="63">
        <v>1212.02</v>
      </c>
      <c r="H11" s="63">
        <v>1212.02</v>
      </c>
      <c r="I11" s="63">
        <v>1338.79</v>
      </c>
      <c r="J11" s="63">
        <v>1338.79</v>
      </c>
      <c r="K11" s="63">
        <v>1338.79</v>
      </c>
      <c r="L11" s="63">
        <v>1338.79</v>
      </c>
      <c r="M11" s="63">
        <v>1338.79</v>
      </c>
      <c r="N11" s="63">
        <v>1338.79</v>
      </c>
      <c r="O11" s="62">
        <v>15304.85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36" x14ac:dyDescent="0.3">
      <c r="A12" s="60" t="s">
        <v>358</v>
      </c>
      <c r="B12" s="60" t="s">
        <v>248</v>
      </c>
      <c r="C12" s="63">
        <v>1214.0999999999999</v>
      </c>
      <c r="D12" s="63">
        <v>1214.1099999999999</v>
      </c>
      <c r="E12" s="63">
        <v>1214.1099999999999</v>
      </c>
      <c r="F12" s="63">
        <v>1214.1099999999999</v>
      </c>
      <c r="G12" s="63">
        <v>1214.1099999999999</v>
      </c>
      <c r="H12" s="63">
        <v>1214.1099999999999</v>
      </c>
      <c r="I12" s="63">
        <v>1341.1</v>
      </c>
      <c r="J12" s="63">
        <v>1341.1</v>
      </c>
      <c r="K12" s="63">
        <v>1341.1</v>
      </c>
      <c r="L12" s="63">
        <v>1341.1</v>
      </c>
      <c r="M12" s="63">
        <v>1341.1</v>
      </c>
      <c r="N12" s="63">
        <v>1341.1</v>
      </c>
      <c r="O12" s="62">
        <v>15331.25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</row>
    <row r="13" spans="1:36" x14ac:dyDescent="0.3">
      <c r="A13" s="60" t="s">
        <v>359</v>
      </c>
      <c r="B13" s="60" t="s">
        <v>144</v>
      </c>
      <c r="C13" s="63">
        <v>1580.44</v>
      </c>
      <c r="D13" s="63">
        <v>1580.44</v>
      </c>
      <c r="E13" s="63">
        <v>1580.44</v>
      </c>
      <c r="F13" s="63">
        <v>1580.44</v>
      </c>
      <c r="G13" s="63">
        <v>1580.44</v>
      </c>
      <c r="H13" s="63">
        <v>1580.44</v>
      </c>
      <c r="I13" s="63">
        <v>1745.74</v>
      </c>
      <c r="J13" s="63">
        <v>1745.74</v>
      </c>
      <c r="K13" s="63">
        <v>1745.74</v>
      </c>
      <c r="L13" s="63">
        <v>1745.74</v>
      </c>
      <c r="M13" s="63">
        <v>1745.74</v>
      </c>
      <c r="N13" s="63">
        <v>1745.74</v>
      </c>
      <c r="O13" s="62">
        <v>19957.080000000002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36" x14ac:dyDescent="0.3">
      <c r="A14" s="60" t="s">
        <v>360</v>
      </c>
      <c r="B14" s="60" t="s">
        <v>164</v>
      </c>
      <c r="C14" s="63">
        <v>1632.76</v>
      </c>
      <c r="D14" s="63">
        <v>1632.77</v>
      </c>
      <c r="E14" s="63">
        <v>1632.77</v>
      </c>
      <c r="F14" s="63">
        <v>1632.77</v>
      </c>
      <c r="G14" s="63">
        <v>1632.77</v>
      </c>
      <c r="H14" s="63">
        <v>1632.77</v>
      </c>
      <c r="I14" s="63">
        <v>1803.55</v>
      </c>
      <c r="J14" s="63">
        <v>1803.55</v>
      </c>
      <c r="K14" s="63">
        <v>1803.55</v>
      </c>
      <c r="L14" s="63">
        <v>1803.55</v>
      </c>
      <c r="M14" s="63">
        <v>1803.55</v>
      </c>
      <c r="N14" s="63">
        <v>1803.55</v>
      </c>
      <c r="O14" s="62">
        <v>20617.91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6" x14ac:dyDescent="0.3">
      <c r="A15" s="60" t="s">
        <v>361</v>
      </c>
      <c r="B15" s="60" t="s">
        <v>148</v>
      </c>
      <c r="C15" s="63">
        <v>1649.51</v>
      </c>
      <c r="D15" s="63">
        <v>1649.51</v>
      </c>
      <c r="E15" s="63">
        <v>1649.51</v>
      </c>
      <c r="F15" s="63">
        <v>1649.51</v>
      </c>
      <c r="G15" s="63">
        <v>1649.51</v>
      </c>
      <c r="H15" s="63">
        <v>1649.51</v>
      </c>
      <c r="I15" s="63">
        <v>1822.04</v>
      </c>
      <c r="J15" s="63">
        <v>1822.05</v>
      </c>
      <c r="K15" s="63">
        <v>1822.05</v>
      </c>
      <c r="L15" s="63">
        <v>1822.05</v>
      </c>
      <c r="M15" s="63">
        <v>1822.05</v>
      </c>
      <c r="N15" s="63">
        <v>1822.05</v>
      </c>
      <c r="O15" s="62">
        <v>20829.349999999999</v>
      </c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</row>
    <row r="16" spans="1:36" x14ac:dyDescent="0.3">
      <c r="A16" s="60" t="s">
        <v>362</v>
      </c>
      <c r="B16" s="60" t="s">
        <v>190</v>
      </c>
      <c r="C16" s="63">
        <v>1649.51</v>
      </c>
      <c r="D16" s="63">
        <v>1649.51</v>
      </c>
      <c r="E16" s="63">
        <v>1649.51</v>
      </c>
      <c r="F16" s="63">
        <v>1649.51</v>
      </c>
      <c r="G16" s="63">
        <v>1649.51</v>
      </c>
      <c r="H16" s="63">
        <v>1649.51</v>
      </c>
      <c r="I16" s="63">
        <v>1822.04</v>
      </c>
      <c r="J16" s="63">
        <v>1822.05</v>
      </c>
      <c r="K16" s="63">
        <v>1822.05</v>
      </c>
      <c r="L16" s="63">
        <v>1822.05</v>
      </c>
      <c r="M16" s="63">
        <v>1822.05</v>
      </c>
      <c r="N16" s="63">
        <v>1822.05</v>
      </c>
      <c r="O16" s="62">
        <v>20829.349999999999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</row>
    <row r="17" spans="1:36" x14ac:dyDescent="0.3">
      <c r="A17" s="60" t="s">
        <v>363</v>
      </c>
      <c r="B17" s="60" t="s">
        <v>222</v>
      </c>
      <c r="C17" s="63">
        <v>1976.07</v>
      </c>
      <c r="D17" s="63">
        <v>1976.07</v>
      </c>
      <c r="E17" s="63">
        <v>1976.07</v>
      </c>
      <c r="F17" s="63">
        <v>1976.07</v>
      </c>
      <c r="G17" s="63">
        <v>1976.07</v>
      </c>
      <c r="H17" s="63">
        <v>1976.07</v>
      </c>
      <c r="I17" s="63">
        <v>2182.75</v>
      </c>
      <c r="J17" s="63">
        <v>2182.7600000000002</v>
      </c>
      <c r="K17" s="63">
        <v>2182.7600000000002</v>
      </c>
      <c r="L17" s="63">
        <v>2182.7600000000002</v>
      </c>
      <c r="M17" s="63">
        <v>2182.7600000000002</v>
      </c>
      <c r="N17" s="63">
        <v>2182.7600000000002</v>
      </c>
      <c r="O17" s="62">
        <v>24952.97</v>
      </c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 x14ac:dyDescent="0.3">
      <c r="A18" s="60" t="s">
        <v>364</v>
      </c>
      <c r="B18" s="60" t="s">
        <v>174</v>
      </c>
      <c r="C18" s="61">
        <v>795.45</v>
      </c>
      <c r="D18" s="61">
        <v>795.45</v>
      </c>
      <c r="E18" s="61">
        <v>795.45</v>
      </c>
      <c r="F18" s="61">
        <v>795.45</v>
      </c>
      <c r="G18" s="61">
        <v>795.45</v>
      </c>
      <c r="H18" s="61">
        <v>795.45</v>
      </c>
      <c r="I18" s="61">
        <v>878.65</v>
      </c>
      <c r="J18" s="61">
        <v>878.65</v>
      </c>
      <c r="K18" s="61">
        <v>878.65</v>
      </c>
      <c r="L18" s="61">
        <v>878.65</v>
      </c>
      <c r="M18" s="61">
        <v>878.65</v>
      </c>
      <c r="N18" s="61">
        <v>878.65</v>
      </c>
      <c r="O18" s="62">
        <v>10044.6</v>
      </c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</row>
    <row r="19" spans="1:36" x14ac:dyDescent="0.3">
      <c r="A19" s="60" t="s">
        <v>365</v>
      </c>
      <c r="B19" s="60" t="s">
        <v>44</v>
      </c>
      <c r="C19" s="61">
        <v>797.55</v>
      </c>
      <c r="D19" s="61">
        <v>797.54</v>
      </c>
      <c r="E19" s="61">
        <v>797.54</v>
      </c>
      <c r="F19" s="61">
        <v>797.54</v>
      </c>
      <c r="G19" s="61">
        <v>797.54</v>
      </c>
      <c r="H19" s="61">
        <v>797.54</v>
      </c>
      <c r="I19" s="61">
        <v>880.97</v>
      </c>
      <c r="J19" s="61">
        <v>880.96</v>
      </c>
      <c r="K19" s="61">
        <v>880.96</v>
      </c>
      <c r="L19" s="61">
        <v>880.96</v>
      </c>
      <c r="M19" s="61">
        <v>880.96</v>
      </c>
      <c r="N19" s="61">
        <v>880.96</v>
      </c>
      <c r="O19" s="62">
        <v>10071.02</v>
      </c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</row>
    <row r="20" spans="1:36" x14ac:dyDescent="0.3">
      <c r="A20" s="60" t="s">
        <v>366</v>
      </c>
      <c r="B20" s="60" t="s">
        <v>182</v>
      </c>
      <c r="C20" s="63">
        <v>1950.95</v>
      </c>
      <c r="D20" s="63">
        <v>1950.95</v>
      </c>
      <c r="E20" s="63">
        <v>1950.95</v>
      </c>
      <c r="F20" s="63">
        <v>1950.95</v>
      </c>
      <c r="G20" s="63">
        <v>1950.95</v>
      </c>
      <c r="H20" s="63">
        <v>1950.95</v>
      </c>
      <c r="I20" s="63">
        <v>2155.0100000000002</v>
      </c>
      <c r="J20" s="63">
        <v>2155.0100000000002</v>
      </c>
      <c r="K20" s="63">
        <v>2155.0100000000002</v>
      </c>
      <c r="L20" s="63">
        <v>2155.0100000000002</v>
      </c>
      <c r="M20" s="63">
        <v>2155.0100000000002</v>
      </c>
      <c r="N20" s="63">
        <v>2155.0100000000002</v>
      </c>
      <c r="O20" s="62">
        <v>24635.759999999998</v>
      </c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</row>
    <row r="21" spans="1:36" x14ac:dyDescent="0.3">
      <c r="A21" s="60" t="s">
        <v>367</v>
      </c>
      <c r="B21" s="60" t="s">
        <v>114</v>
      </c>
      <c r="C21" s="63">
        <v>1191.0899999999999</v>
      </c>
      <c r="D21" s="63">
        <v>1191.08</v>
      </c>
      <c r="E21" s="63">
        <v>1191.08</v>
      </c>
      <c r="F21" s="63">
        <v>1191.08</v>
      </c>
      <c r="G21" s="63">
        <v>1191.08</v>
      </c>
      <c r="H21" s="63">
        <v>1191.08</v>
      </c>
      <c r="I21" s="63">
        <v>1315.67</v>
      </c>
      <c r="J21" s="63">
        <v>1315.67</v>
      </c>
      <c r="K21" s="63">
        <v>1315.67</v>
      </c>
      <c r="L21" s="63">
        <v>1315.67</v>
      </c>
      <c r="M21" s="63">
        <v>1315.67</v>
      </c>
      <c r="N21" s="63">
        <v>1315.67</v>
      </c>
      <c r="O21" s="62">
        <v>15040.51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</row>
    <row r="22" spans="1:36" x14ac:dyDescent="0.3">
      <c r="A22" s="60" t="s">
        <v>368</v>
      </c>
      <c r="B22" s="60" t="s">
        <v>34</v>
      </c>
      <c r="C22" s="63">
        <v>1195.27</v>
      </c>
      <c r="D22" s="63">
        <v>1195.27</v>
      </c>
      <c r="E22" s="63">
        <v>1195.27</v>
      </c>
      <c r="F22" s="63">
        <v>1195.27</v>
      </c>
      <c r="G22" s="63">
        <v>1195.27</v>
      </c>
      <c r="H22" s="63">
        <v>1195.27</v>
      </c>
      <c r="I22" s="63">
        <v>1320.29</v>
      </c>
      <c r="J22" s="63">
        <v>1320.29</v>
      </c>
      <c r="K22" s="63">
        <v>1320.29</v>
      </c>
      <c r="L22" s="63">
        <v>1320.29</v>
      </c>
      <c r="M22" s="63">
        <v>1320.29</v>
      </c>
      <c r="N22" s="63">
        <v>1320.29</v>
      </c>
      <c r="O22" s="62">
        <v>15093.36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</row>
    <row r="23" spans="1:36" x14ac:dyDescent="0.3">
      <c r="A23" s="60" t="s">
        <v>369</v>
      </c>
      <c r="B23" s="60" t="s">
        <v>317</v>
      </c>
      <c r="C23" s="63">
        <v>1214.0999999999999</v>
      </c>
      <c r="D23" s="63">
        <v>1214.1099999999999</v>
      </c>
      <c r="E23" s="63">
        <v>1214.1099999999999</v>
      </c>
      <c r="F23" s="63">
        <v>1214.1099999999999</v>
      </c>
      <c r="G23" s="63">
        <v>1214.1099999999999</v>
      </c>
      <c r="H23" s="63">
        <v>1214.1099999999999</v>
      </c>
      <c r="I23" s="63">
        <v>1341.1</v>
      </c>
      <c r="J23" s="63">
        <v>1341.1</v>
      </c>
      <c r="K23" s="63">
        <v>1341.1</v>
      </c>
      <c r="L23" s="63">
        <v>1341.1</v>
      </c>
      <c r="M23" s="63">
        <v>1341.1</v>
      </c>
      <c r="N23" s="63">
        <v>1341.1</v>
      </c>
      <c r="O23" s="62">
        <v>15331.25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</row>
    <row r="24" spans="1:36" x14ac:dyDescent="0.3">
      <c r="A24" s="60" t="s">
        <v>370</v>
      </c>
      <c r="B24" s="60" t="s">
        <v>100</v>
      </c>
      <c r="C24" s="63">
        <v>1978.16</v>
      </c>
      <c r="D24" s="63">
        <v>1978.16</v>
      </c>
      <c r="E24" s="63">
        <v>1978.16</v>
      </c>
      <c r="F24" s="63">
        <v>1978.16</v>
      </c>
      <c r="G24" s="63">
        <v>1978.16</v>
      </c>
      <c r="H24" s="63">
        <v>1978.16</v>
      </c>
      <c r="I24" s="63">
        <v>2185.0700000000002</v>
      </c>
      <c r="J24" s="63">
        <v>2185.0700000000002</v>
      </c>
      <c r="K24" s="63">
        <v>2185.0700000000002</v>
      </c>
      <c r="L24" s="63">
        <v>2185.0700000000002</v>
      </c>
      <c r="M24" s="63">
        <v>2185.0700000000002</v>
      </c>
      <c r="N24" s="63">
        <v>2185.0700000000002</v>
      </c>
      <c r="O24" s="62">
        <v>24979.38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</row>
    <row r="25" spans="1:36" x14ac:dyDescent="0.3">
      <c r="A25" s="60" t="s">
        <v>371</v>
      </c>
      <c r="B25" s="60" t="s">
        <v>82</v>
      </c>
      <c r="C25" s="63">
        <v>1224.58</v>
      </c>
      <c r="D25" s="63">
        <v>1224.58</v>
      </c>
      <c r="E25" s="63">
        <v>1224.58</v>
      </c>
      <c r="F25" s="63">
        <v>1224.58</v>
      </c>
      <c r="G25" s="63">
        <v>1224.58</v>
      </c>
      <c r="H25" s="63">
        <v>1224.58</v>
      </c>
      <c r="I25" s="63">
        <v>1352.67</v>
      </c>
      <c r="J25" s="63">
        <v>1352.66</v>
      </c>
      <c r="K25" s="63">
        <v>1352.66</v>
      </c>
      <c r="L25" s="63">
        <v>1352.66</v>
      </c>
      <c r="M25" s="63">
        <v>1352.66</v>
      </c>
      <c r="N25" s="63">
        <v>1352.66</v>
      </c>
      <c r="O25" s="62">
        <v>15463.45</v>
      </c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</row>
    <row r="26" spans="1:36" x14ac:dyDescent="0.3">
      <c r="A26" s="60" t="s">
        <v>372</v>
      </c>
      <c r="B26" s="60" t="s">
        <v>54</v>
      </c>
      <c r="C26" s="63">
        <v>1609.74</v>
      </c>
      <c r="D26" s="63">
        <v>1609.74</v>
      </c>
      <c r="E26" s="63">
        <v>1609.74</v>
      </c>
      <c r="F26" s="63">
        <v>1609.74</v>
      </c>
      <c r="G26" s="63">
        <v>1609.74</v>
      </c>
      <c r="H26" s="63">
        <v>1609.74</v>
      </c>
      <c r="I26" s="63">
        <v>1778.11</v>
      </c>
      <c r="J26" s="63">
        <v>1778.12</v>
      </c>
      <c r="K26" s="63">
        <v>1778.12</v>
      </c>
      <c r="L26" s="63">
        <v>1778.12</v>
      </c>
      <c r="M26" s="63">
        <v>1778.12</v>
      </c>
      <c r="N26" s="63">
        <v>1778.12</v>
      </c>
      <c r="O26" s="62">
        <v>20327.150000000001</v>
      </c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</row>
    <row r="27" spans="1:36" x14ac:dyDescent="0.3">
      <c r="A27" s="60" t="s">
        <v>373</v>
      </c>
      <c r="B27" s="60" t="s">
        <v>198</v>
      </c>
      <c r="C27" s="63">
        <v>1184.8</v>
      </c>
      <c r="D27" s="63">
        <v>1184.8</v>
      </c>
      <c r="E27" s="63">
        <v>1184.8</v>
      </c>
      <c r="F27" s="61">
        <v>631.89</v>
      </c>
      <c r="G27" s="64"/>
      <c r="H27" s="64"/>
      <c r="I27" s="64"/>
      <c r="J27" s="64"/>
      <c r="K27" s="64"/>
      <c r="L27" s="64"/>
      <c r="M27" s="64"/>
      <c r="N27" s="64"/>
      <c r="O27" s="62">
        <v>4186.29</v>
      </c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</row>
    <row r="28" spans="1:36" x14ac:dyDescent="0.3">
      <c r="A28" s="60" t="s">
        <v>374</v>
      </c>
      <c r="B28" s="60" t="s">
        <v>48</v>
      </c>
      <c r="C28" s="63">
        <v>1216.21</v>
      </c>
      <c r="D28" s="63">
        <v>1216.2</v>
      </c>
      <c r="E28" s="63">
        <v>1216.2</v>
      </c>
      <c r="F28" s="63">
        <v>1216.2</v>
      </c>
      <c r="G28" s="63">
        <v>1216.2</v>
      </c>
      <c r="H28" s="63">
        <v>1216.2</v>
      </c>
      <c r="I28" s="63">
        <v>1343.41</v>
      </c>
      <c r="J28" s="63">
        <v>1343.41</v>
      </c>
      <c r="K28" s="63">
        <v>1343.41</v>
      </c>
      <c r="L28" s="63">
        <v>1343.41</v>
      </c>
      <c r="M28" s="63">
        <v>1343.41</v>
      </c>
      <c r="N28" s="63">
        <v>1343.41</v>
      </c>
      <c r="O28" s="62">
        <v>15357.67</v>
      </c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</row>
    <row r="29" spans="1:36" x14ac:dyDescent="0.3">
      <c r="A29" s="60" t="s">
        <v>375</v>
      </c>
      <c r="B29" s="60" t="s">
        <v>334</v>
      </c>
      <c r="C29" s="63">
        <v>1184.8</v>
      </c>
      <c r="D29" s="63">
        <v>1184.8</v>
      </c>
      <c r="E29" s="63">
        <v>1184.8</v>
      </c>
      <c r="F29" s="63">
        <v>1184.8</v>
      </c>
      <c r="G29" s="63">
        <v>1184.8</v>
      </c>
      <c r="H29" s="63">
        <v>1184.8</v>
      </c>
      <c r="I29" s="63">
        <v>1308.73</v>
      </c>
      <c r="J29" s="63">
        <v>1308.73</v>
      </c>
      <c r="K29" s="63">
        <v>1308.73</v>
      </c>
      <c r="L29" s="63">
        <v>1308.73</v>
      </c>
      <c r="M29" s="63">
        <v>1308.73</v>
      </c>
      <c r="N29" s="63">
        <v>1308.73</v>
      </c>
      <c r="O29" s="62">
        <v>14961.18</v>
      </c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6" x14ac:dyDescent="0.3">
      <c r="A30" s="60" t="s">
        <v>376</v>
      </c>
      <c r="B30" s="60" t="s">
        <v>150</v>
      </c>
      <c r="C30" s="63">
        <v>1212.01</v>
      </c>
      <c r="D30" s="63">
        <v>1212.02</v>
      </c>
      <c r="E30" s="63">
        <v>1212.02</v>
      </c>
      <c r="F30" s="63">
        <v>1212.02</v>
      </c>
      <c r="G30" s="63">
        <v>1212.02</v>
      </c>
      <c r="H30" s="63">
        <v>1212.02</v>
      </c>
      <c r="I30" s="63">
        <v>1338.79</v>
      </c>
      <c r="J30" s="63">
        <v>1338.79</v>
      </c>
      <c r="K30" s="63">
        <v>1338.79</v>
      </c>
      <c r="L30" s="63">
        <v>1338.79</v>
      </c>
      <c r="M30" s="63">
        <v>1338.79</v>
      </c>
      <c r="N30" s="63">
        <v>1338.79</v>
      </c>
      <c r="O30" s="62">
        <v>15304.85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  <row r="31" spans="1:36" x14ac:dyDescent="0.3">
      <c r="A31" s="60" t="s">
        <v>377</v>
      </c>
      <c r="B31" s="60" t="s">
        <v>330</v>
      </c>
      <c r="C31" s="61">
        <v>808.01</v>
      </c>
      <c r="D31" s="61">
        <v>808.01</v>
      </c>
      <c r="E31" s="61">
        <v>808.01</v>
      </c>
      <c r="F31" s="61">
        <v>808.01</v>
      </c>
      <c r="G31" s="61">
        <v>808.01</v>
      </c>
      <c r="H31" s="61">
        <v>808.01</v>
      </c>
      <c r="I31" s="61">
        <v>892.52</v>
      </c>
      <c r="J31" s="61">
        <v>892.53</v>
      </c>
      <c r="K31" s="61">
        <v>892.53</v>
      </c>
      <c r="L31" s="61">
        <v>892.53</v>
      </c>
      <c r="M31" s="61">
        <v>892.53</v>
      </c>
      <c r="N31" s="61">
        <v>892.53</v>
      </c>
      <c r="O31" s="62">
        <v>10203.23</v>
      </c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36" x14ac:dyDescent="0.3">
      <c r="A32" s="60" t="s">
        <v>378</v>
      </c>
      <c r="B32" s="60" t="s">
        <v>246</v>
      </c>
      <c r="C32" s="63">
        <v>1228.76</v>
      </c>
      <c r="D32" s="63">
        <v>1228.76</v>
      </c>
      <c r="E32" s="63">
        <v>1228.76</v>
      </c>
      <c r="F32" s="63">
        <v>1228.76</v>
      </c>
      <c r="G32" s="63">
        <v>1228.76</v>
      </c>
      <c r="H32" s="63">
        <v>1228.76</v>
      </c>
      <c r="I32" s="63">
        <v>1357.29</v>
      </c>
      <c r="J32" s="63">
        <v>1357.29</v>
      </c>
      <c r="K32" s="63">
        <v>1357.29</v>
      </c>
      <c r="L32" s="63">
        <v>1357.29</v>
      </c>
      <c r="M32" s="63">
        <v>1357.29</v>
      </c>
      <c r="N32" s="63">
        <v>1357.29</v>
      </c>
      <c r="O32" s="62">
        <v>15516.3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</row>
    <row r="33" spans="1:36" x14ac:dyDescent="0.3">
      <c r="A33" s="60" t="s">
        <v>379</v>
      </c>
      <c r="B33" s="60" t="s">
        <v>270</v>
      </c>
      <c r="C33" s="61">
        <v>795.45</v>
      </c>
      <c r="D33" s="61">
        <v>795.45</v>
      </c>
      <c r="E33" s="61">
        <v>795.45</v>
      </c>
      <c r="F33" s="61">
        <v>795.45</v>
      </c>
      <c r="G33" s="61">
        <v>795.45</v>
      </c>
      <c r="H33" s="61">
        <v>795.45</v>
      </c>
      <c r="I33" s="61">
        <v>878.65</v>
      </c>
      <c r="J33" s="61">
        <v>878.65</v>
      </c>
      <c r="K33" s="61">
        <v>878.65</v>
      </c>
      <c r="L33" s="61">
        <v>878.65</v>
      </c>
      <c r="M33" s="61">
        <v>878.65</v>
      </c>
      <c r="N33" s="61">
        <v>878.65</v>
      </c>
      <c r="O33" s="62">
        <v>10044.6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</row>
    <row r="34" spans="1:36" x14ac:dyDescent="0.3">
      <c r="A34" s="60" t="s">
        <v>380</v>
      </c>
      <c r="B34" s="60" t="s">
        <v>166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</row>
    <row r="35" spans="1:36" x14ac:dyDescent="0.3">
      <c r="A35" s="60" t="s">
        <v>381</v>
      </c>
      <c r="B35" s="60" t="s">
        <v>216</v>
      </c>
      <c r="C35" s="61">
        <v>797.55</v>
      </c>
      <c r="D35" s="61">
        <v>797.54</v>
      </c>
      <c r="E35" s="61">
        <v>797.54</v>
      </c>
      <c r="F35" s="61">
        <v>797.54</v>
      </c>
      <c r="G35" s="61">
        <v>797.54</v>
      </c>
      <c r="H35" s="61">
        <v>797.54</v>
      </c>
      <c r="I35" s="61">
        <v>880.97</v>
      </c>
      <c r="J35" s="61">
        <v>880.96</v>
      </c>
      <c r="K35" s="61">
        <v>880.96</v>
      </c>
      <c r="L35" s="61">
        <v>880.96</v>
      </c>
      <c r="M35" s="61">
        <v>880.96</v>
      </c>
      <c r="N35" s="61">
        <v>880.96</v>
      </c>
      <c r="O35" s="62">
        <v>10071.02</v>
      </c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</row>
    <row r="36" spans="1:36" x14ac:dyDescent="0.3">
      <c r="A36" s="60" t="s">
        <v>382</v>
      </c>
      <c r="B36" s="60" t="s">
        <v>108</v>
      </c>
      <c r="C36" s="63">
        <v>1214.0999999999999</v>
      </c>
      <c r="D36" s="63">
        <v>1214.1099999999999</v>
      </c>
      <c r="E36" s="63">
        <v>1214.1099999999999</v>
      </c>
      <c r="F36" s="63">
        <v>1214.1099999999999</v>
      </c>
      <c r="G36" s="63">
        <v>1214.1099999999999</v>
      </c>
      <c r="H36" s="63">
        <v>1214.1099999999999</v>
      </c>
      <c r="I36" s="63">
        <v>1341.1</v>
      </c>
      <c r="J36" s="63">
        <v>1341.1</v>
      </c>
      <c r="K36" s="63">
        <v>1341.1</v>
      </c>
      <c r="L36" s="63">
        <v>1341.1</v>
      </c>
      <c r="M36" s="63">
        <v>1341.1</v>
      </c>
      <c r="N36" s="63">
        <v>1341.1</v>
      </c>
      <c r="O36" s="62">
        <v>15331.25</v>
      </c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</row>
    <row r="37" spans="1:36" x14ac:dyDescent="0.3">
      <c r="A37" s="60" t="s">
        <v>383</v>
      </c>
      <c r="B37" s="60" t="s">
        <v>104</v>
      </c>
      <c r="C37" s="61">
        <v>789.17</v>
      </c>
      <c r="D37" s="61">
        <v>789.17</v>
      </c>
      <c r="E37" s="61">
        <v>789.17</v>
      </c>
      <c r="F37" s="61">
        <v>789.17</v>
      </c>
      <c r="G37" s="61">
        <v>789.17</v>
      </c>
      <c r="H37" s="61">
        <v>789.17</v>
      </c>
      <c r="I37" s="61">
        <v>871.71</v>
      </c>
      <c r="J37" s="61">
        <v>871.72</v>
      </c>
      <c r="K37" s="61">
        <v>871.72</v>
      </c>
      <c r="L37" s="61">
        <v>871.72</v>
      </c>
      <c r="M37" s="61">
        <v>871.72</v>
      </c>
      <c r="N37" s="61">
        <v>871.72</v>
      </c>
      <c r="O37" s="62">
        <v>9965.33</v>
      </c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</row>
    <row r="38" spans="1:36" x14ac:dyDescent="0.3">
      <c r="A38" s="60" t="s">
        <v>384</v>
      </c>
      <c r="B38" s="60" t="s">
        <v>188</v>
      </c>
      <c r="C38" s="63">
        <v>1582.53</v>
      </c>
      <c r="D38" s="63">
        <v>1582.53</v>
      </c>
      <c r="E38" s="63">
        <v>1582.53</v>
      </c>
      <c r="F38" s="63">
        <v>1582.53</v>
      </c>
      <c r="G38" s="63">
        <v>1582.53</v>
      </c>
      <c r="H38" s="63">
        <v>1582.53</v>
      </c>
      <c r="I38" s="63">
        <v>1748.05</v>
      </c>
      <c r="J38" s="63">
        <v>1748.06</v>
      </c>
      <c r="K38" s="63">
        <v>1748.06</v>
      </c>
      <c r="L38" s="63">
        <v>1748.06</v>
      </c>
      <c r="M38" s="63">
        <v>1748.06</v>
      </c>
      <c r="N38" s="63">
        <v>1748.06</v>
      </c>
      <c r="O38" s="62">
        <v>19983.53</v>
      </c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</row>
    <row r="39" spans="1:36" x14ac:dyDescent="0.3">
      <c r="A39" s="60" t="s">
        <v>385</v>
      </c>
      <c r="B39" s="60" t="s">
        <v>264</v>
      </c>
      <c r="C39" s="63">
        <v>1197.3599999999999</v>
      </c>
      <c r="D39" s="63">
        <v>1197.3599999999999</v>
      </c>
      <c r="E39" s="63">
        <v>1197.3599999999999</v>
      </c>
      <c r="F39" s="63">
        <v>1197.3599999999999</v>
      </c>
      <c r="G39" s="63">
        <v>1197.3599999999999</v>
      </c>
      <c r="H39" s="63">
        <v>1197.3599999999999</v>
      </c>
      <c r="I39" s="63">
        <v>1322.61</v>
      </c>
      <c r="J39" s="63">
        <v>1322.6</v>
      </c>
      <c r="K39" s="63">
        <v>1322.6</v>
      </c>
      <c r="L39" s="63">
        <v>1322.6</v>
      </c>
      <c r="M39" s="63">
        <v>1322.6</v>
      </c>
      <c r="N39" s="63">
        <v>1322.6</v>
      </c>
      <c r="O39" s="62">
        <v>15119.77</v>
      </c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</row>
    <row r="40" spans="1:36" x14ac:dyDescent="0.3">
      <c r="A40" s="60" t="s">
        <v>386</v>
      </c>
      <c r="B40" s="60" t="s">
        <v>160</v>
      </c>
      <c r="C40" s="63">
        <v>1228.76</v>
      </c>
      <c r="D40" s="63">
        <v>1228.76</v>
      </c>
      <c r="E40" s="63">
        <v>1228.76</v>
      </c>
      <c r="F40" s="63">
        <v>1228.76</v>
      </c>
      <c r="G40" s="63">
        <v>1228.76</v>
      </c>
      <c r="H40" s="63">
        <v>1228.76</v>
      </c>
      <c r="I40" s="63">
        <v>1357.29</v>
      </c>
      <c r="J40" s="63">
        <v>1357.29</v>
      </c>
      <c r="K40" s="63">
        <v>1357.29</v>
      </c>
      <c r="L40" s="63">
        <v>1357.29</v>
      </c>
      <c r="M40" s="63">
        <v>1357.29</v>
      </c>
      <c r="N40" s="63">
        <v>1357.29</v>
      </c>
      <c r="O40" s="62">
        <v>15516.3</v>
      </c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</row>
    <row r="41" spans="1:36" x14ac:dyDescent="0.3">
      <c r="A41" s="60" t="s">
        <v>387</v>
      </c>
      <c r="B41" s="60" t="s">
        <v>328</v>
      </c>
      <c r="C41" s="63">
        <v>1647.42</v>
      </c>
      <c r="D41" s="63">
        <v>1647.42</v>
      </c>
      <c r="E41" s="63">
        <v>1647.42</v>
      </c>
      <c r="F41" s="63">
        <v>1647.42</v>
      </c>
      <c r="G41" s="63">
        <v>1647.42</v>
      </c>
      <c r="H41" s="63">
        <v>1647.42</v>
      </c>
      <c r="I41" s="63">
        <v>1819.74</v>
      </c>
      <c r="J41" s="63">
        <v>1819.74</v>
      </c>
      <c r="K41" s="63">
        <v>1819.74</v>
      </c>
      <c r="L41" s="63">
        <v>1819.74</v>
      </c>
      <c r="M41" s="63">
        <v>1819.74</v>
      </c>
      <c r="N41" s="63">
        <v>1819.74</v>
      </c>
      <c r="O41" s="62">
        <v>20802.96</v>
      </c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</row>
    <row r="42" spans="1:36" x14ac:dyDescent="0.3">
      <c r="A42" s="60" t="s">
        <v>388</v>
      </c>
      <c r="B42" s="60" t="s">
        <v>327</v>
      </c>
      <c r="C42" s="63">
        <v>1184.8</v>
      </c>
      <c r="D42" s="63">
        <v>1184.8</v>
      </c>
      <c r="E42" s="63">
        <v>1184.8</v>
      </c>
      <c r="F42" s="63">
        <v>1184.8</v>
      </c>
      <c r="G42" s="63">
        <v>1184.8</v>
      </c>
      <c r="H42" s="63">
        <v>1184.8</v>
      </c>
      <c r="I42" s="63">
        <v>1308.73</v>
      </c>
      <c r="J42" s="63">
        <v>1308.73</v>
      </c>
      <c r="K42" s="63">
        <v>1308.73</v>
      </c>
      <c r="L42" s="63">
        <v>1308.73</v>
      </c>
      <c r="M42" s="63">
        <v>1308.73</v>
      </c>
      <c r="N42" s="63">
        <v>1308.73</v>
      </c>
      <c r="O42" s="62">
        <v>14961.18</v>
      </c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</row>
    <row r="43" spans="1:36" x14ac:dyDescent="0.3">
      <c r="A43" s="60" t="s">
        <v>389</v>
      </c>
      <c r="B43" s="60" t="s">
        <v>158</v>
      </c>
      <c r="C43" s="63">
        <v>1603.46</v>
      </c>
      <c r="D43" s="63">
        <v>1603.46</v>
      </c>
      <c r="E43" s="63">
        <v>1603.46</v>
      </c>
      <c r="F43" s="63">
        <v>1603.46</v>
      </c>
      <c r="G43" s="63">
        <v>1603.46</v>
      </c>
      <c r="H43" s="63">
        <v>1603.46</v>
      </c>
      <c r="I43" s="63">
        <v>1771.18</v>
      </c>
      <c r="J43" s="63">
        <v>1771.18</v>
      </c>
      <c r="K43" s="63">
        <v>1771.18</v>
      </c>
      <c r="L43" s="63">
        <v>1771.18</v>
      </c>
      <c r="M43" s="63">
        <v>1771.18</v>
      </c>
      <c r="N43" s="63">
        <v>1771.18</v>
      </c>
      <c r="O43" s="62">
        <v>20247.84</v>
      </c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</row>
    <row r="44" spans="1:36" x14ac:dyDescent="0.3">
      <c r="A44" s="60" t="s">
        <v>390</v>
      </c>
      <c r="B44" s="60" t="s">
        <v>102</v>
      </c>
      <c r="C44" s="63">
        <v>1224.58</v>
      </c>
      <c r="D44" s="63">
        <v>1224.58</v>
      </c>
      <c r="E44" s="63">
        <v>1224.58</v>
      </c>
      <c r="F44" s="63">
        <v>1224.58</v>
      </c>
      <c r="G44" s="63">
        <v>1224.58</v>
      </c>
      <c r="H44" s="63">
        <v>1224.58</v>
      </c>
      <c r="I44" s="63">
        <v>1352.67</v>
      </c>
      <c r="J44" s="63">
        <v>1352.66</v>
      </c>
      <c r="K44" s="63">
        <v>1352.66</v>
      </c>
      <c r="L44" s="63">
        <v>1352.66</v>
      </c>
      <c r="M44" s="63">
        <v>1352.66</v>
      </c>
      <c r="N44" s="63">
        <v>1352.66</v>
      </c>
      <c r="O44" s="62">
        <v>15463.45</v>
      </c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5" spans="1:36" x14ac:dyDescent="0.3">
      <c r="A45" s="60" t="s">
        <v>391</v>
      </c>
      <c r="B45" s="60" t="s">
        <v>76</v>
      </c>
      <c r="C45" s="61">
        <v>791.26</v>
      </c>
      <c r="D45" s="61">
        <v>791.26</v>
      </c>
      <c r="E45" s="61">
        <v>791.26</v>
      </c>
      <c r="F45" s="61">
        <v>791.26</v>
      </c>
      <c r="G45" s="61">
        <v>791.26</v>
      </c>
      <c r="H45" s="61">
        <v>791.26</v>
      </c>
      <c r="I45" s="61">
        <v>874.03</v>
      </c>
      <c r="J45" s="61">
        <v>874.03</v>
      </c>
      <c r="K45" s="61">
        <v>874.03</v>
      </c>
      <c r="L45" s="61">
        <v>874.03</v>
      </c>
      <c r="M45" s="61">
        <v>874.03</v>
      </c>
      <c r="N45" s="61">
        <v>874.03</v>
      </c>
      <c r="O45" s="62">
        <v>9991.74</v>
      </c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</row>
    <row r="46" spans="1:36" x14ac:dyDescent="0.3">
      <c r="A46" s="60" t="s">
        <v>392</v>
      </c>
      <c r="B46" s="60" t="s">
        <v>66</v>
      </c>
      <c r="C46" s="63">
        <v>1182.71</v>
      </c>
      <c r="D46" s="63">
        <v>1182.71</v>
      </c>
      <c r="E46" s="63">
        <v>1182.71</v>
      </c>
      <c r="F46" s="63">
        <v>1182.71</v>
      </c>
      <c r="G46" s="63">
        <v>1182.71</v>
      </c>
      <c r="H46" s="63">
        <v>1182.71</v>
      </c>
      <c r="I46" s="63">
        <v>1306.4100000000001</v>
      </c>
      <c r="J46" s="63">
        <v>1306.42</v>
      </c>
      <c r="K46" s="63">
        <v>1306.42</v>
      </c>
      <c r="L46" s="63">
        <v>1306.42</v>
      </c>
      <c r="M46" s="63">
        <v>1306.42</v>
      </c>
      <c r="N46" s="63">
        <v>1306.42</v>
      </c>
      <c r="O46" s="62">
        <v>14934.77</v>
      </c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</row>
    <row r="47" spans="1:36" x14ac:dyDescent="0.3">
      <c r="A47" s="60" t="s">
        <v>393</v>
      </c>
      <c r="B47" s="60" t="s">
        <v>258</v>
      </c>
      <c r="C47" s="63">
        <v>1607.65</v>
      </c>
      <c r="D47" s="63">
        <v>1607.65</v>
      </c>
      <c r="E47" s="63">
        <v>1607.65</v>
      </c>
      <c r="F47" s="63">
        <v>1607.65</v>
      </c>
      <c r="G47" s="63">
        <v>1607.65</v>
      </c>
      <c r="H47" s="63">
        <v>1607.65</v>
      </c>
      <c r="I47" s="63">
        <v>1775.8</v>
      </c>
      <c r="J47" s="63">
        <v>1775.8</v>
      </c>
      <c r="K47" s="63">
        <v>1775.8</v>
      </c>
      <c r="L47" s="63">
        <v>1775.8</v>
      </c>
      <c r="M47" s="63">
        <v>1775.8</v>
      </c>
      <c r="N47" s="63">
        <v>1775.8</v>
      </c>
      <c r="O47" s="62">
        <v>20300.7</v>
      </c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</row>
    <row r="48" spans="1:36" x14ac:dyDescent="0.3">
      <c r="A48" s="60" t="s">
        <v>394</v>
      </c>
      <c r="B48" s="60" t="s">
        <v>238</v>
      </c>
      <c r="C48" s="63">
        <v>1216.21</v>
      </c>
      <c r="D48" s="63">
        <v>1216.2</v>
      </c>
      <c r="E48" s="63">
        <v>1216.2</v>
      </c>
      <c r="F48" s="63">
        <v>1216.2</v>
      </c>
      <c r="G48" s="63">
        <v>1216.2</v>
      </c>
      <c r="H48" s="63">
        <v>1216.2</v>
      </c>
      <c r="I48" s="63">
        <v>1343.41</v>
      </c>
      <c r="J48" s="63">
        <v>1343.41</v>
      </c>
      <c r="K48" s="63">
        <v>1343.41</v>
      </c>
      <c r="L48" s="63">
        <v>1343.41</v>
      </c>
      <c r="M48" s="63">
        <v>1343.41</v>
      </c>
      <c r="N48" s="63">
        <v>1343.41</v>
      </c>
      <c r="O48" s="62">
        <v>15357.67</v>
      </c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</row>
    <row r="49" spans="1:36" x14ac:dyDescent="0.3">
      <c r="A49" s="60" t="s">
        <v>395</v>
      </c>
      <c r="B49" s="60" t="s">
        <v>58</v>
      </c>
      <c r="C49" s="63">
        <v>1209.92</v>
      </c>
      <c r="D49" s="63">
        <v>1209.92</v>
      </c>
      <c r="E49" s="63">
        <v>1209.92</v>
      </c>
      <c r="F49" s="63">
        <v>1209.92</v>
      </c>
      <c r="G49" s="63">
        <v>1209.92</v>
      </c>
      <c r="H49" s="63">
        <v>1209.92</v>
      </c>
      <c r="I49" s="63">
        <v>1336.48</v>
      </c>
      <c r="J49" s="63">
        <v>1336.48</v>
      </c>
      <c r="K49" s="63">
        <v>1336.48</v>
      </c>
      <c r="L49" s="63">
        <v>1336.48</v>
      </c>
      <c r="M49" s="63">
        <v>1336.48</v>
      </c>
      <c r="N49" s="63">
        <v>1336.48</v>
      </c>
      <c r="O49" s="62">
        <v>15278.4</v>
      </c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</row>
    <row r="50" spans="1:36" x14ac:dyDescent="0.3">
      <c r="A50" s="60" t="s">
        <v>396</v>
      </c>
      <c r="B50" s="60" t="s">
        <v>50</v>
      </c>
      <c r="C50" s="63">
        <v>1607.65</v>
      </c>
      <c r="D50" s="63">
        <v>1607.65</v>
      </c>
      <c r="E50" s="63">
        <v>1607.65</v>
      </c>
      <c r="F50" s="63">
        <v>1607.65</v>
      </c>
      <c r="G50" s="63">
        <v>1607.65</v>
      </c>
      <c r="H50" s="63">
        <v>1607.65</v>
      </c>
      <c r="I50" s="63">
        <v>1775.8</v>
      </c>
      <c r="J50" s="63">
        <v>1775.8</v>
      </c>
      <c r="K50" s="63">
        <v>1775.8</v>
      </c>
      <c r="L50" s="63">
        <v>1775.8</v>
      </c>
      <c r="M50" s="63">
        <v>1775.8</v>
      </c>
      <c r="N50" s="63">
        <v>1775.8</v>
      </c>
      <c r="O50" s="62">
        <v>20300.7</v>
      </c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</row>
    <row r="51" spans="1:36" x14ac:dyDescent="0.3">
      <c r="A51" s="60" t="s">
        <v>397</v>
      </c>
      <c r="B51" s="60" t="s">
        <v>166</v>
      </c>
      <c r="C51" s="61">
        <v>824.76</v>
      </c>
      <c r="D51" s="61">
        <v>824.76</v>
      </c>
      <c r="E51" s="61">
        <v>824.76</v>
      </c>
      <c r="F51" s="61">
        <v>824.76</v>
      </c>
      <c r="G51" s="61">
        <v>824.76</v>
      </c>
      <c r="H51" s="61">
        <v>824.76</v>
      </c>
      <c r="I51" s="61">
        <v>911.03</v>
      </c>
      <c r="J51" s="61">
        <v>911.02</v>
      </c>
      <c r="K51" s="61">
        <v>911.02</v>
      </c>
      <c r="L51" s="61">
        <v>911.02</v>
      </c>
      <c r="M51" s="61">
        <v>911.02</v>
      </c>
      <c r="N51" s="61">
        <v>911.02</v>
      </c>
      <c r="O51" s="62">
        <v>10414.69</v>
      </c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</row>
    <row r="52" spans="1:36" x14ac:dyDescent="0.3">
      <c r="A52" s="60" t="s">
        <v>398</v>
      </c>
      <c r="B52" s="60" t="s">
        <v>331</v>
      </c>
      <c r="C52" s="63">
        <v>1186.9000000000001</v>
      </c>
      <c r="D52" s="63">
        <v>1186.9000000000001</v>
      </c>
      <c r="E52" s="63">
        <v>1186.9000000000001</v>
      </c>
      <c r="F52" s="63">
        <v>1186.9000000000001</v>
      </c>
      <c r="G52" s="63">
        <v>1186.9000000000001</v>
      </c>
      <c r="H52" s="63">
        <v>1186.9000000000001</v>
      </c>
      <c r="I52" s="63">
        <v>1311.04</v>
      </c>
      <c r="J52" s="63">
        <v>1311.04</v>
      </c>
      <c r="K52" s="63">
        <v>1311.04</v>
      </c>
      <c r="L52" s="63">
        <v>1311.04</v>
      </c>
      <c r="M52" s="63">
        <v>1311.04</v>
      </c>
      <c r="N52" s="63">
        <v>1311.04</v>
      </c>
      <c r="O52" s="62">
        <v>14987.64</v>
      </c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</row>
    <row r="53" spans="1:36" x14ac:dyDescent="0.3">
      <c r="A53" s="60" t="s">
        <v>399</v>
      </c>
      <c r="B53" s="60" t="s">
        <v>240</v>
      </c>
      <c r="C53" s="63">
        <v>1224.58</v>
      </c>
      <c r="D53" s="63">
        <v>1224.58</v>
      </c>
      <c r="E53" s="63">
        <v>1224.58</v>
      </c>
      <c r="F53" s="63">
        <v>1224.58</v>
      </c>
      <c r="G53" s="63">
        <v>1224.58</v>
      </c>
      <c r="H53" s="63">
        <v>1224.58</v>
      </c>
      <c r="I53" s="63">
        <v>1352.67</v>
      </c>
      <c r="J53" s="63">
        <v>1352.66</v>
      </c>
      <c r="K53" s="63">
        <v>1352.66</v>
      </c>
      <c r="L53" s="63">
        <v>1352.66</v>
      </c>
      <c r="M53" s="63">
        <v>1352.66</v>
      </c>
      <c r="N53" s="63">
        <v>1352.66</v>
      </c>
      <c r="O53" s="62">
        <v>15463.45</v>
      </c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</row>
    <row r="54" spans="1:36" x14ac:dyDescent="0.3">
      <c r="A54" s="60" t="s">
        <v>400</v>
      </c>
      <c r="B54" s="60" t="s">
        <v>140</v>
      </c>
      <c r="C54" s="61">
        <v>797.55</v>
      </c>
      <c r="D54" s="61">
        <v>797.54</v>
      </c>
      <c r="E54" s="61">
        <v>797.54</v>
      </c>
      <c r="F54" s="61">
        <v>797.54</v>
      </c>
      <c r="G54" s="61">
        <v>797.54</v>
      </c>
      <c r="H54" s="61">
        <v>797.54</v>
      </c>
      <c r="I54" s="61">
        <v>880.97</v>
      </c>
      <c r="J54" s="61">
        <v>880.96</v>
      </c>
      <c r="K54" s="61">
        <v>880.96</v>
      </c>
      <c r="L54" s="61">
        <v>880.96</v>
      </c>
      <c r="M54" s="61">
        <v>880.96</v>
      </c>
      <c r="N54" s="61">
        <v>880.96</v>
      </c>
      <c r="O54" s="62">
        <v>10071.02</v>
      </c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</row>
    <row r="55" spans="1:36" x14ac:dyDescent="0.3">
      <c r="A55" s="60" t="s">
        <v>401</v>
      </c>
      <c r="B55" s="60" t="s">
        <v>26</v>
      </c>
      <c r="C55" s="63">
        <v>1609.74</v>
      </c>
      <c r="D55" s="63">
        <v>1609.74</v>
      </c>
      <c r="E55" s="63">
        <v>1609.74</v>
      </c>
      <c r="F55" s="63">
        <v>1609.74</v>
      </c>
      <c r="G55" s="63">
        <v>1609.74</v>
      </c>
      <c r="H55" s="63">
        <v>1609.74</v>
      </c>
      <c r="I55" s="63">
        <v>1778.11</v>
      </c>
      <c r="J55" s="63">
        <v>1778.12</v>
      </c>
      <c r="K55" s="63">
        <v>1778.12</v>
      </c>
      <c r="L55" s="63">
        <v>1778.12</v>
      </c>
      <c r="M55" s="63">
        <v>1778.12</v>
      </c>
      <c r="N55" s="63">
        <v>1778.12</v>
      </c>
      <c r="O55" s="62">
        <v>20327.150000000001</v>
      </c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</row>
    <row r="56" spans="1:36" x14ac:dyDescent="0.3">
      <c r="A56" s="60" t="s">
        <v>402</v>
      </c>
      <c r="B56" s="60" t="s">
        <v>346</v>
      </c>
      <c r="C56" s="63">
        <v>1188.99</v>
      </c>
      <c r="D56" s="63">
        <v>1188.99</v>
      </c>
      <c r="E56" s="63">
        <v>1188.99</v>
      </c>
      <c r="F56" s="63">
        <v>1188.99</v>
      </c>
      <c r="G56" s="63">
        <v>1188.99</v>
      </c>
      <c r="H56" s="63">
        <v>1188.99</v>
      </c>
      <c r="I56" s="63">
        <v>1313.35</v>
      </c>
      <c r="J56" s="63">
        <v>1313.35</v>
      </c>
      <c r="K56" s="63">
        <v>1313.35</v>
      </c>
      <c r="L56" s="63">
        <v>1313.35</v>
      </c>
      <c r="M56" s="63">
        <v>1313.35</v>
      </c>
      <c r="N56" s="63">
        <v>1313.35</v>
      </c>
      <c r="O56" s="62">
        <v>15014.04</v>
      </c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</row>
    <row r="57" spans="1:36" x14ac:dyDescent="0.3">
      <c r="A57" s="60" t="s">
        <v>403</v>
      </c>
      <c r="B57" s="60" t="s">
        <v>136</v>
      </c>
      <c r="C57" s="63">
        <v>1948.86</v>
      </c>
      <c r="D57" s="63">
        <v>1948.85</v>
      </c>
      <c r="E57" s="63">
        <v>1948.85</v>
      </c>
      <c r="F57" s="63">
        <v>1948.85</v>
      </c>
      <c r="G57" s="63">
        <v>1948.85</v>
      </c>
      <c r="H57" s="63">
        <v>1948.85</v>
      </c>
      <c r="I57" s="63">
        <v>2152.6999999999998</v>
      </c>
      <c r="J57" s="63">
        <v>2152.6999999999998</v>
      </c>
      <c r="K57" s="63">
        <v>2152.6999999999998</v>
      </c>
      <c r="L57" s="63">
        <v>2152.6999999999998</v>
      </c>
      <c r="M57" s="63">
        <v>2152.6999999999998</v>
      </c>
      <c r="N57" s="63">
        <v>2152.6999999999998</v>
      </c>
      <c r="O57" s="62">
        <v>24609.31</v>
      </c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</row>
    <row r="58" spans="1:36" x14ac:dyDescent="0.3">
      <c r="A58" s="60" t="s">
        <v>404</v>
      </c>
      <c r="B58" s="60" t="s">
        <v>218</v>
      </c>
      <c r="C58" s="63">
        <v>1209.92</v>
      </c>
      <c r="D58" s="63">
        <v>1209.92</v>
      </c>
      <c r="E58" s="63">
        <v>1209.92</v>
      </c>
      <c r="F58" s="63">
        <v>1209.92</v>
      </c>
      <c r="G58" s="63">
        <v>1209.92</v>
      </c>
      <c r="H58" s="63">
        <v>1209.92</v>
      </c>
      <c r="I58" s="63">
        <v>1336.48</v>
      </c>
      <c r="J58" s="63">
        <v>1336.48</v>
      </c>
      <c r="K58" s="63">
        <v>1336.48</v>
      </c>
      <c r="L58" s="63">
        <v>1336.48</v>
      </c>
      <c r="M58" s="63">
        <v>1336.48</v>
      </c>
      <c r="N58" s="63">
        <v>1336.48</v>
      </c>
      <c r="O58" s="62">
        <v>15278.4</v>
      </c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</row>
    <row r="59" spans="1:36" x14ac:dyDescent="0.3">
      <c r="A59" s="60" t="s">
        <v>405</v>
      </c>
      <c r="B59" s="60" t="s">
        <v>242</v>
      </c>
      <c r="C59" s="63">
        <v>1607.65</v>
      </c>
      <c r="D59" s="63">
        <v>1607.65</v>
      </c>
      <c r="E59" s="63">
        <v>1607.65</v>
      </c>
      <c r="F59" s="63">
        <v>1607.65</v>
      </c>
      <c r="G59" s="63">
        <v>1607.65</v>
      </c>
      <c r="H59" s="63">
        <v>1607.65</v>
      </c>
      <c r="I59" s="63">
        <v>1775.8</v>
      </c>
      <c r="J59" s="63">
        <v>1775.8</v>
      </c>
      <c r="K59" s="63">
        <v>1775.8</v>
      </c>
      <c r="L59" s="63">
        <v>1775.8</v>
      </c>
      <c r="M59" s="63">
        <v>1775.8</v>
      </c>
      <c r="N59" s="63">
        <v>1775.8</v>
      </c>
      <c r="O59" s="62">
        <v>20300.7</v>
      </c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</row>
    <row r="60" spans="1:36" x14ac:dyDescent="0.3">
      <c r="A60" s="60" t="s">
        <v>406</v>
      </c>
      <c r="B60" s="60" t="s">
        <v>74</v>
      </c>
      <c r="C60" s="63">
        <v>1574.15</v>
      </c>
      <c r="D60" s="63">
        <v>1574.16</v>
      </c>
      <c r="E60" s="63">
        <v>1574.16</v>
      </c>
      <c r="F60" s="63">
        <v>1574.16</v>
      </c>
      <c r="G60" s="63">
        <v>1574.16</v>
      </c>
      <c r="H60" s="63">
        <v>1574.16</v>
      </c>
      <c r="I60" s="63">
        <v>1738.81</v>
      </c>
      <c r="J60" s="63">
        <v>1738.81</v>
      </c>
      <c r="K60" s="63">
        <v>1738.81</v>
      </c>
      <c r="L60" s="63">
        <v>1738.81</v>
      </c>
      <c r="M60" s="63">
        <v>1738.81</v>
      </c>
      <c r="N60" s="63">
        <v>1738.81</v>
      </c>
      <c r="O60" s="62">
        <v>19877.810000000001</v>
      </c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</row>
    <row r="61" spans="1:36" x14ac:dyDescent="0.3">
      <c r="A61" s="60" t="s">
        <v>407</v>
      </c>
      <c r="B61" s="60" t="s">
        <v>52</v>
      </c>
      <c r="C61" s="63">
        <v>1207.82</v>
      </c>
      <c r="D61" s="63">
        <v>1207.83</v>
      </c>
      <c r="E61" s="63">
        <v>1207.83</v>
      </c>
      <c r="F61" s="63">
        <v>1207.83</v>
      </c>
      <c r="G61" s="63">
        <v>1207.83</v>
      </c>
      <c r="H61" s="63">
        <v>1207.83</v>
      </c>
      <c r="I61" s="63">
        <v>1334.16</v>
      </c>
      <c r="J61" s="63">
        <v>1334.16</v>
      </c>
      <c r="K61" s="63">
        <v>1334.16</v>
      </c>
      <c r="L61" s="63">
        <v>1334.16</v>
      </c>
      <c r="M61" s="63">
        <v>1334.16</v>
      </c>
      <c r="N61" s="63">
        <v>1334.16</v>
      </c>
      <c r="O61" s="62">
        <v>15251.93</v>
      </c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</row>
    <row r="62" spans="1:36" x14ac:dyDescent="0.3">
      <c r="A62" s="60" t="s">
        <v>408</v>
      </c>
      <c r="B62" s="60" t="s">
        <v>138</v>
      </c>
      <c r="C62" s="63">
        <v>1649.51</v>
      </c>
      <c r="D62" s="63">
        <v>1649.51</v>
      </c>
      <c r="E62" s="63">
        <v>1649.51</v>
      </c>
      <c r="F62" s="63">
        <v>1649.51</v>
      </c>
      <c r="G62" s="63">
        <v>1649.51</v>
      </c>
      <c r="H62" s="63">
        <v>1649.51</v>
      </c>
      <c r="I62" s="63">
        <v>1822.04</v>
      </c>
      <c r="J62" s="63">
        <v>1822.05</v>
      </c>
      <c r="K62" s="63">
        <v>1822.05</v>
      </c>
      <c r="L62" s="63">
        <v>1822.05</v>
      </c>
      <c r="M62" s="63">
        <v>1822.05</v>
      </c>
      <c r="N62" s="63">
        <v>1822.05</v>
      </c>
      <c r="O62" s="62">
        <v>20829.349999999999</v>
      </c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</row>
    <row r="63" spans="1:36" x14ac:dyDescent="0.3">
      <c r="A63" s="60" t="s">
        <v>409</v>
      </c>
      <c r="B63" s="60" t="s">
        <v>90</v>
      </c>
      <c r="C63" s="61">
        <v>803.83</v>
      </c>
      <c r="D63" s="61">
        <v>803.82</v>
      </c>
      <c r="E63" s="61">
        <v>803.82</v>
      </c>
      <c r="F63" s="61">
        <v>803.82</v>
      </c>
      <c r="G63" s="61">
        <v>803.82</v>
      </c>
      <c r="H63" s="61">
        <v>803.82</v>
      </c>
      <c r="I63" s="61">
        <v>887.9</v>
      </c>
      <c r="J63" s="61">
        <v>887.9</v>
      </c>
      <c r="K63" s="61">
        <v>887.9</v>
      </c>
      <c r="L63" s="61">
        <v>887.9</v>
      </c>
      <c r="M63" s="61">
        <v>887.9</v>
      </c>
      <c r="N63" s="61">
        <v>887.9</v>
      </c>
      <c r="O63" s="62">
        <v>10150.33</v>
      </c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</row>
    <row r="64" spans="1:36" x14ac:dyDescent="0.3">
      <c r="A64" s="60" t="s">
        <v>410</v>
      </c>
      <c r="B64" s="60" t="s">
        <v>340</v>
      </c>
      <c r="C64" s="63">
        <v>1214.0999999999999</v>
      </c>
      <c r="D64" s="63">
        <v>1214.1099999999999</v>
      </c>
      <c r="E64" s="63">
        <v>1214.1099999999999</v>
      </c>
      <c r="F64" s="63">
        <v>1214.1099999999999</v>
      </c>
      <c r="G64" s="63">
        <v>1214.1099999999999</v>
      </c>
      <c r="H64" s="63">
        <v>1214.1099999999999</v>
      </c>
      <c r="I64" s="63">
        <v>1341.1</v>
      </c>
      <c r="J64" s="63">
        <v>1341.1</v>
      </c>
      <c r="K64" s="63">
        <v>1341.1</v>
      </c>
      <c r="L64" s="63">
        <v>1341.1</v>
      </c>
      <c r="M64" s="63">
        <v>1341.1</v>
      </c>
      <c r="N64" s="63">
        <v>1341.1</v>
      </c>
      <c r="O64" s="62">
        <v>15331.25</v>
      </c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</row>
    <row r="65" spans="1:36" x14ac:dyDescent="0.3">
      <c r="A65" s="60" t="s">
        <v>411</v>
      </c>
      <c r="B65" s="60" t="s">
        <v>46</v>
      </c>
      <c r="C65" s="63">
        <v>1199.46</v>
      </c>
      <c r="D65" s="63">
        <v>1199.46</v>
      </c>
      <c r="E65" s="63">
        <v>1199.46</v>
      </c>
      <c r="F65" s="63">
        <v>1199.46</v>
      </c>
      <c r="G65" s="63">
        <v>1199.46</v>
      </c>
      <c r="H65" s="63">
        <v>1199.46</v>
      </c>
      <c r="I65" s="63">
        <v>1324.92</v>
      </c>
      <c r="J65" s="63">
        <v>1324.92</v>
      </c>
      <c r="K65" s="63">
        <v>1324.92</v>
      </c>
      <c r="L65" s="63">
        <v>1324.92</v>
      </c>
      <c r="M65" s="63">
        <v>1324.92</v>
      </c>
      <c r="N65" s="63">
        <v>1324.92</v>
      </c>
      <c r="O65" s="62">
        <v>15146.28</v>
      </c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</row>
    <row r="66" spans="1:36" x14ac:dyDescent="0.3">
      <c r="A66" s="60" t="s">
        <v>412</v>
      </c>
      <c r="B66" s="60" t="s">
        <v>38</v>
      </c>
      <c r="C66" s="63">
        <v>1207.82</v>
      </c>
      <c r="D66" s="63">
        <v>1207.83</v>
      </c>
      <c r="E66" s="63">
        <v>1207.83</v>
      </c>
      <c r="F66" s="63">
        <v>1207.83</v>
      </c>
      <c r="G66" s="63">
        <v>1207.83</v>
      </c>
      <c r="H66" s="63">
        <v>1207.83</v>
      </c>
      <c r="I66" s="63">
        <v>1334.16</v>
      </c>
      <c r="J66" s="63">
        <v>1334.16</v>
      </c>
      <c r="K66" s="63">
        <v>1334.16</v>
      </c>
      <c r="L66" s="63">
        <v>1334.16</v>
      </c>
      <c r="M66" s="63">
        <v>1334.16</v>
      </c>
      <c r="N66" s="63">
        <v>1334.16</v>
      </c>
      <c r="O66" s="62">
        <v>15251.93</v>
      </c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</row>
    <row r="67" spans="1:36" x14ac:dyDescent="0.3">
      <c r="A67" s="60" t="s">
        <v>413</v>
      </c>
      <c r="B67" s="60" t="s">
        <v>335</v>
      </c>
      <c r="C67" s="63">
        <v>1647.42</v>
      </c>
      <c r="D67" s="63">
        <v>1647.42</v>
      </c>
      <c r="E67" s="63">
        <v>1647.42</v>
      </c>
      <c r="F67" s="63">
        <v>1647.42</v>
      </c>
      <c r="G67" s="63">
        <v>1647.42</v>
      </c>
      <c r="H67" s="63">
        <v>1647.42</v>
      </c>
      <c r="I67" s="63">
        <v>1819.74</v>
      </c>
      <c r="J67" s="63">
        <v>1819.74</v>
      </c>
      <c r="K67" s="63">
        <v>1819.74</v>
      </c>
      <c r="L67" s="63">
        <v>1819.74</v>
      </c>
      <c r="M67" s="63">
        <v>1819.74</v>
      </c>
      <c r="N67" s="63">
        <v>1819.74</v>
      </c>
      <c r="O67" s="62">
        <v>20802.96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</row>
    <row r="68" spans="1:36" x14ac:dyDescent="0.3">
      <c r="A68" s="60" t="s">
        <v>414</v>
      </c>
      <c r="B68" s="60" t="s">
        <v>339</v>
      </c>
      <c r="C68" s="63">
        <v>1647.42</v>
      </c>
      <c r="D68" s="63">
        <v>1647.42</v>
      </c>
      <c r="E68" s="63">
        <v>1647.42</v>
      </c>
      <c r="F68" s="63">
        <v>1647.42</v>
      </c>
      <c r="G68" s="63">
        <v>1647.42</v>
      </c>
      <c r="H68" s="63">
        <v>1647.42</v>
      </c>
      <c r="I68" s="63">
        <v>1819.74</v>
      </c>
      <c r="J68" s="63">
        <v>1819.74</v>
      </c>
      <c r="K68" s="63">
        <v>1819.74</v>
      </c>
      <c r="L68" s="63">
        <v>1819.74</v>
      </c>
      <c r="M68" s="63">
        <v>1819.74</v>
      </c>
      <c r="N68" s="63">
        <v>1819.74</v>
      </c>
      <c r="O68" s="62">
        <v>20802.96</v>
      </c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</row>
    <row r="69" spans="1:36" x14ac:dyDescent="0.3">
      <c r="A69" s="60" t="s">
        <v>415</v>
      </c>
      <c r="B69" s="60" t="s">
        <v>130</v>
      </c>
      <c r="C69" s="63">
        <v>1212.01</v>
      </c>
      <c r="D69" s="63">
        <v>1212.02</v>
      </c>
      <c r="E69" s="63">
        <v>1212.02</v>
      </c>
      <c r="F69" s="63">
        <v>1212.02</v>
      </c>
      <c r="G69" s="63">
        <v>1212.02</v>
      </c>
      <c r="H69" s="63">
        <v>1212.02</v>
      </c>
      <c r="I69" s="63">
        <v>1338.79</v>
      </c>
      <c r="J69" s="63">
        <v>1338.79</v>
      </c>
      <c r="K69" s="63">
        <v>1338.79</v>
      </c>
      <c r="L69" s="63">
        <v>1338.79</v>
      </c>
      <c r="M69" s="63">
        <v>1338.79</v>
      </c>
      <c r="N69" s="63">
        <v>1338.79</v>
      </c>
      <c r="O69" s="62">
        <v>15304.85</v>
      </c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</row>
    <row r="70" spans="1:36" x14ac:dyDescent="0.3">
      <c r="A70" s="60" t="s">
        <v>416</v>
      </c>
      <c r="B70" s="60" t="s">
        <v>178</v>
      </c>
      <c r="C70" s="63">
        <v>1948.86</v>
      </c>
      <c r="D70" s="63">
        <v>1948.85</v>
      </c>
      <c r="E70" s="63">
        <v>1948.85</v>
      </c>
      <c r="F70" s="63">
        <v>1948.85</v>
      </c>
      <c r="G70" s="63">
        <v>1948.85</v>
      </c>
      <c r="H70" s="63">
        <v>1948.85</v>
      </c>
      <c r="I70" s="63">
        <v>2152.6999999999998</v>
      </c>
      <c r="J70" s="63">
        <v>2152.6999999999998</v>
      </c>
      <c r="K70" s="63">
        <v>2152.6999999999998</v>
      </c>
      <c r="L70" s="63">
        <v>2152.6999999999998</v>
      </c>
      <c r="M70" s="63">
        <v>2152.6999999999998</v>
      </c>
      <c r="N70" s="63">
        <v>2152.6999999999998</v>
      </c>
      <c r="O70" s="62">
        <v>24609.31</v>
      </c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</row>
    <row r="71" spans="1:36" x14ac:dyDescent="0.3">
      <c r="A71" s="60" t="s">
        <v>417</v>
      </c>
      <c r="B71" s="60" t="s">
        <v>122</v>
      </c>
      <c r="C71" s="63">
        <v>1224.58</v>
      </c>
      <c r="D71" s="63">
        <v>1224.58</v>
      </c>
      <c r="E71" s="63">
        <v>1224.58</v>
      </c>
      <c r="F71" s="63">
        <v>1224.58</v>
      </c>
      <c r="G71" s="63">
        <v>1224.58</v>
      </c>
      <c r="H71" s="63">
        <v>1224.58</v>
      </c>
      <c r="I71" s="63">
        <v>1352.67</v>
      </c>
      <c r="J71" s="63">
        <v>1352.66</v>
      </c>
      <c r="K71" s="63">
        <v>1352.66</v>
      </c>
      <c r="L71" s="63">
        <v>1352.66</v>
      </c>
      <c r="M71" s="63">
        <v>1352.66</v>
      </c>
      <c r="N71" s="63">
        <v>1352.66</v>
      </c>
      <c r="O71" s="62">
        <v>15463.45</v>
      </c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</row>
    <row r="72" spans="1:36" x14ac:dyDescent="0.3">
      <c r="A72" s="60" t="s">
        <v>418</v>
      </c>
      <c r="B72" s="60" t="s">
        <v>202</v>
      </c>
      <c r="C72" s="63">
        <v>1090.93</v>
      </c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2">
        <v>1090.93</v>
      </c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</row>
    <row r="73" spans="1:36" x14ac:dyDescent="0.3">
      <c r="A73" s="60" t="s">
        <v>419</v>
      </c>
      <c r="B73" s="60" t="s">
        <v>236</v>
      </c>
      <c r="C73" s="61">
        <v>803.83</v>
      </c>
      <c r="D73" s="61">
        <v>803.82</v>
      </c>
      <c r="E73" s="61">
        <v>803.82</v>
      </c>
      <c r="F73" s="61">
        <v>803.82</v>
      </c>
      <c r="G73" s="61">
        <v>803.82</v>
      </c>
      <c r="H73" s="61">
        <v>803.82</v>
      </c>
      <c r="I73" s="61">
        <v>887.9</v>
      </c>
      <c r="J73" s="61">
        <v>887.9</v>
      </c>
      <c r="K73" s="61">
        <v>887.9</v>
      </c>
      <c r="L73" s="61">
        <v>887.9</v>
      </c>
      <c r="M73" s="61">
        <v>887.9</v>
      </c>
      <c r="N73" s="61">
        <v>887.9</v>
      </c>
      <c r="O73" s="62">
        <v>10150.33</v>
      </c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</row>
    <row r="74" spans="1:36" x14ac:dyDescent="0.3">
      <c r="A74" s="60" t="s">
        <v>420</v>
      </c>
      <c r="B74" s="60" t="s">
        <v>329</v>
      </c>
      <c r="C74" s="63">
        <v>1216.21</v>
      </c>
      <c r="D74" s="63">
        <v>1216.2</v>
      </c>
      <c r="E74" s="63">
        <v>1216.2</v>
      </c>
      <c r="F74" s="63">
        <v>1216.2</v>
      </c>
      <c r="G74" s="63">
        <v>1216.2</v>
      </c>
      <c r="H74" s="63">
        <v>1216.2</v>
      </c>
      <c r="I74" s="63">
        <v>1343.41</v>
      </c>
      <c r="J74" s="63">
        <v>1343.41</v>
      </c>
      <c r="K74" s="63">
        <v>1343.41</v>
      </c>
      <c r="L74" s="63">
        <v>1343.41</v>
      </c>
      <c r="M74" s="63">
        <v>1343.41</v>
      </c>
      <c r="N74" s="63">
        <v>1343.41</v>
      </c>
      <c r="O74" s="62">
        <v>15357.67</v>
      </c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</row>
    <row r="75" spans="1:36" x14ac:dyDescent="0.3">
      <c r="A75" s="60" t="s">
        <v>421</v>
      </c>
      <c r="B75" s="60" t="s">
        <v>228</v>
      </c>
      <c r="C75" s="63">
        <v>1950.95</v>
      </c>
      <c r="D75" s="63">
        <v>1950.95</v>
      </c>
      <c r="E75" s="63">
        <v>1950.95</v>
      </c>
      <c r="F75" s="63">
        <v>1950.95</v>
      </c>
      <c r="G75" s="63">
        <v>1950.95</v>
      </c>
      <c r="H75" s="63">
        <v>1950.95</v>
      </c>
      <c r="I75" s="63">
        <v>2155.0100000000002</v>
      </c>
      <c r="J75" s="63">
        <v>2155.0100000000002</v>
      </c>
      <c r="K75" s="63">
        <v>2155.0100000000002</v>
      </c>
      <c r="L75" s="63">
        <v>2155.0100000000002</v>
      </c>
      <c r="M75" s="63">
        <v>2155.0100000000002</v>
      </c>
      <c r="N75" s="63">
        <v>2155.0100000000002</v>
      </c>
      <c r="O75" s="62">
        <v>24635.759999999998</v>
      </c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</row>
    <row r="76" spans="1:36" x14ac:dyDescent="0.3">
      <c r="A76" s="60" t="s">
        <v>422</v>
      </c>
      <c r="B76" s="60" t="s">
        <v>124</v>
      </c>
      <c r="C76" s="63">
        <v>1226.67</v>
      </c>
      <c r="D76" s="63">
        <v>1226.67</v>
      </c>
      <c r="E76" s="63">
        <v>1226.67</v>
      </c>
      <c r="F76" s="63">
        <v>1226.67</v>
      </c>
      <c r="G76" s="63">
        <v>1226.67</v>
      </c>
      <c r="H76" s="63">
        <v>1226.67</v>
      </c>
      <c r="I76" s="63">
        <v>1354.98</v>
      </c>
      <c r="J76" s="63">
        <v>1354.97</v>
      </c>
      <c r="K76" s="63">
        <v>1354.97</v>
      </c>
      <c r="L76" s="63">
        <v>1354.97</v>
      </c>
      <c r="M76" s="63">
        <v>1354.97</v>
      </c>
      <c r="N76" s="63">
        <v>1354.97</v>
      </c>
      <c r="O76" s="62">
        <v>15489.85</v>
      </c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</row>
    <row r="77" spans="1:36" x14ac:dyDescent="0.3">
      <c r="A77" s="60" t="s">
        <v>423</v>
      </c>
      <c r="B77" s="60" t="s">
        <v>322</v>
      </c>
      <c r="C77" s="61">
        <v>799.64</v>
      </c>
      <c r="D77" s="61">
        <v>799.64</v>
      </c>
      <c r="E77" s="61">
        <v>799.64</v>
      </c>
      <c r="F77" s="61">
        <v>799.64</v>
      </c>
      <c r="G77" s="61">
        <v>799.64</v>
      </c>
      <c r="H77" s="61">
        <v>799.64</v>
      </c>
      <c r="I77" s="61">
        <v>883.28</v>
      </c>
      <c r="J77" s="61">
        <v>883.28</v>
      </c>
      <c r="K77" s="61">
        <v>883.28</v>
      </c>
      <c r="L77" s="61">
        <v>883.28</v>
      </c>
      <c r="M77" s="61">
        <v>883.28</v>
      </c>
      <c r="N77" s="61">
        <v>883.28</v>
      </c>
      <c r="O77" s="62">
        <v>10097.52</v>
      </c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</row>
    <row r="78" spans="1:36" x14ac:dyDescent="0.3">
      <c r="A78" s="60" t="s">
        <v>424</v>
      </c>
      <c r="B78" s="60" t="s">
        <v>28</v>
      </c>
      <c r="C78" s="63">
        <v>1212.01</v>
      </c>
      <c r="D78" s="63">
        <v>1212.02</v>
      </c>
      <c r="E78" s="63">
        <v>1212.02</v>
      </c>
      <c r="F78" s="63">
        <v>1212.02</v>
      </c>
      <c r="G78" s="63">
        <v>1212.02</v>
      </c>
      <c r="H78" s="63">
        <v>1212.02</v>
      </c>
      <c r="I78" s="63">
        <v>1338.79</v>
      </c>
      <c r="J78" s="63">
        <v>1338.79</v>
      </c>
      <c r="K78" s="63">
        <v>1338.79</v>
      </c>
      <c r="L78" s="63">
        <v>1338.79</v>
      </c>
      <c r="M78" s="63">
        <v>1338.79</v>
      </c>
      <c r="N78" s="63">
        <v>1338.79</v>
      </c>
      <c r="O78" s="62">
        <v>15304.85</v>
      </c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</row>
    <row r="79" spans="1:36" x14ac:dyDescent="0.3">
      <c r="A79" s="60" t="s">
        <v>425</v>
      </c>
      <c r="B79" s="60" t="s">
        <v>16</v>
      </c>
      <c r="C79" s="63">
        <v>1609.74</v>
      </c>
      <c r="D79" s="63">
        <v>1609.74</v>
      </c>
      <c r="E79" s="63">
        <v>1609.74</v>
      </c>
      <c r="F79" s="63">
        <v>1609.74</v>
      </c>
      <c r="G79" s="63">
        <v>1609.74</v>
      </c>
      <c r="H79" s="63">
        <v>1609.74</v>
      </c>
      <c r="I79" s="63">
        <v>1778.11</v>
      </c>
      <c r="J79" s="63">
        <v>1778.12</v>
      </c>
      <c r="K79" s="63">
        <v>1778.12</v>
      </c>
      <c r="L79" s="63">
        <v>1778.12</v>
      </c>
      <c r="M79" s="63">
        <v>1778.12</v>
      </c>
      <c r="N79" s="63">
        <v>1778.12</v>
      </c>
      <c r="O79" s="62">
        <v>20327.150000000001</v>
      </c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</row>
    <row r="80" spans="1:36" x14ac:dyDescent="0.3">
      <c r="A80" s="60" t="s">
        <v>426</v>
      </c>
      <c r="B80" s="60" t="s">
        <v>80</v>
      </c>
      <c r="C80" s="63">
        <v>1603.46</v>
      </c>
      <c r="D80" s="63">
        <v>1603.46</v>
      </c>
      <c r="E80" s="63">
        <v>1603.46</v>
      </c>
      <c r="F80" s="63">
        <v>1603.46</v>
      </c>
      <c r="G80" s="63">
        <v>1603.46</v>
      </c>
      <c r="H80" s="63">
        <v>1603.46</v>
      </c>
      <c r="I80" s="63">
        <v>1771.18</v>
      </c>
      <c r="J80" s="63">
        <v>1771.18</v>
      </c>
      <c r="K80" s="63">
        <v>1771.18</v>
      </c>
      <c r="L80" s="63">
        <v>1771.18</v>
      </c>
      <c r="M80" s="63">
        <v>1771.18</v>
      </c>
      <c r="N80" s="63">
        <v>1771.18</v>
      </c>
      <c r="O80" s="62">
        <v>20247.84</v>
      </c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</row>
    <row r="81" spans="1:36" x14ac:dyDescent="0.3">
      <c r="A81" s="60" t="s">
        <v>427</v>
      </c>
      <c r="B81" s="60" t="s">
        <v>18</v>
      </c>
      <c r="C81" s="63">
        <v>1632.76</v>
      </c>
      <c r="D81" s="63">
        <v>1632.77</v>
      </c>
      <c r="E81" s="63">
        <v>1632.77</v>
      </c>
      <c r="F81" s="63">
        <v>1632.77</v>
      </c>
      <c r="G81" s="63">
        <v>1632.77</v>
      </c>
      <c r="H81" s="63">
        <v>1632.77</v>
      </c>
      <c r="I81" s="63">
        <v>1803.55</v>
      </c>
      <c r="J81" s="63">
        <v>1803.55</v>
      </c>
      <c r="K81" s="63">
        <v>1803.55</v>
      </c>
      <c r="L81" s="63">
        <v>1803.55</v>
      </c>
      <c r="M81" s="63">
        <v>1803.55</v>
      </c>
      <c r="N81" s="63">
        <v>1803.55</v>
      </c>
      <c r="O81" s="62">
        <v>20617.91</v>
      </c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</row>
    <row r="82" spans="1:36" x14ac:dyDescent="0.3">
      <c r="A82" s="60" t="s">
        <v>428</v>
      </c>
      <c r="B82" s="60" t="s">
        <v>168</v>
      </c>
      <c r="C82" s="63">
        <v>1645.33</v>
      </c>
      <c r="D82" s="63">
        <v>1645.33</v>
      </c>
      <c r="E82" s="63">
        <v>1645.33</v>
      </c>
      <c r="F82" s="63">
        <v>1645.33</v>
      </c>
      <c r="G82" s="63">
        <v>1645.33</v>
      </c>
      <c r="H82" s="63">
        <v>1645.33</v>
      </c>
      <c r="I82" s="63">
        <v>1817.43</v>
      </c>
      <c r="J82" s="63">
        <v>1817.42</v>
      </c>
      <c r="K82" s="63">
        <v>1817.42</v>
      </c>
      <c r="L82" s="63">
        <v>1817.42</v>
      </c>
      <c r="M82" s="63">
        <v>1817.42</v>
      </c>
      <c r="N82" s="63">
        <v>1817.42</v>
      </c>
      <c r="O82" s="62">
        <v>20776.509999999998</v>
      </c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</row>
    <row r="83" spans="1:36" x14ac:dyDescent="0.3">
      <c r="A83" s="60" t="s">
        <v>429</v>
      </c>
      <c r="B83" s="60" t="s">
        <v>347</v>
      </c>
      <c r="C83" s="63">
        <v>2840.6</v>
      </c>
      <c r="D83" s="63">
        <v>2840.6</v>
      </c>
      <c r="E83" s="63">
        <v>2840.6</v>
      </c>
      <c r="F83" s="63">
        <v>2840.6</v>
      </c>
      <c r="G83" s="63">
        <v>2840.6</v>
      </c>
      <c r="H83" s="63">
        <v>2840.6</v>
      </c>
      <c r="I83" s="63">
        <v>3137.71</v>
      </c>
      <c r="J83" s="63">
        <v>3137.72</v>
      </c>
      <c r="K83" s="63">
        <v>3137.72</v>
      </c>
      <c r="L83" s="63">
        <v>3137.72</v>
      </c>
      <c r="M83" s="63">
        <v>3137.72</v>
      </c>
      <c r="N83" s="63">
        <v>3137.72</v>
      </c>
      <c r="O83" s="62">
        <v>35869.910000000003</v>
      </c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</row>
    <row r="84" spans="1:36" x14ac:dyDescent="0.3">
      <c r="A84" s="60" t="s">
        <v>430</v>
      </c>
      <c r="B84" s="60" t="s">
        <v>232</v>
      </c>
      <c r="C84" s="63">
        <v>1197.3599999999999</v>
      </c>
      <c r="D84" s="63">
        <v>1197.3599999999999</v>
      </c>
      <c r="E84" s="63">
        <v>1197.3599999999999</v>
      </c>
      <c r="F84" s="63">
        <v>1197.3599999999999</v>
      </c>
      <c r="G84" s="63">
        <v>1197.3599999999999</v>
      </c>
      <c r="H84" s="63">
        <v>1197.3599999999999</v>
      </c>
      <c r="I84" s="63">
        <v>1322.61</v>
      </c>
      <c r="J84" s="63">
        <v>1322.6</v>
      </c>
      <c r="K84" s="63">
        <v>1322.6</v>
      </c>
      <c r="L84" s="63">
        <v>1322.6</v>
      </c>
      <c r="M84" s="63">
        <v>1322.6</v>
      </c>
      <c r="N84" s="63">
        <v>1322.6</v>
      </c>
      <c r="O84" s="62">
        <v>15119.77</v>
      </c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</row>
    <row r="85" spans="1:36" x14ac:dyDescent="0.3">
      <c r="A85" s="60" t="s">
        <v>431</v>
      </c>
      <c r="B85" s="60" t="s">
        <v>32</v>
      </c>
      <c r="C85" s="61">
        <v>799.64</v>
      </c>
      <c r="D85" s="61">
        <v>799.64</v>
      </c>
      <c r="E85" s="61">
        <v>799.64</v>
      </c>
      <c r="F85" s="61">
        <v>799.64</v>
      </c>
      <c r="G85" s="61">
        <v>799.64</v>
      </c>
      <c r="H85" s="61">
        <v>799.64</v>
      </c>
      <c r="I85" s="61">
        <v>883.28</v>
      </c>
      <c r="J85" s="61">
        <v>883.28</v>
      </c>
      <c r="K85" s="61">
        <v>883.28</v>
      </c>
      <c r="L85" s="61">
        <v>883.28</v>
      </c>
      <c r="M85" s="61">
        <v>883.28</v>
      </c>
      <c r="N85" s="61">
        <v>883.28</v>
      </c>
      <c r="O85" s="62">
        <v>10097.52</v>
      </c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</row>
    <row r="86" spans="1:36" x14ac:dyDescent="0.3">
      <c r="A86" s="60" t="s">
        <v>432</v>
      </c>
      <c r="B86" s="60" t="s">
        <v>206</v>
      </c>
      <c r="C86" s="63">
        <v>1582.53</v>
      </c>
      <c r="D86" s="63">
        <v>1582.53</v>
      </c>
      <c r="E86" s="63">
        <v>1582.53</v>
      </c>
      <c r="F86" s="63">
        <v>1582.53</v>
      </c>
      <c r="G86" s="63">
        <v>1582.53</v>
      </c>
      <c r="H86" s="63">
        <v>1582.53</v>
      </c>
      <c r="I86" s="63">
        <v>1748.05</v>
      </c>
      <c r="J86" s="63">
        <v>1748.06</v>
      </c>
      <c r="K86" s="63">
        <v>1748.06</v>
      </c>
      <c r="L86" s="63">
        <v>1748.06</v>
      </c>
      <c r="M86" s="63">
        <v>1748.06</v>
      </c>
      <c r="N86" s="63">
        <v>1748.06</v>
      </c>
      <c r="O86" s="62">
        <v>19983.53</v>
      </c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</row>
    <row r="87" spans="1:36" x14ac:dyDescent="0.3">
      <c r="A87" s="60" t="s">
        <v>433</v>
      </c>
      <c r="B87" s="60" t="s">
        <v>184</v>
      </c>
      <c r="C87" s="63">
        <v>1630.67</v>
      </c>
      <c r="D87" s="63">
        <v>1630.67</v>
      </c>
      <c r="E87" s="63">
        <v>1630.67</v>
      </c>
      <c r="F87" s="63">
        <v>1630.67</v>
      </c>
      <c r="G87" s="63">
        <v>1630.67</v>
      </c>
      <c r="H87" s="63">
        <v>1630.67</v>
      </c>
      <c r="I87" s="63">
        <v>1801.24</v>
      </c>
      <c r="J87" s="63">
        <v>1801.24</v>
      </c>
      <c r="K87" s="63">
        <v>1801.24</v>
      </c>
      <c r="L87" s="63">
        <v>1801.24</v>
      </c>
      <c r="M87" s="63">
        <v>1801.24</v>
      </c>
      <c r="N87" s="63">
        <v>1801.24</v>
      </c>
      <c r="O87" s="62">
        <v>20591.46</v>
      </c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</row>
    <row r="88" spans="1:36" x14ac:dyDescent="0.3">
      <c r="A88" s="60" t="s">
        <v>434</v>
      </c>
      <c r="B88" s="60" t="s">
        <v>112</v>
      </c>
      <c r="C88" s="63">
        <v>1214.0999999999999</v>
      </c>
      <c r="D88" s="63">
        <v>1214.1099999999999</v>
      </c>
      <c r="E88" s="63">
        <v>1214.1099999999999</v>
      </c>
      <c r="F88" s="63">
        <v>1214.1099999999999</v>
      </c>
      <c r="G88" s="63">
        <v>1214.1099999999999</v>
      </c>
      <c r="H88" s="63">
        <v>1214.1099999999999</v>
      </c>
      <c r="I88" s="63">
        <v>1341.1</v>
      </c>
      <c r="J88" s="63">
        <v>1341.1</v>
      </c>
      <c r="K88" s="63">
        <v>1341.1</v>
      </c>
      <c r="L88" s="63">
        <v>1341.1</v>
      </c>
      <c r="M88" s="63">
        <v>1341.1</v>
      </c>
      <c r="N88" s="63">
        <v>1341.1</v>
      </c>
      <c r="O88" s="62">
        <v>15331.25</v>
      </c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</row>
    <row r="89" spans="1:36" x14ac:dyDescent="0.3">
      <c r="A89" s="60" t="s">
        <v>435</v>
      </c>
      <c r="B89" s="60" t="s">
        <v>319</v>
      </c>
      <c r="C89" s="63">
        <v>1182.71</v>
      </c>
      <c r="D89" s="63">
        <v>1182.71</v>
      </c>
      <c r="E89" s="63">
        <v>1182.71</v>
      </c>
      <c r="F89" s="63">
        <v>1182.71</v>
      </c>
      <c r="G89" s="63">
        <v>1182.71</v>
      </c>
      <c r="H89" s="63">
        <v>1182.71</v>
      </c>
      <c r="I89" s="63">
        <v>1306.4100000000001</v>
      </c>
      <c r="J89" s="63">
        <v>1306.42</v>
      </c>
      <c r="K89" s="63">
        <v>1306.42</v>
      </c>
      <c r="L89" s="63">
        <v>1306.42</v>
      </c>
      <c r="M89" s="63">
        <v>1306.42</v>
      </c>
      <c r="N89" s="63">
        <v>1306.42</v>
      </c>
      <c r="O89" s="62">
        <v>14934.77</v>
      </c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</row>
    <row r="90" spans="1:36" x14ac:dyDescent="0.3">
      <c r="A90" s="60" t="s">
        <v>436</v>
      </c>
      <c r="B90" s="60" t="s">
        <v>226</v>
      </c>
      <c r="C90" s="63">
        <v>1649.51</v>
      </c>
      <c r="D90" s="63">
        <v>1649.51</v>
      </c>
      <c r="E90" s="63">
        <v>1649.51</v>
      </c>
      <c r="F90" s="63">
        <v>1649.51</v>
      </c>
      <c r="G90" s="63">
        <v>1649.51</v>
      </c>
      <c r="H90" s="63">
        <v>1649.51</v>
      </c>
      <c r="I90" s="63">
        <v>1822.04</v>
      </c>
      <c r="J90" s="63">
        <v>1822.05</v>
      </c>
      <c r="K90" s="63">
        <v>1822.05</v>
      </c>
      <c r="L90" s="63">
        <v>1822.05</v>
      </c>
      <c r="M90" s="63">
        <v>1822.05</v>
      </c>
      <c r="N90" s="63">
        <v>1822.05</v>
      </c>
      <c r="O90" s="62">
        <v>20829.349999999999</v>
      </c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</row>
    <row r="91" spans="1:36" x14ac:dyDescent="0.3">
      <c r="A91" s="60" t="s">
        <v>437</v>
      </c>
      <c r="B91" s="60" t="s">
        <v>345</v>
      </c>
      <c r="C91" s="61">
        <v>803.83</v>
      </c>
      <c r="D91" s="61">
        <v>803.82</v>
      </c>
      <c r="E91" s="61">
        <v>803.82</v>
      </c>
      <c r="F91" s="61">
        <v>803.82</v>
      </c>
      <c r="G91" s="61">
        <v>803.82</v>
      </c>
      <c r="H91" s="61">
        <v>803.82</v>
      </c>
      <c r="I91" s="61">
        <v>887.9</v>
      </c>
      <c r="J91" s="61">
        <v>887.9</v>
      </c>
      <c r="K91" s="61">
        <v>887.9</v>
      </c>
      <c r="L91" s="61">
        <v>887.9</v>
      </c>
      <c r="M91" s="61">
        <v>887.9</v>
      </c>
      <c r="N91" s="61">
        <v>887.9</v>
      </c>
      <c r="O91" s="62">
        <v>10150.33</v>
      </c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</row>
    <row r="92" spans="1:36" x14ac:dyDescent="0.3">
      <c r="A92" s="60" t="s">
        <v>438</v>
      </c>
      <c r="B92" s="60" t="s">
        <v>266</v>
      </c>
      <c r="C92" s="63">
        <v>1603.46</v>
      </c>
      <c r="D92" s="63">
        <v>1603.46</v>
      </c>
      <c r="E92" s="63">
        <v>1603.46</v>
      </c>
      <c r="F92" s="63">
        <v>1603.46</v>
      </c>
      <c r="G92" s="63">
        <v>1603.46</v>
      </c>
      <c r="H92" s="63">
        <v>1603.46</v>
      </c>
      <c r="I92" s="63">
        <v>1771.18</v>
      </c>
      <c r="J92" s="63">
        <v>1771.18</v>
      </c>
      <c r="K92" s="63">
        <v>1771.18</v>
      </c>
      <c r="L92" s="63">
        <v>1771.18</v>
      </c>
      <c r="M92" s="63">
        <v>1771.18</v>
      </c>
      <c r="N92" s="63">
        <v>1771.18</v>
      </c>
      <c r="O92" s="62">
        <v>20247.84</v>
      </c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</row>
    <row r="93" spans="1:36" x14ac:dyDescent="0.3">
      <c r="A93" s="60" t="s">
        <v>439</v>
      </c>
      <c r="B93" s="60" t="s">
        <v>230</v>
      </c>
      <c r="C93" s="63">
        <v>1948.86</v>
      </c>
      <c r="D93" s="63">
        <v>1948.85</v>
      </c>
      <c r="E93" s="63">
        <v>1948.85</v>
      </c>
      <c r="F93" s="63">
        <v>1948.85</v>
      </c>
      <c r="G93" s="63">
        <v>1948.85</v>
      </c>
      <c r="H93" s="63">
        <v>1948.85</v>
      </c>
      <c r="I93" s="63">
        <v>2152.6999999999998</v>
      </c>
      <c r="J93" s="63">
        <v>2152.6999999999998</v>
      </c>
      <c r="K93" s="63">
        <v>2152.6999999999998</v>
      </c>
      <c r="L93" s="63">
        <v>2152.6999999999998</v>
      </c>
      <c r="M93" s="63">
        <v>2152.6999999999998</v>
      </c>
      <c r="N93" s="63">
        <v>2152.6999999999998</v>
      </c>
      <c r="O93" s="62">
        <v>24609.31</v>
      </c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</row>
    <row r="94" spans="1:36" x14ac:dyDescent="0.3">
      <c r="A94" s="60" t="s">
        <v>440</v>
      </c>
      <c r="B94" s="60" t="s">
        <v>212</v>
      </c>
      <c r="C94" s="61">
        <v>801.73</v>
      </c>
      <c r="D94" s="61">
        <v>801.73</v>
      </c>
      <c r="E94" s="61">
        <v>801.73</v>
      </c>
      <c r="F94" s="61">
        <v>801.73</v>
      </c>
      <c r="G94" s="61">
        <v>801.73</v>
      </c>
      <c r="H94" s="61">
        <v>801.73</v>
      </c>
      <c r="I94" s="61">
        <v>885.59</v>
      </c>
      <c r="J94" s="61">
        <v>885.59</v>
      </c>
      <c r="K94" s="61">
        <v>885.59</v>
      </c>
      <c r="L94" s="61">
        <v>885.59</v>
      </c>
      <c r="M94" s="61">
        <v>885.59</v>
      </c>
      <c r="N94" s="61">
        <v>885.59</v>
      </c>
      <c r="O94" s="62">
        <v>10123.92</v>
      </c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</row>
    <row r="95" spans="1:36" x14ac:dyDescent="0.3">
      <c r="A95" s="60" t="s">
        <v>441</v>
      </c>
      <c r="B95" s="60" t="s">
        <v>200</v>
      </c>
      <c r="C95" s="61">
        <v>799.64</v>
      </c>
      <c r="D95" s="61">
        <v>799.64</v>
      </c>
      <c r="E95" s="61">
        <v>799.64</v>
      </c>
      <c r="F95" s="61">
        <v>799.64</v>
      </c>
      <c r="G95" s="61">
        <v>799.64</v>
      </c>
      <c r="H95" s="61">
        <v>799.64</v>
      </c>
      <c r="I95" s="61">
        <v>883.28</v>
      </c>
      <c r="J95" s="61">
        <v>883.28</v>
      </c>
      <c r="K95" s="61">
        <v>883.28</v>
      </c>
      <c r="L95" s="61">
        <v>883.28</v>
      </c>
      <c r="M95" s="61">
        <v>883.28</v>
      </c>
      <c r="N95" s="61">
        <v>883.28</v>
      </c>
      <c r="O95" s="62">
        <v>10097.52</v>
      </c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</row>
    <row r="96" spans="1:36" x14ac:dyDescent="0.3">
      <c r="A96" s="60" t="s">
        <v>442</v>
      </c>
      <c r="B96" s="60" t="s">
        <v>323</v>
      </c>
      <c r="C96" s="63">
        <v>1184.8</v>
      </c>
      <c r="D96" s="63">
        <v>1184.8</v>
      </c>
      <c r="E96" s="63">
        <v>1184.8</v>
      </c>
      <c r="F96" s="63">
        <v>1184.8</v>
      </c>
      <c r="G96" s="63">
        <v>1184.8</v>
      </c>
      <c r="H96" s="63">
        <v>1184.8</v>
      </c>
      <c r="I96" s="63">
        <v>1308.73</v>
      </c>
      <c r="J96" s="63">
        <v>1308.73</v>
      </c>
      <c r="K96" s="63">
        <v>1308.73</v>
      </c>
      <c r="L96" s="63">
        <v>1308.73</v>
      </c>
      <c r="M96" s="63">
        <v>1308.73</v>
      </c>
      <c r="N96" s="63">
        <v>1308.73</v>
      </c>
      <c r="O96" s="62">
        <v>14961.18</v>
      </c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</row>
    <row r="97" spans="1:36" x14ac:dyDescent="0.3">
      <c r="A97" s="60" t="s">
        <v>443</v>
      </c>
      <c r="B97" s="60" t="s">
        <v>325</v>
      </c>
      <c r="C97" s="63">
        <v>1218.3</v>
      </c>
      <c r="D97" s="63">
        <v>1218.3</v>
      </c>
      <c r="E97" s="63">
        <v>1218.3</v>
      </c>
      <c r="F97" s="63">
        <v>1218.3</v>
      </c>
      <c r="G97" s="63">
        <v>1218.3</v>
      </c>
      <c r="H97" s="63">
        <v>1218.3</v>
      </c>
      <c r="I97" s="63">
        <v>1345.73</v>
      </c>
      <c r="J97" s="63">
        <v>1345.73</v>
      </c>
      <c r="K97" s="63">
        <v>1345.73</v>
      </c>
      <c r="L97" s="63">
        <v>1345.73</v>
      </c>
      <c r="M97" s="63">
        <v>1345.73</v>
      </c>
      <c r="N97" s="63">
        <v>1345.73</v>
      </c>
      <c r="O97" s="62">
        <v>15384.18</v>
      </c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</row>
    <row r="98" spans="1:36" x14ac:dyDescent="0.3">
      <c r="A98" s="60" t="s">
        <v>444</v>
      </c>
      <c r="B98" s="60" t="s">
        <v>326</v>
      </c>
      <c r="C98" s="61">
        <v>805.92</v>
      </c>
      <c r="D98" s="61">
        <v>805.92</v>
      </c>
      <c r="E98" s="61">
        <v>805.92</v>
      </c>
      <c r="F98" s="61">
        <v>805.92</v>
      </c>
      <c r="G98" s="61">
        <v>805.92</v>
      </c>
      <c r="H98" s="61">
        <v>805.92</v>
      </c>
      <c r="I98" s="61">
        <v>890.21</v>
      </c>
      <c r="J98" s="61">
        <v>890.21</v>
      </c>
      <c r="K98" s="61">
        <v>890.21</v>
      </c>
      <c r="L98" s="61">
        <v>890.21</v>
      </c>
      <c r="M98" s="61">
        <v>890.21</v>
      </c>
      <c r="N98" s="61">
        <v>890.21</v>
      </c>
      <c r="O98" s="62">
        <v>10176.780000000001</v>
      </c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</row>
    <row r="99" spans="1:36" x14ac:dyDescent="0.3">
      <c r="A99" s="60" t="s">
        <v>445</v>
      </c>
      <c r="B99" s="60" t="s">
        <v>62</v>
      </c>
      <c r="C99" s="63">
        <v>1212.01</v>
      </c>
      <c r="D99" s="63">
        <v>1212.02</v>
      </c>
      <c r="E99" s="63">
        <v>1212.02</v>
      </c>
      <c r="F99" s="63">
        <v>1212.02</v>
      </c>
      <c r="G99" s="63">
        <v>1212.02</v>
      </c>
      <c r="H99" s="63">
        <v>1212.02</v>
      </c>
      <c r="I99" s="63">
        <v>1338.79</v>
      </c>
      <c r="J99" s="63">
        <v>1338.79</v>
      </c>
      <c r="K99" s="63">
        <v>1338.79</v>
      </c>
      <c r="L99" s="63">
        <v>1338.79</v>
      </c>
      <c r="M99" s="63">
        <v>1338.79</v>
      </c>
      <c r="N99" s="63">
        <v>1338.79</v>
      </c>
      <c r="O99" s="62">
        <v>15304.85</v>
      </c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</row>
    <row r="100" spans="1:36" x14ac:dyDescent="0.3">
      <c r="A100" s="60" t="s">
        <v>446</v>
      </c>
      <c r="B100" s="60" t="s">
        <v>56</v>
      </c>
      <c r="C100" s="63">
        <v>1214.0999999999999</v>
      </c>
      <c r="D100" s="63">
        <v>1214.1099999999999</v>
      </c>
      <c r="E100" s="63">
        <v>1214.1099999999999</v>
      </c>
      <c r="F100" s="63">
        <v>1214.1099999999999</v>
      </c>
      <c r="G100" s="63">
        <v>1214.1099999999999</v>
      </c>
      <c r="H100" s="63">
        <v>1214.1099999999999</v>
      </c>
      <c r="I100" s="63">
        <v>1341.1</v>
      </c>
      <c r="J100" s="63">
        <v>1341.1</v>
      </c>
      <c r="K100" s="63">
        <v>1341.1</v>
      </c>
      <c r="L100" s="63">
        <v>1341.1</v>
      </c>
      <c r="M100" s="63">
        <v>1341.1</v>
      </c>
      <c r="N100" s="63">
        <v>1341.1</v>
      </c>
      <c r="O100" s="62">
        <v>15331.25</v>
      </c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</row>
    <row r="101" spans="1:36" x14ac:dyDescent="0.3">
      <c r="A101" s="60" t="s">
        <v>447</v>
      </c>
      <c r="B101" s="60" t="s">
        <v>96</v>
      </c>
      <c r="C101" s="63">
        <v>1214.0999999999999</v>
      </c>
      <c r="D101" s="63">
        <v>1214.1099999999999</v>
      </c>
      <c r="E101" s="63">
        <v>1214.1099999999999</v>
      </c>
      <c r="F101" s="63">
        <v>1214.1099999999999</v>
      </c>
      <c r="G101" s="63">
        <v>1214.1099999999999</v>
      </c>
      <c r="H101" s="63">
        <v>1214.1099999999999</v>
      </c>
      <c r="I101" s="63">
        <v>1341.1</v>
      </c>
      <c r="J101" s="63">
        <v>1341.1</v>
      </c>
      <c r="K101" s="63">
        <v>1341.1</v>
      </c>
      <c r="L101" s="63">
        <v>1341.1</v>
      </c>
      <c r="M101" s="63">
        <v>1341.1</v>
      </c>
      <c r="N101" s="63">
        <v>1341.1</v>
      </c>
      <c r="O101" s="62">
        <v>15331.25</v>
      </c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</row>
    <row r="102" spans="1:36" x14ac:dyDescent="0.3">
      <c r="A102" s="60" t="s">
        <v>448</v>
      </c>
      <c r="B102" s="60" t="s">
        <v>288</v>
      </c>
      <c r="C102" s="63">
        <v>1218.3</v>
      </c>
      <c r="D102" s="63">
        <v>1218.3</v>
      </c>
      <c r="E102" s="63">
        <v>1218.3</v>
      </c>
      <c r="F102" s="63">
        <v>1218.3</v>
      </c>
      <c r="G102" s="63">
        <v>1218.3</v>
      </c>
      <c r="H102" s="63">
        <v>1218.3</v>
      </c>
      <c r="I102" s="63">
        <v>1345.73</v>
      </c>
      <c r="J102" s="63">
        <v>1345.73</v>
      </c>
      <c r="K102" s="63">
        <v>1345.73</v>
      </c>
      <c r="L102" s="63">
        <v>1345.73</v>
      </c>
      <c r="M102" s="63">
        <v>1345.73</v>
      </c>
      <c r="N102" s="63">
        <v>1345.73</v>
      </c>
      <c r="O102" s="62">
        <v>15384.18</v>
      </c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</row>
    <row r="103" spans="1:36" x14ac:dyDescent="0.3">
      <c r="A103" s="60" t="s">
        <v>449</v>
      </c>
      <c r="B103" s="60" t="s">
        <v>196</v>
      </c>
      <c r="C103" s="63">
        <v>1209.92</v>
      </c>
      <c r="D103" s="63">
        <v>1209.92</v>
      </c>
      <c r="E103" s="63">
        <v>1209.92</v>
      </c>
      <c r="F103" s="63">
        <v>1209.92</v>
      </c>
      <c r="G103" s="63">
        <v>1209.92</v>
      </c>
      <c r="H103" s="63">
        <v>1209.92</v>
      </c>
      <c r="I103" s="63">
        <v>1336.48</v>
      </c>
      <c r="J103" s="63">
        <v>1336.48</v>
      </c>
      <c r="K103" s="63">
        <v>1336.48</v>
      </c>
      <c r="L103" s="63">
        <v>1336.48</v>
      </c>
      <c r="M103" s="63">
        <v>1336.48</v>
      </c>
      <c r="N103" s="63">
        <v>1336.48</v>
      </c>
      <c r="O103" s="62">
        <v>15278.4</v>
      </c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</row>
    <row r="104" spans="1:36" x14ac:dyDescent="0.3">
      <c r="A104" s="60" t="s">
        <v>450</v>
      </c>
      <c r="B104" s="60" t="s">
        <v>348</v>
      </c>
      <c r="C104" s="63">
        <v>4046.33</v>
      </c>
      <c r="D104" s="63">
        <v>4046.33</v>
      </c>
      <c r="E104" s="63">
        <v>4046.33</v>
      </c>
      <c r="F104" s="63">
        <v>4046.33</v>
      </c>
      <c r="G104" s="63">
        <v>4046.33</v>
      </c>
      <c r="H104" s="63">
        <v>4046.33</v>
      </c>
      <c r="I104" s="63">
        <v>4469.57</v>
      </c>
      <c r="J104" s="63">
        <v>4469.57</v>
      </c>
      <c r="K104" s="63">
        <v>4469.57</v>
      </c>
      <c r="L104" s="63">
        <v>4469.57</v>
      </c>
      <c r="M104" s="63">
        <v>4469.57</v>
      </c>
      <c r="N104" s="63">
        <v>4469.57</v>
      </c>
      <c r="O104" s="62">
        <v>51095.4</v>
      </c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</row>
    <row r="105" spans="1:36" x14ac:dyDescent="0.3">
      <c r="A105" s="60" t="s">
        <v>451</v>
      </c>
      <c r="B105" s="60" t="s">
        <v>36</v>
      </c>
      <c r="C105" s="63">
        <v>1207.82</v>
      </c>
      <c r="D105" s="63">
        <v>1207.83</v>
      </c>
      <c r="E105" s="63">
        <v>1207.83</v>
      </c>
      <c r="F105" s="63">
        <v>1207.83</v>
      </c>
      <c r="G105" s="63">
        <v>1207.83</v>
      </c>
      <c r="H105" s="63">
        <v>1207.83</v>
      </c>
      <c r="I105" s="63">
        <v>1334.16</v>
      </c>
      <c r="J105" s="63">
        <v>1334.16</v>
      </c>
      <c r="K105" s="63">
        <v>1334.16</v>
      </c>
      <c r="L105" s="63">
        <v>1334.16</v>
      </c>
      <c r="M105" s="63">
        <v>1334.16</v>
      </c>
      <c r="N105" s="63">
        <v>1334.16</v>
      </c>
      <c r="O105" s="62">
        <v>15251.93</v>
      </c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</row>
    <row r="106" spans="1:36" x14ac:dyDescent="0.3">
      <c r="A106" s="60" t="s">
        <v>452</v>
      </c>
      <c r="B106" s="60" t="s">
        <v>214</v>
      </c>
      <c r="C106" s="63">
        <v>1224.58</v>
      </c>
      <c r="D106" s="63">
        <v>1224.58</v>
      </c>
      <c r="E106" s="63">
        <v>1224.58</v>
      </c>
      <c r="F106" s="63">
        <v>1224.58</v>
      </c>
      <c r="G106" s="63">
        <v>1224.58</v>
      </c>
      <c r="H106" s="63">
        <v>1224.58</v>
      </c>
      <c r="I106" s="63">
        <v>1352.67</v>
      </c>
      <c r="J106" s="63">
        <v>1352.66</v>
      </c>
      <c r="K106" s="63">
        <v>1352.66</v>
      </c>
      <c r="L106" s="63">
        <v>1352.66</v>
      </c>
      <c r="M106" s="63">
        <v>1352.66</v>
      </c>
      <c r="N106" s="63">
        <v>1352.66</v>
      </c>
      <c r="O106" s="62">
        <v>15463.45</v>
      </c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</row>
    <row r="107" spans="1:36" x14ac:dyDescent="0.3">
      <c r="A107" s="60" t="s">
        <v>453</v>
      </c>
      <c r="B107" s="60" t="s">
        <v>86</v>
      </c>
      <c r="C107" s="63">
        <v>1609.74</v>
      </c>
      <c r="D107" s="63">
        <v>1609.74</v>
      </c>
      <c r="E107" s="63">
        <v>1609.74</v>
      </c>
      <c r="F107" s="63">
        <v>1609.74</v>
      </c>
      <c r="G107" s="63">
        <v>1609.74</v>
      </c>
      <c r="H107" s="63">
        <v>1609.74</v>
      </c>
      <c r="I107" s="63">
        <v>1778.11</v>
      </c>
      <c r="J107" s="63">
        <v>1778.12</v>
      </c>
      <c r="K107" s="63">
        <v>1778.12</v>
      </c>
      <c r="L107" s="63">
        <v>1778.12</v>
      </c>
      <c r="M107" s="63">
        <v>1778.12</v>
      </c>
      <c r="N107" s="63">
        <v>1778.12</v>
      </c>
      <c r="O107" s="62">
        <v>20327.150000000001</v>
      </c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</row>
    <row r="108" spans="1:36" x14ac:dyDescent="0.3">
      <c r="A108" s="60" t="s">
        <v>454</v>
      </c>
      <c r="B108" s="60" t="s">
        <v>276</v>
      </c>
      <c r="C108" s="63">
        <v>1226.67</v>
      </c>
      <c r="D108" s="63">
        <v>1226.67</v>
      </c>
      <c r="E108" s="63">
        <v>1226.67</v>
      </c>
      <c r="F108" s="63">
        <v>1226.67</v>
      </c>
      <c r="G108" s="63">
        <v>1226.67</v>
      </c>
      <c r="H108" s="63">
        <v>1226.67</v>
      </c>
      <c r="I108" s="63">
        <v>1354.98</v>
      </c>
      <c r="J108" s="63">
        <v>1354.97</v>
      </c>
      <c r="K108" s="63">
        <v>1354.97</v>
      </c>
      <c r="L108" s="63">
        <v>1354.97</v>
      </c>
      <c r="M108" s="63">
        <v>1354.97</v>
      </c>
      <c r="N108" s="63">
        <v>1354.97</v>
      </c>
      <c r="O108" s="62">
        <v>15489.85</v>
      </c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</row>
    <row r="109" spans="1:36" x14ac:dyDescent="0.3">
      <c r="A109" s="60" t="s">
        <v>455</v>
      </c>
      <c r="B109" s="60" t="s">
        <v>42</v>
      </c>
      <c r="C109" s="63">
        <v>1209.92</v>
      </c>
      <c r="D109" s="63">
        <v>1209.92</v>
      </c>
      <c r="E109" s="63">
        <v>1209.92</v>
      </c>
      <c r="F109" s="63">
        <v>1209.92</v>
      </c>
      <c r="G109" s="63">
        <v>1209.92</v>
      </c>
      <c r="H109" s="63">
        <v>1209.92</v>
      </c>
      <c r="I109" s="63">
        <v>1336.48</v>
      </c>
      <c r="J109" s="63">
        <v>1336.48</v>
      </c>
      <c r="K109" s="63">
        <v>1336.48</v>
      </c>
      <c r="L109" s="63">
        <v>1336.48</v>
      </c>
      <c r="M109" s="63">
        <v>1336.48</v>
      </c>
      <c r="N109" s="63">
        <v>1336.48</v>
      </c>
      <c r="O109" s="62">
        <v>15278.4</v>
      </c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</row>
    <row r="110" spans="1:36" x14ac:dyDescent="0.3">
      <c r="A110" s="60" t="s">
        <v>456</v>
      </c>
      <c r="B110" s="60" t="s">
        <v>343</v>
      </c>
      <c r="C110" s="63">
        <v>1649.51</v>
      </c>
      <c r="D110" s="63">
        <v>1649.51</v>
      </c>
      <c r="E110" s="63">
        <v>1649.51</v>
      </c>
      <c r="F110" s="63">
        <v>1649.51</v>
      </c>
      <c r="G110" s="63">
        <v>1649.51</v>
      </c>
      <c r="H110" s="63">
        <v>1649.51</v>
      </c>
      <c r="I110" s="63">
        <v>1822.04</v>
      </c>
      <c r="J110" s="63">
        <v>1822.05</v>
      </c>
      <c r="K110" s="63">
        <v>1822.05</v>
      </c>
      <c r="L110" s="63">
        <v>1822.05</v>
      </c>
      <c r="M110" s="63">
        <v>1822.05</v>
      </c>
      <c r="N110" s="63">
        <v>1822.05</v>
      </c>
      <c r="O110" s="62">
        <v>20829.349999999999</v>
      </c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</row>
    <row r="111" spans="1:36" x14ac:dyDescent="0.3">
      <c r="A111" s="60" t="s">
        <v>457</v>
      </c>
      <c r="B111" s="60" t="s">
        <v>106</v>
      </c>
      <c r="C111" s="63">
        <v>1207.82</v>
      </c>
      <c r="D111" s="63">
        <v>1207.83</v>
      </c>
      <c r="E111" s="63">
        <v>1207.83</v>
      </c>
      <c r="F111" s="63">
        <v>1207.83</v>
      </c>
      <c r="G111" s="63">
        <v>1207.83</v>
      </c>
      <c r="H111" s="63">
        <v>1207.83</v>
      </c>
      <c r="I111" s="63">
        <v>1334.16</v>
      </c>
      <c r="J111" s="63">
        <v>1334.16</v>
      </c>
      <c r="K111" s="63">
        <v>1334.16</v>
      </c>
      <c r="L111" s="63">
        <v>1334.16</v>
      </c>
      <c r="M111" s="63">
        <v>1334.16</v>
      </c>
      <c r="N111" s="63">
        <v>1334.16</v>
      </c>
      <c r="O111" s="62">
        <v>15251.93</v>
      </c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</row>
    <row r="112" spans="1:36" x14ac:dyDescent="0.3">
      <c r="A112" s="60" t="s">
        <v>458</v>
      </c>
      <c r="B112" s="60" t="s">
        <v>342</v>
      </c>
      <c r="C112" s="63">
        <v>1180.6099999999999</v>
      </c>
      <c r="D112" s="63">
        <v>1180.6199999999999</v>
      </c>
      <c r="E112" s="63">
        <v>1180.6199999999999</v>
      </c>
      <c r="F112" s="63">
        <v>1180.6199999999999</v>
      </c>
      <c r="G112" s="63">
        <v>1180.6199999999999</v>
      </c>
      <c r="H112" s="63">
        <v>1180.6199999999999</v>
      </c>
      <c r="I112" s="63">
        <v>1304.0999999999999</v>
      </c>
      <c r="J112" s="63">
        <v>1304.1099999999999</v>
      </c>
      <c r="K112" s="63">
        <v>1304.1099999999999</v>
      </c>
      <c r="L112" s="63">
        <v>1304.1099999999999</v>
      </c>
      <c r="M112" s="63">
        <v>1304.1099999999999</v>
      </c>
      <c r="N112" s="63">
        <v>1304.1099999999999</v>
      </c>
      <c r="O112" s="62">
        <v>14908.36</v>
      </c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</row>
    <row r="113" spans="1:36" x14ac:dyDescent="0.3">
      <c r="A113" s="60" t="s">
        <v>459</v>
      </c>
      <c r="B113" s="60" t="s">
        <v>68</v>
      </c>
      <c r="C113" s="63">
        <v>1212.01</v>
      </c>
      <c r="D113" s="63">
        <v>1212.02</v>
      </c>
      <c r="E113" s="63">
        <v>1212.02</v>
      </c>
      <c r="F113" s="63">
        <v>1212.02</v>
      </c>
      <c r="G113" s="63">
        <v>1212.02</v>
      </c>
      <c r="H113" s="63">
        <v>1212.02</v>
      </c>
      <c r="I113" s="63">
        <v>1338.79</v>
      </c>
      <c r="J113" s="63">
        <v>1338.79</v>
      </c>
      <c r="K113" s="63">
        <v>1338.79</v>
      </c>
      <c r="L113" s="63">
        <v>1338.79</v>
      </c>
      <c r="M113" s="63">
        <v>1338.79</v>
      </c>
      <c r="N113" s="63">
        <v>1338.79</v>
      </c>
      <c r="O113" s="62">
        <v>15304.85</v>
      </c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</row>
    <row r="114" spans="1:36" x14ac:dyDescent="0.3">
      <c r="A114" s="60" t="s">
        <v>460</v>
      </c>
      <c r="B114" s="60" t="s">
        <v>172</v>
      </c>
      <c r="C114" s="63">
        <v>1645.33</v>
      </c>
      <c r="D114" s="63">
        <v>1645.33</v>
      </c>
      <c r="E114" s="63">
        <v>1645.33</v>
      </c>
      <c r="F114" s="63">
        <v>1645.33</v>
      </c>
      <c r="G114" s="63">
        <v>1645.33</v>
      </c>
      <c r="H114" s="63">
        <v>1645.33</v>
      </c>
      <c r="I114" s="63">
        <v>1817.43</v>
      </c>
      <c r="J114" s="63">
        <v>1817.42</v>
      </c>
      <c r="K114" s="63">
        <v>1817.42</v>
      </c>
      <c r="L114" s="63">
        <v>1817.42</v>
      </c>
      <c r="M114" s="63">
        <v>1817.42</v>
      </c>
      <c r="N114" s="63">
        <v>1817.42</v>
      </c>
      <c r="O114" s="62">
        <v>20776.509999999998</v>
      </c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</row>
    <row r="115" spans="1:36" x14ac:dyDescent="0.3">
      <c r="A115" s="60" t="s">
        <v>461</v>
      </c>
      <c r="B115" s="60" t="s">
        <v>146</v>
      </c>
      <c r="C115" s="61">
        <v>799.64</v>
      </c>
      <c r="D115" s="61">
        <v>799.64</v>
      </c>
      <c r="E115" s="61">
        <v>799.64</v>
      </c>
      <c r="F115" s="61">
        <v>799.64</v>
      </c>
      <c r="G115" s="61">
        <v>799.64</v>
      </c>
      <c r="H115" s="61">
        <v>799.64</v>
      </c>
      <c r="I115" s="61">
        <v>883.28</v>
      </c>
      <c r="J115" s="61">
        <v>883.28</v>
      </c>
      <c r="K115" s="61">
        <v>883.28</v>
      </c>
      <c r="L115" s="61">
        <v>883.28</v>
      </c>
      <c r="M115" s="61">
        <v>883.28</v>
      </c>
      <c r="N115" s="61">
        <v>883.28</v>
      </c>
      <c r="O115" s="62">
        <v>10097.52</v>
      </c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</row>
    <row r="116" spans="1:36" x14ac:dyDescent="0.3">
      <c r="A116" s="60" t="s">
        <v>462</v>
      </c>
      <c r="B116" s="60" t="s">
        <v>250</v>
      </c>
      <c r="C116" s="63">
        <v>1607.65</v>
      </c>
      <c r="D116" s="63">
        <v>1607.65</v>
      </c>
      <c r="E116" s="63">
        <v>1607.65</v>
      </c>
      <c r="F116" s="63">
        <v>1607.65</v>
      </c>
      <c r="G116" s="63">
        <v>1607.65</v>
      </c>
      <c r="H116" s="63">
        <v>1607.65</v>
      </c>
      <c r="I116" s="63">
        <v>1775.8</v>
      </c>
      <c r="J116" s="63">
        <v>1775.8</v>
      </c>
      <c r="K116" s="63">
        <v>1775.8</v>
      </c>
      <c r="L116" s="63">
        <v>1775.8</v>
      </c>
      <c r="M116" s="63">
        <v>1775.8</v>
      </c>
      <c r="N116" s="63">
        <v>1775.8</v>
      </c>
      <c r="O116" s="62">
        <v>20300.7</v>
      </c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</row>
    <row r="117" spans="1:36" x14ac:dyDescent="0.3">
      <c r="A117" s="60" t="s">
        <v>463</v>
      </c>
      <c r="B117" s="60" t="s">
        <v>128</v>
      </c>
      <c r="C117" s="63">
        <v>1212.01</v>
      </c>
      <c r="D117" s="63">
        <v>1212.02</v>
      </c>
      <c r="E117" s="63">
        <v>1212.02</v>
      </c>
      <c r="F117" s="63">
        <v>1212.02</v>
      </c>
      <c r="G117" s="63">
        <v>1212.02</v>
      </c>
      <c r="H117" s="63">
        <v>1212.02</v>
      </c>
      <c r="I117" s="63">
        <v>1338.79</v>
      </c>
      <c r="J117" s="63">
        <v>1338.79</v>
      </c>
      <c r="K117" s="63">
        <v>1338.79</v>
      </c>
      <c r="L117" s="63">
        <v>1338.79</v>
      </c>
      <c r="M117" s="63">
        <v>1338.79</v>
      </c>
      <c r="N117" s="63">
        <v>1338.79</v>
      </c>
      <c r="O117" s="62">
        <v>15304.85</v>
      </c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</row>
    <row r="118" spans="1:36" x14ac:dyDescent="0.3">
      <c r="A118" s="60" t="s">
        <v>464</v>
      </c>
      <c r="B118" s="60" t="s">
        <v>70</v>
      </c>
      <c r="C118" s="63">
        <v>1628.58</v>
      </c>
      <c r="D118" s="63">
        <v>1628.58</v>
      </c>
      <c r="E118" s="63">
        <v>1628.58</v>
      </c>
      <c r="F118" s="63">
        <v>1628.58</v>
      </c>
      <c r="G118" s="63">
        <v>1628.58</v>
      </c>
      <c r="H118" s="63">
        <v>1628.58</v>
      </c>
      <c r="I118" s="63">
        <v>1798.92</v>
      </c>
      <c r="J118" s="63">
        <v>1798.93</v>
      </c>
      <c r="K118" s="63">
        <v>1798.93</v>
      </c>
      <c r="L118" s="63">
        <v>1798.93</v>
      </c>
      <c r="M118" s="63">
        <v>1798.93</v>
      </c>
      <c r="N118" s="63">
        <v>1798.93</v>
      </c>
      <c r="O118" s="62">
        <v>20565.05</v>
      </c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</row>
    <row r="119" spans="1:36" x14ac:dyDescent="0.3">
      <c r="A119" s="60" t="s">
        <v>465</v>
      </c>
      <c r="B119" s="60" t="s">
        <v>244</v>
      </c>
      <c r="C119" s="63">
        <v>1226.67</v>
      </c>
      <c r="D119" s="63">
        <v>1226.67</v>
      </c>
      <c r="E119" s="63">
        <v>1226.67</v>
      </c>
      <c r="F119" s="63">
        <v>1226.67</v>
      </c>
      <c r="G119" s="63">
        <v>1226.67</v>
      </c>
      <c r="H119" s="63">
        <v>1226.67</v>
      </c>
      <c r="I119" s="63">
        <v>1354.98</v>
      </c>
      <c r="J119" s="63">
        <v>1354.97</v>
      </c>
      <c r="K119" s="63">
        <v>1354.97</v>
      </c>
      <c r="L119" s="63">
        <v>1354.97</v>
      </c>
      <c r="M119" s="63">
        <v>1354.97</v>
      </c>
      <c r="N119" s="63">
        <v>1354.97</v>
      </c>
      <c r="O119" s="62">
        <v>15489.85</v>
      </c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</row>
    <row r="120" spans="1:36" x14ac:dyDescent="0.3">
      <c r="A120" s="60" t="s">
        <v>466</v>
      </c>
      <c r="B120" s="60" t="s">
        <v>98</v>
      </c>
      <c r="C120" s="61">
        <v>799.64</v>
      </c>
      <c r="D120" s="61">
        <v>799.64</v>
      </c>
      <c r="E120" s="61">
        <v>799.64</v>
      </c>
      <c r="F120" s="61">
        <v>799.64</v>
      </c>
      <c r="G120" s="61">
        <v>799.64</v>
      </c>
      <c r="H120" s="61">
        <v>799.64</v>
      </c>
      <c r="I120" s="61">
        <v>883.28</v>
      </c>
      <c r="J120" s="61">
        <v>883.28</v>
      </c>
      <c r="K120" s="61">
        <v>883.28</v>
      </c>
      <c r="L120" s="61">
        <v>883.28</v>
      </c>
      <c r="M120" s="61">
        <v>883.28</v>
      </c>
      <c r="N120" s="61">
        <v>883.28</v>
      </c>
      <c r="O120" s="62">
        <v>10097.52</v>
      </c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</row>
    <row r="121" spans="1:36" x14ac:dyDescent="0.3">
      <c r="A121" s="60" t="s">
        <v>467</v>
      </c>
      <c r="B121" s="60" t="s">
        <v>256</v>
      </c>
      <c r="C121" s="63">
        <v>1226.67</v>
      </c>
      <c r="D121" s="63">
        <v>1226.67</v>
      </c>
      <c r="E121" s="63">
        <v>1226.67</v>
      </c>
      <c r="F121" s="63">
        <v>1226.67</v>
      </c>
      <c r="G121" s="63">
        <v>1226.67</v>
      </c>
      <c r="H121" s="63">
        <v>1226.67</v>
      </c>
      <c r="I121" s="63">
        <v>1354.98</v>
      </c>
      <c r="J121" s="63">
        <v>1354.97</v>
      </c>
      <c r="K121" s="63">
        <v>1354.97</v>
      </c>
      <c r="L121" s="63">
        <v>1354.97</v>
      </c>
      <c r="M121" s="63">
        <v>1354.97</v>
      </c>
      <c r="N121" s="63">
        <v>1354.97</v>
      </c>
      <c r="O121" s="62">
        <v>15489.85</v>
      </c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</row>
    <row r="122" spans="1:36" x14ac:dyDescent="0.3">
      <c r="A122" s="60" t="s">
        <v>468</v>
      </c>
      <c r="B122" s="60" t="s">
        <v>332</v>
      </c>
      <c r="C122" s="63">
        <v>1647.42</v>
      </c>
      <c r="D122" s="63">
        <v>1647.42</v>
      </c>
      <c r="E122" s="63">
        <v>1647.42</v>
      </c>
      <c r="F122" s="63">
        <v>1647.42</v>
      </c>
      <c r="G122" s="63">
        <v>1647.42</v>
      </c>
      <c r="H122" s="63">
        <v>1647.42</v>
      </c>
      <c r="I122" s="63">
        <v>1819.74</v>
      </c>
      <c r="J122" s="63">
        <v>1819.74</v>
      </c>
      <c r="K122" s="63">
        <v>1819.74</v>
      </c>
      <c r="L122" s="63">
        <v>1819.74</v>
      </c>
      <c r="M122" s="63">
        <v>1819.74</v>
      </c>
      <c r="N122" s="63">
        <v>1819.74</v>
      </c>
      <c r="O122" s="62">
        <v>20802.96</v>
      </c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</row>
    <row r="123" spans="1:36" x14ac:dyDescent="0.3">
      <c r="A123" s="60" t="s">
        <v>469</v>
      </c>
      <c r="B123" s="60" t="s">
        <v>20</v>
      </c>
      <c r="C123" s="63">
        <v>1197.3599999999999</v>
      </c>
      <c r="D123" s="63">
        <v>1197.3599999999999</v>
      </c>
      <c r="E123" s="63">
        <v>1197.3599999999999</v>
      </c>
      <c r="F123" s="63">
        <v>1197.3599999999999</v>
      </c>
      <c r="G123" s="63">
        <v>1197.3599999999999</v>
      </c>
      <c r="H123" s="63">
        <v>1197.3599999999999</v>
      </c>
      <c r="I123" s="63">
        <v>1322.61</v>
      </c>
      <c r="J123" s="63">
        <v>1322.6</v>
      </c>
      <c r="K123" s="63">
        <v>1322.6</v>
      </c>
      <c r="L123" s="63">
        <v>1322.6</v>
      </c>
      <c r="M123" s="63">
        <v>1322.6</v>
      </c>
      <c r="N123" s="63">
        <v>1322.6</v>
      </c>
      <c r="O123" s="62">
        <v>15119.77</v>
      </c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</row>
    <row r="124" spans="1:36" x14ac:dyDescent="0.3">
      <c r="A124" s="60" t="s">
        <v>470</v>
      </c>
      <c r="B124" s="60" t="s">
        <v>318</v>
      </c>
      <c r="C124" s="61">
        <v>799.64</v>
      </c>
      <c r="D124" s="61">
        <v>799.64</v>
      </c>
      <c r="E124" s="61">
        <v>799.64</v>
      </c>
      <c r="F124" s="61">
        <v>799.64</v>
      </c>
      <c r="G124" s="61">
        <v>799.64</v>
      </c>
      <c r="H124" s="61">
        <v>799.64</v>
      </c>
      <c r="I124" s="61">
        <v>883.28</v>
      </c>
      <c r="J124" s="61">
        <v>883.28</v>
      </c>
      <c r="K124" s="61">
        <v>883.28</v>
      </c>
      <c r="L124" s="61">
        <v>883.28</v>
      </c>
      <c r="M124" s="61">
        <v>883.28</v>
      </c>
      <c r="N124" s="61">
        <v>883.28</v>
      </c>
      <c r="O124" s="62">
        <v>10097.52</v>
      </c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</row>
    <row r="125" spans="1:36" x14ac:dyDescent="0.3">
      <c r="A125" s="60" t="s">
        <v>471</v>
      </c>
      <c r="B125" s="60" t="s">
        <v>60</v>
      </c>
      <c r="C125" s="63">
        <v>1982.35</v>
      </c>
      <c r="D125" s="63">
        <v>1982.35</v>
      </c>
      <c r="E125" s="63">
        <v>1982.35</v>
      </c>
      <c r="F125" s="63">
        <v>1982.35</v>
      </c>
      <c r="G125" s="63">
        <v>1982.35</v>
      </c>
      <c r="H125" s="63">
        <v>1982.35</v>
      </c>
      <c r="I125" s="63">
        <v>2189.69</v>
      </c>
      <c r="J125" s="63">
        <v>2189.6999999999998</v>
      </c>
      <c r="K125" s="63">
        <v>2189.6999999999998</v>
      </c>
      <c r="L125" s="63">
        <v>2189.6999999999998</v>
      </c>
      <c r="M125" s="63">
        <v>2189.6999999999998</v>
      </c>
      <c r="N125" s="63">
        <v>2189.6999999999998</v>
      </c>
      <c r="O125" s="62">
        <v>25032.29</v>
      </c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</row>
    <row r="126" spans="1:36" x14ac:dyDescent="0.3">
      <c r="A126" s="60" t="s">
        <v>472</v>
      </c>
      <c r="B126" s="60" t="s">
        <v>170</v>
      </c>
      <c r="C126" s="63">
        <v>1982.35</v>
      </c>
      <c r="D126" s="63">
        <v>1982.35</v>
      </c>
      <c r="E126" s="63">
        <v>1982.35</v>
      </c>
      <c r="F126" s="63">
        <v>1982.35</v>
      </c>
      <c r="G126" s="63">
        <v>1982.35</v>
      </c>
      <c r="H126" s="63">
        <v>1982.35</v>
      </c>
      <c r="I126" s="63">
        <v>2189.69</v>
      </c>
      <c r="J126" s="63">
        <v>2189.6999999999998</v>
      </c>
      <c r="K126" s="63">
        <v>2189.6999999999998</v>
      </c>
      <c r="L126" s="63">
        <v>2189.6999999999998</v>
      </c>
      <c r="M126" s="63">
        <v>2189.6999999999998</v>
      </c>
      <c r="N126" s="63">
        <v>2189.6999999999998</v>
      </c>
      <c r="O126" s="62">
        <v>25032.29</v>
      </c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</row>
    <row r="127" spans="1:36" x14ac:dyDescent="0.3">
      <c r="A127" s="60" t="s">
        <v>473</v>
      </c>
      <c r="B127" s="60" t="s">
        <v>278</v>
      </c>
      <c r="C127" s="63">
        <v>1978.16</v>
      </c>
      <c r="D127" s="63">
        <v>1978.16</v>
      </c>
      <c r="E127" s="63">
        <v>1978.16</v>
      </c>
      <c r="F127" s="63">
        <v>1978.16</v>
      </c>
      <c r="G127" s="63">
        <v>1978.16</v>
      </c>
      <c r="H127" s="63">
        <v>1978.16</v>
      </c>
      <c r="I127" s="63">
        <v>2185.0700000000002</v>
      </c>
      <c r="J127" s="63">
        <v>2185.0700000000002</v>
      </c>
      <c r="K127" s="63">
        <v>2185.0700000000002</v>
      </c>
      <c r="L127" s="63">
        <v>2185.0700000000002</v>
      </c>
      <c r="M127" s="63">
        <v>2185.0700000000002</v>
      </c>
      <c r="N127" s="63">
        <v>2185.0700000000002</v>
      </c>
      <c r="O127" s="62">
        <v>24979.38</v>
      </c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</row>
    <row r="128" spans="1:36" x14ac:dyDescent="0.3">
      <c r="A128" s="60" t="s">
        <v>474</v>
      </c>
      <c r="B128" s="60" t="s">
        <v>210</v>
      </c>
      <c r="C128" s="63">
        <v>1603.46</v>
      </c>
      <c r="D128" s="63">
        <v>1603.46</v>
      </c>
      <c r="E128" s="63">
        <v>1603.46</v>
      </c>
      <c r="F128" s="63">
        <v>1603.46</v>
      </c>
      <c r="G128" s="63">
        <v>1603.46</v>
      </c>
      <c r="H128" s="63">
        <v>1603.46</v>
      </c>
      <c r="I128" s="63">
        <v>1771.18</v>
      </c>
      <c r="J128" s="63">
        <v>1771.18</v>
      </c>
      <c r="K128" s="63">
        <v>1771.18</v>
      </c>
      <c r="L128" s="63">
        <v>1771.18</v>
      </c>
      <c r="M128" s="63">
        <v>1771.18</v>
      </c>
      <c r="N128" s="63">
        <v>1771.18</v>
      </c>
      <c r="O128" s="62">
        <v>20247.84</v>
      </c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</row>
    <row r="129" spans="1:36" x14ac:dyDescent="0.3">
      <c r="A129" s="60" t="s">
        <v>475</v>
      </c>
      <c r="B129" s="60" t="s">
        <v>152</v>
      </c>
      <c r="C129" s="63">
        <v>1601.36</v>
      </c>
      <c r="D129" s="63">
        <v>1601.37</v>
      </c>
      <c r="E129" s="63">
        <v>1601.37</v>
      </c>
      <c r="F129" s="63">
        <v>1601.37</v>
      </c>
      <c r="G129" s="63">
        <v>1601.37</v>
      </c>
      <c r="H129" s="63">
        <v>1601.37</v>
      </c>
      <c r="I129" s="63">
        <v>1768.87</v>
      </c>
      <c r="J129" s="63">
        <v>1768.87</v>
      </c>
      <c r="K129" s="63">
        <v>1768.87</v>
      </c>
      <c r="L129" s="63">
        <v>1768.87</v>
      </c>
      <c r="M129" s="63">
        <v>1768.87</v>
      </c>
      <c r="N129" s="63">
        <v>1768.87</v>
      </c>
      <c r="O129" s="62">
        <v>20221.43</v>
      </c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</row>
    <row r="130" spans="1:36" x14ac:dyDescent="0.3">
      <c r="A130" s="60" t="s">
        <v>476</v>
      </c>
      <c r="B130" s="60" t="s">
        <v>333</v>
      </c>
      <c r="C130" s="61">
        <v>808.01</v>
      </c>
      <c r="D130" s="61">
        <v>808.01</v>
      </c>
      <c r="E130" s="61">
        <v>808.01</v>
      </c>
      <c r="F130" s="61">
        <v>808.01</v>
      </c>
      <c r="G130" s="61">
        <v>808.01</v>
      </c>
      <c r="H130" s="61">
        <v>808.01</v>
      </c>
      <c r="I130" s="61">
        <v>892.52</v>
      </c>
      <c r="J130" s="61">
        <v>892.53</v>
      </c>
      <c r="K130" s="61">
        <v>892.53</v>
      </c>
      <c r="L130" s="61">
        <v>892.53</v>
      </c>
      <c r="M130" s="61">
        <v>892.53</v>
      </c>
      <c r="N130" s="61">
        <v>892.53</v>
      </c>
      <c r="O130" s="62">
        <v>10203.23</v>
      </c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</row>
    <row r="131" spans="1:36" x14ac:dyDescent="0.3">
      <c r="A131" s="60" t="s">
        <v>477</v>
      </c>
      <c r="B131" s="60" t="s">
        <v>126</v>
      </c>
      <c r="C131" s="61">
        <v>803.83</v>
      </c>
      <c r="D131" s="61">
        <v>803.82</v>
      </c>
      <c r="E131" s="61">
        <v>803.82</v>
      </c>
      <c r="F131" s="61">
        <v>803.82</v>
      </c>
      <c r="G131" s="61">
        <v>803.82</v>
      </c>
      <c r="H131" s="61">
        <v>803.82</v>
      </c>
      <c r="I131" s="61">
        <v>887.9</v>
      </c>
      <c r="J131" s="61">
        <v>887.9</v>
      </c>
      <c r="K131" s="61">
        <v>887.9</v>
      </c>
      <c r="L131" s="61">
        <v>887.9</v>
      </c>
      <c r="M131" s="61">
        <v>887.9</v>
      </c>
      <c r="N131" s="61">
        <v>887.9</v>
      </c>
      <c r="O131" s="62">
        <v>10150.33</v>
      </c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</row>
    <row r="132" spans="1:36" x14ac:dyDescent="0.3">
      <c r="A132" s="60" t="s">
        <v>478</v>
      </c>
      <c r="B132" s="60" t="s">
        <v>176</v>
      </c>
      <c r="C132" s="63">
        <v>1605.56</v>
      </c>
      <c r="D132" s="63">
        <v>1605.55</v>
      </c>
      <c r="E132" s="63">
        <v>1605.55</v>
      </c>
      <c r="F132" s="63">
        <v>1605.55</v>
      </c>
      <c r="G132" s="63">
        <v>1605.55</v>
      </c>
      <c r="H132" s="63">
        <v>1605.55</v>
      </c>
      <c r="I132" s="63">
        <v>1773.49</v>
      </c>
      <c r="J132" s="63">
        <v>1773.49</v>
      </c>
      <c r="K132" s="63">
        <v>1773.49</v>
      </c>
      <c r="L132" s="63">
        <v>1773.49</v>
      </c>
      <c r="M132" s="63">
        <v>1773.49</v>
      </c>
      <c r="N132" s="63">
        <v>1773.49</v>
      </c>
      <c r="O132" s="62">
        <v>20274.25</v>
      </c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</row>
    <row r="133" spans="1:36" x14ac:dyDescent="0.3">
      <c r="A133" s="60" t="s">
        <v>479</v>
      </c>
      <c r="B133" s="60" t="s">
        <v>132</v>
      </c>
      <c r="C133" s="63">
        <v>1620.21</v>
      </c>
      <c r="D133" s="63">
        <v>1620.21</v>
      </c>
      <c r="E133" s="63">
        <v>1620.21</v>
      </c>
      <c r="F133" s="63">
        <v>1620.21</v>
      </c>
      <c r="G133" s="63">
        <v>1620.21</v>
      </c>
      <c r="H133" s="63">
        <v>1620.21</v>
      </c>
      <c r="I133" s="63">
        <v>1789.68</v>
      </c>
      <c r="J133" s="63">
        <v>1789.68</v>
      </c>
      <c r="K133" s="63">
        <v>1789.68</v>
      </c>
      <c r="L133" s="63">
        <v>1789.68</v>
      </c>
      <c r="M133" s="63">
        <v>1789.68</v>
      </c>
      <c r="N133" s="63">
        <v>1789.68</v>
      </c>
      <c r="O133" s="62">
        <v>20459.34</v>
      </c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</row>
    <row r="134" spans="1:36" x14ac:dyDescent="0.3">
      <c r="A134" s="60" t="s">
        <v>480</v>
      </c>
      <c r="B134" s="60" t="s">
        <v>192</v>
      </c>
      <c r="C134" s="61">
        <v>797.55</v>
      </c>
      <c r="D134" s="61">
        <v>797.54</v>
      </c>
      <c r="E134" s="61">
        <v>797.54</v>
      </c>
      <c r="F134" s="61">
        <v>797.54</v>
      </c>
      <c r="G134" s="61">
        <v>797.54</v>
      </c>
      <c r="H134" s="61">
        <v>797.54</v>
      </c>
      <c r="I134" s="61">
        <v>880.97</v>
      </c>
      <c r="J134" s="61">
        <v>880.96</v>
      </c>
      <c r="K134" s="61">
        <v>880.96</v>
      </c>
      <c r="L134" s="61">
        <v>880.96</v>
      </c>
      <c r="M134" s="61">
        <v>880.96</v>
      </c>
      <c r="N134" s="61">
        <v>880.96</v>
      </c>
      <c r="O134" s="62">
        <v>10071.02</v>
      </c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</row>
    <row r="135" spans="1:36" x14ac:dyDescent="0.3">
      <c r="A135" s="60" t="s">
        <v>481</v>
      </c>
      <c r="B135" s="60" t="s">
        <v>254</v>
      </c>
      <c r="C135" s="63">
        <v>1212.01</v>
      </c>
      <c r="D135" s="63">
        <v>1212.02</v>
      </c>
      <c r="E135" s="63">
        <v>1212.02</v>
      </c>
      <c r="F135" s="63">
        <v>1212.02</v>
      </c>
      <c r="G135" s="63">
        <v>1212.02</v>
      </c>
      <c r="H135" s="63">
        <v>1212.02</v>
      </c>
      <c r="I135" s="63">
        <v>1338.79</v>
      </c>
      <c r="J135" s="63">
        <v>1338.79</v>
      </c>
      <c r="K135" s="63">
        <v>1338.79</v>
      </c>
      <c r="L135" s="63">
        <v>1338.79</v>
      </c>
      <c r="M135" s="63">
        <v>1338.79</v>
      </c>
      <c r="N135" s="63">
        <v>1338.79</v>
      </c>
      <c r="O135" s="62">
        <v>15304.85</v>
      </c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</row>
    <row r="136" spans="1:36" x14ac:dyDescent="0.3">
      <c r="A136" s="60" t="s">
        <v>482</v>
      </c>
      <c r="B136" s="60" t="s">
        <v>88</v>
      </c>
      <c r="C136" s="63">
        <v>1214.0999999999999</v>
      </c>
      <c r="D136" s="63">
        <v>1214.1099999999999</v>
      </c>
      <c r="E136" s="63">
        <v>1214.1099999999999</v>
      </c>
      <c r="F136" s="63">
        <v>1214.1099999999999</v>
      </c>
      <c r="G136" s="63">
        <v>1214.1099999999999</v>
      </c>
      <c r="H136" s="63">
        <v>1214.1099999999999</v>
      </c>
      <c r="I136" s="63">
        <v>1341.1</v>
      </c>
      <c r="J136" s="63">
        <v>1341.1</v>
      </c>
      <c r="K136" s="63">
        <v>1341.1</v>
      </c>
      <c r="L136" s="63">
        <v>1341.1</v>
      </c>
      <c r="M136" s="63">
        <v>1341.1</v>
      </c>
      <c r="N136" s="63">
        <v>1341.1</v>
      </c>
      <c r="O136" s="62">
        <v>15331.25</v>
      </c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</row>
    <row r="137" spans="1:36" x14ac:dyDescent="0.3">
      <c r="A137" s="60" t="s">
        <v>483</v>
      </c>
      <c r="B137" s="60" t="s">
        <v>262</v>
      </c>
      <c r="C137" s="61">
        <v>803.83</v>
      </c>
      <c r="D137" s="61">
        <v>803.82</v>
      </c>
      <c r="E137" s="61">
        <v>803.82</v>
      </c>
      <c r="F137" s="61">
        <v>803.82</v>
      </c>
      <c r="G137" s="61">
        <v>803.82</v>
      </c>
      <c r="H137" s="61">
        <v>803.82</v>
      </c>
      <c r="I137" s="61">
        <v>887.9</v>
      </c>
      <c r="J137" s="61">
        <v>887.9</v>
      </c>
      <c r="K137" s="61">
        <v>887.9</v>
      </c>
      <c r="L137" s="61">
        <v>887.9</v>
      </c>
      <c r="M137" s="61">
        <v>887.9</v>
      </c>
      <c r="N137" s="61">
        <v>887.9</v>
      </c>
      <c r="O137" s="62">
        <v>10150.33</v>
      </c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</row>
    <row r="138" spans="1:36" x14ac:dyDescent="0.3">
      <c r="A138" s="60" t="s">
        <v>484</v>
      </c>
      <c r="B138" s="60" t="s">
        <v>234</v>
      </c>
      <c r="C138" s="63">
        <v>1607.65</v>
      </c>
      <c r="D138" s="63">
        <v>1607.65</v>
      </c>
      <c r="E138" s="63">
        <v>1607.65</v>
      </c>
      <c r="F138" s="63">
        <v>1607.65</v>
      </c>
      <c r="G138" s="63">
        <v>1607.65</v>
      </c>
      <c r="H138" s="63">
        <v>1607.65</v>
      </c>
      <c r="I138" s="63">
        <v>1775.8</v>
      </c>
      <c r="J138" s="63">
        <v>1775.8</v>
      </c>
      <c r="K138" s="63">
        <v>1775.8</v>
      </c>
      <c r="L138" s="63">
        <v>1775.8</v>
      </c>
      <c r="M138" s="63">
        <v>1775.8</v>
      </c>
      <c r="N138" s="63">
        <v>1775.8</v>
      </c>
      <c r="O138" s="62">
        <v>20300.7</v>
      </c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</row>
    <row r="139" spans="1:36" x14ac:dyDescent="0.3">
      <c r="A139" s="60" t="s">
        <v>485</v>
      </c>
      <c r="B139" s="60" t="s">
        <v>268</v>
      </c>
      <c r="C139" s="63">
        <v>1226.67</v>
      </c>
      <c r="D139" s="63">
        <v>1226.67</v>
      </c>
      <c r="E139" s="63">
        <v>1226.67</v>
      </c>
      <c r="F139" s="63">
        <v>1226.67</v>
      </c>
      <c r="G139" s="63">
        <v>1226.67</v>
      </c>
      <c r="H139" s="63">
        <v>1226.67</v>
      </c>
      <c r="I139" s="63">
        <v>1354.98</v>
      </c>
      <c r="J139" s="63">
        <v>1354.97</v>
      </c>
      <c r="K139" s="63">
        <v>1354.97</v>
      </c>
      <c r="L139" s="63">
        <v>1354.97</v>
      </c>
      <c r="M139" s="63">
        <v>1354.97</v>
      </c>
      <c r="N139" s="63">
        <v>1354.97</v>
      </c>
      <c r="O139" s="62">
        <v>15489.85</v>
      </c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</row>
    <row r="140" spans="1:36" x14ac:dyDescent="0.3">
      <c r="A140" s="60" t="s">
        <v>486</v>
      </c>
      <c r="B140" s="60" t="s">
        <v>341</v>
      </c>
      <c r="C140" s="61">
        <v>808.01</v>
      </c>
      <c r="D140" s="61">
        <v>808.01</v>
      </c>
      <c r="E140" s="61">
        <v>808.01</v>
      </c>
      <c r="F140" s="61">
        <v>808.01</v>
      </c>
      <c r="G140" s="61">
        <v>808.01</v>
      </c>
      <c r="H140" s="61">
        <v>808.01</v>
      </c>
      <c r="I140" s="61">
        <v>892.52</v>
      </c>
      <c r="J140" s="61">
        <v>892.53</v>
      </c>
      <c r="K140" s="61">
        <v>892.53</v>
      </c>
      <c r="L140" s="61">
        <v>892.53</v>
      </c>
      <c r="M140" s="61">
        <v>892.53</v>
      </c>
      <c r="N140" s="61">
        <v>892.53</v>
      </c>
      <c r="O140" s="62">
        <v>10203.23</v>
      </c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</row>
    <row r="141" spans="1:36" x14ac:dyDescent="0.3">
      <c r="A141" s="60" t="s">
        <v>487</v>
      </c>
      <c r="B141" s="60" t="s">
        <v>72</v>
      </c>
      <c r="C141" s="63">
        <v>1224.58</v>
      </c>
      <c r="D141" s="63">
        <v>1224.58</v>
      </c>
      <c r="E141" s="63">
        <v>1224.58</v>
      </c>
      <c r="F141" s="63">
        <v>1224.58</v>
      </c>
      <c r="G141" s="63">
        <v>1224.58</v>
      </c>
      <c r="H141" s="63">
        <v>1224.58</v>
      </c>
      <c r="I141" s="63">
        <v>1352.67</v>
      </c>
      <c r="J141" s="63">
        <v>1352.66</v>
      </c>
      <c r="K141" s="63">
        <v>1352.66</v>
      </c>
      <c r="L141" s="63">
        <v>1352.66</v>
      </c>
      <c r="M141" s="63">
        <v>1352.66</v>
      </c>
      <c r="N141" s="63">
        <v>1352.66</v>
      </c>
      <c r="O141" s="62">
        <v>15463.45</v>
      </c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</row>
    <row r="142" spans="1:36" x14ac:dyDescent="0.3">
      <c r="A142" s="60" t="s">
        <v>488</v>
      </c>
      <c r="B142" s="60" t="s">
        <v>24</v>
      </c>
      <c r="C142" s="63">
        <v>1212.01</v>
      </c>
      <c r="D142" s="63">
        <v>1212.02</v>
      </c>
      <c r="E142" s="63">
        <v>1212.02</v>
      </c>
      <c r="F142" s="63">
        <v>1212.02</v>
      </c>
      <c r="G142" s="63">
        <v>1212.02</v>
      </c>
      <c r="H142" s="63">
        <v>1212.02</v>
      </c>
      <c r="I142" s="63">
        <v>1338.79</v>
      </c>
      <c r="J142" s="63">
        <v>1338.79</v>
      </c>
      <c r="K142" s="63">
        <v>1338.79</v>
      </c>
      <c r="L142" s="63">
        <v>1338.79</v>
      </c>
      <c r="M142" s="63">
        <v>1338.79</v>
      </c>
      <c r="N142" s="63">
        <v>1338.79</v>
      </c>
      <c r="O142" s="62">
        <v>15304.85</v>
      </c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</row>
    <row r="143" spans="1:36" x14ac:dyDescent="0.3">
      <c r="A143" s="60" t="s">
        <v>489</v>
      </c>
      <c r="B143" s="60" t="s">
        <v>324</v>
      </c>
      <c r="C143" s="63">
        <v>1647.42</v>
      </c>
      <c r="D143" s="63">
        <v>1647.42</v>
      </c>
      <c r="E143" s="63">
        <v>1647.42</v>
      </c>
      <c r="F143" s="63">
        <v>1647.42</v>
      </c>
      <c r="G143" s="63">
        <v>1647.42</v>
      </c>
      <c r="H143" s="63">
        <v>1647.42</v>
      </c>
      <c r="I143" s="63">
        <v>1819.74</v>
      </c>
      <c r="J143" s="63">
        <v>1819.74</v>
      </c>
      <c r="K143" s="63">
        <v>1819.74</v>
      </c>
      <c r="L143" s="63">
        <v>1819.74</v>
      </c>
      <c r="M143" s="63">
        <v>1819.74</v>
      </c>
      <c r="N143" s="63">
        <v>1819.74</v>
      </c>
      <c r="O143" s="62">
        <v>20802.96</v>
      </c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</row>
    <row r="144" spans="1:36" x14ac:dyDescent="0.3">
      <c r="A144" s="60" t="s">
        <v>490</v>
      </c>
      <c r="B144" s="60" t="s">
        <v>30</v>
      </c>
      <c r="C144" s="61">
        <v>797.55</v>
      </c>
      <c r="D144" s="61">
        <v>797.54</v>
      </c>
      <c r="E144" s="61">
        <v>797.54</v>
      </c>
      <c r="F144" s="61">
        <v>797.54</v>
      </c>
      <c r="G144" s="61">
        <v>797.54</v>
      </c>
      <c r="H144" s="61">
        <v>797.54</v>
      </c>
      <c r="I144" s="61">
        <v>880.97</v>
      </c>
      <c r="J144" s="61">
        <v>880.96</v>
      </c>
      <c r="K144" s="61">
        <v>880.96</v>
      </c>
      <c r="L144" s="61">
        <v>880.96</v>
      </c>
      <c r="M144" s="61">
        <v>880.96</v>
      </c>
      <c r="N144" s="61">
        <v>880.96</v>
      </c>
      <c r="O144" s="62">
        <v>10071.02</v>
      </c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</row>
    <row r="145" spans="1:36" x14ac:dyDescent="0.3">
      <c r="A145" s="60" t="s">
        <v>491</v>
      </c>
      <c r="B145" s="60" t="s">
        <v>64</v>
      </c>
      <c r="C145" s="61">
        <v>803.83</v>
      </c>
      <c r="D145" s="61">
        <v>803.82</v>
      </c>
      <c r="E145" s="61">
        <v>803.82</v>
      </c>
      <c r="F145" s="61">
        <v>803.82</v>
      </c>
      <c r="G145" s="61">
        <v>803.82</v>
      </c>
      <c r="H145" s="61">
        <v>803.82</v>
      </c>
      <c r="I145" s="61">
        <v>887.9</v>
      </c>
      <c r="J145" s="61">
        <v>887.9</v>
      </c>
      <c r="K145" s="61">
        <v>887.9</v>
      </c>
      <c r="L145" s="61">
        <v>887.9</v>
      </c>
      <c r="M145" s="61">
        <v>887.9</v>
      </c>
      <c r="N145" s="61">
        <v>887.9</v>
      </c>
      <c r="O145" s="62">
        <v>10150.33</v>
      </c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</row>
    <row r="146" spans="1:36" x14ac:dyDescent="0.3">
      <c r="A146" s="60" t="s">
        <v>492</v>
      </c>
      <c r="B146" s="60" t="s">
        <v>116</v>
      </c>
      <c r="C146" s="63">
        <v>1195.27</v>
      </c>
      <c r="D146" s="63">
        <v>1195.27</v>
      </c>
      <c r="E146" s="63">
        <v>1195.27</v>
      </c>
      <c r="F146" s="63">
        <v>1195.27</v>
      </c>
      <c r="G146" s="63">
        <v>1195.27</v>
      </c>
      <c r="H146" s="63">
        <v>1195.27</v>
      </c>
      <c r="I146" s="63">
        <v>1320.29</v>
      </c>
      <c r="J146" s="63">
        <v>1320.29</v>
      </c>
      <c r="K146" s="63">
        <v>1320.29</v>
      </c>
      <c r="L146" s="63">
        <v>1320.29</v>
      </c>
      <c r="M146" s="63">
        <v>1320.29</v>
      </c>
      <c r="N146" s="63">
        <v>1320.29</v>
      </c>
      <c r="O146" s="62">
        <v>15093.36</v>
      </c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</row>
    <row r="147" spans="1:36" x14ac:dyDescent="0.3">
      <c r="A147" s="60" t="s">
        <v>493</v>
      </c>
      <c r="B147" s="60" t="s">
        <v>162</v>
      </c>
      <c r="C147" s="63">
        <v>1228.76</v>
      </c>
      <c r="D147" s="63">
        <v>1228.76</v>
      </c>
      <c r="E147" s="63">
        <v>1228.76</v>
      </c>
      <c r="F147" s="63">
        <v>1228.76</v>
      </c>
      <c r="G147" s="63">
        <v>1228.76</v>
      </c>
      <c r="H147" s="63">
        <v>1228.76</v>
      </c>
      <c r="I147" s="63">
        <v>1357.29</v>
      </c>
      <c r="J147" s="63">
        <v>1357.29</v>
      </c>
      <c r="K147" s="63">
        <v>1357.29</v>
      </c>
      <c r="L147" s="63">
        <v>1357.29</v>
      </c>
      <c r="M147" s="63">
        <v>1357.29</v>
      </c>
      <c r="N147" s="63">
        <v>1357.29</v>
      </c>
      <c r="O147" s="62">
        <v>15516.3</v>
      </c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</row>
    <row r="148" spans="1:36" x14ac:dyDescent="0.3">
      <c r="A148" s="60" t="s">
        <v>494</v>
      </c>
      <c r="B148" s="60" t="s">
        <v>338</v>
      </c>
      <c r="C148" s="63">
        <v>1184.8</v>
      </c>
      <c r="D148" s="63">
        <v>1184.8</v>
      </c>
      <c r="E148" s="63">
        <v>1184.8</v>
      </c>
      <c r="F148" s="63">
        <v>1184.8</v>
      </c>
      <c r="G148" s="63">
        <v>1184.8</v>
      </c>
      <c r="H148" s="63">
        <v>1184.8</v>
      </c>
      <c r="I148" s="63">
        <v>1308.73</v>
      </c>
      <c r="J148" s="63">
        <v>1308.73</v>
      </c>
      <c r="K148" s="63">
        <v>1308.73</v>
      </c>
      <c r="L148" s="63">
        <v>1308.73</v>
      </c>
      <c r="M148" s="63">
        <v>1308.73</v>
      </c>
      <c r="N148" s="63">
        <v>1308.73</v>
      </c>
      <c r="O148" s="62">
        <v>14961.18</v>
      </c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</row>
    <row r="149" spans="1:36" x14ac:dyDescent="0.3">
      <c r="A149" s="60" t="s">
        <v>495</v>
      </c>
      <c r="B149" s="60" t="s">
        <v>344</v>
      </c>
      <c r="C149" s="63">
        <v>1218.3</v>
      </c>
      <c r="D149" s="63">
        <v>1218.3</v>
      </c>
      <c r="E149" s="63">
        <v>1218.3</v>
      </c>
      <c r="F149" s="63">
        <v>1218.3</v>
      </c>
      <c r="G149" s="63">
        <v>1218.3</v>
      </c>
      <c r="H149" s="63">
        <v>1218.3</v>
      </c>
      <c r="I149" s="63">
        <v>1345.73</v>
      </c>
      <c r="J149" s="63">
        <v>1345.73</v>
      </c>
      <c r="K149" s="63">
        <v>1345.73</v>
      </c>
      <c r="L149" s="63">
        <v>1345.73</v>
      </c>
      <c r="M149" s="63">
        <v>1345.73</v>
      </c>
      <c r="N149" s="63">
        <v>1345.73</v>
      </c>
      <c r="O149" s="62">
        <v>15384.18</v>
      </c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</row>
    <row r="150" spans="1:36" x14ac:dyDescent="0.3">
      <c r="A150" s="60" t="s">
        <v>496</v>
      </c>
      <c r="B150" s="60" t="s">
        <v>156</v>
      </c>
      <c r="C150" s="63">
        <v>1207.82</v>
      </c>
      <c r="D150" s="63">
        <v>1207.83</v>
      </c>
      <c r="E150" s="63">
        <v>1207.83</v>
      </c>
      <c r="F150" s="63">
        <v>1207.83</v>
      </c>
      <c r="G150" s="63">
        <v>1207.83</v>
      </c>
      <c r="H150" s="63">
        <v>1207.83</v>
      </c>
      <c r="I150" s="63">
        <v>1334.16</v>
      </c>
      <c r="J150" s="63">
        <v>1334.16</v>
      </c>
      <c r="K150" s="63">
        <v>1334.16</v>
      </c>
      <c r="L150" s="63">
        <v>1334.16</v>
      </c>
      <c r="M150" s="63">
        <v>1334.16</v>
      </c>
      <c r="N150" s="63">
        <v>1334.16</v>
      </c>
      <c r="O150" s="62">
        <v>15251.93</v>
      </c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</row>
    <row r="151" spans="1:36" x14ac:dyDescent="0.3">
      <c r="A151" s="60" t="s">
        <v>497</v>
      </c>
      <c r="B151" s="60" t="s">
        <v>194</v>
      </c>
      <c r="C151" s="63">
        <v>1645.33</v>
      </c>
      <c r="D151" s="63">
        <v>1645.33</v>
      </c>
      <c r="E151" s="63">
        <v>1645.33</v>
      </c>
      <c r="F151" s="63">
        <v>1645.33</v>
      </c>
      <c r="G151" s="63">
        <v>1645.33</v>
      </c>
      <c r="H151" s="63">
        <v>1645.33</v>
      </c>
      <c r="I151" s="63">
        <v>1817.43</v>
      </c>
      <c r="J151" s="63">
        <v>1817.42</v>
      </c>
      <c r="K151" s="63">
        <v>1817.42</v>
      </c>
      <c r="L151" s="63">
        <v>1817.42</v>
      </c>
      <c r="M151" s="63">
        <v>1817.42</v>
      </c>
      <c r="N151" s="63">
        <v>1817.42</v>
      </c>
      <c r="O151" s="62">
        <v>20776.509999999998</v>
      </c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</row>
    <row r="152" spans="1:36" x14ac:dyDescent="0.3">
      <c r="A152" s="60" t="s">
        <v>498</v>
      </c>
      <c r="B152" s="60" t="s">
        <v>274</v>
      </c>
      <c r="C152" s="63">
        <v>1611.84</v>
      </c>
      <c r="D152" s="63">
        <v>1611.83</v>
      </c>
      <c r="E152" s="63">
        <v>1611.83</v>
      </c>
      <c r="F152" s="63">
        <v>1611.83</v>
      </c>
      <c r="G152" s="63">
        <v>1611.83</v>
      </c>
      <c r="H152" s="63">
        <v>1611.83</v>
      </c>
      <c r="I152" s="63">
        <v>1780.43</v>
      </c>
      <c r="J152" s="63">
        <v>1780.43</v>
      </c>
      <c r="K152" s="63">
        <v>1780.43</v>
      </c>
      <c r="L152" s="63">
        <v>1780.43</v>
      </c>
      <c r="M152" s="63">
        <v>1780.43</v>
      </c>
      <c r="N152" s="63">
        <v>1780.43</v>
      </c>
      <c r="O152" s="62">
        <v>20353.57</v>
      </c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</row>
    <row r="153" spans="1:36" x14ac:dyDescent="0.3">
      <c r="A153" s="60" t="s">
        <v>499</v>
      </c>
      <c r="B153" s="60" t="s">
        <v>134</v>
      </c>
      <c r="C153" s="61">
        <v>791.26</v>
      </c>
      <c r="D153" s="61">
        <v>791.26</v>
      </c>
      <c r="E153" s="61">
        <v>791.26</v>
      </c>
      <c r="F153" s="61">
        <v>791.26</v>
      </c>
      <c r="G153" s="61">
        <v>791.26</v>
      </c>
      <c r="H153" s="61">
        <v>791.26</v>
      </c>
      <c r="I153" s="61">
        <v>874.03</v>
      </c>
      <c r="J153" s="61">
        <v>874.03</v>
      </c>
      <c r="K153" s="61">
        <v>874.03</v>
      </c>
      <c r="L153" s="61">
        <v>874.03</v>
      </c>
      <c r="M153" s="61">
        <v>874.03</v>
      </c>
      <c r="N153" s="61">
        <v>874.03</v>
      </c>
      <c r="O153" s="62">
        <v>9991.74</v>
      </c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</row>
    <row r="154" spans="1:36" x14ac:dyDescent="0.3">
      <c r="A154" s="60" t="s">
        <v>500</v>
      </c>
      <c r="B154" s="60" t="s">
        <v>252</v>
      </c>
      <c r="C154" s="63">
        <v>1226.67</v>
      </c>
      <c r="D154" s="63">
        <v>1226.67</v>
      </c>
      <c r="E154" s="63">
        <v>1226.67</v>
      </c>
      <c r="F154" s="63">
        <v>1226.67</v>
      </c>
      <c r="G154" s="63">
        <v>1226.67</v>
      </c>
      <c r="H154" s="63">
        <v>1226.67</v>
      </c>
      <c r="I154" s="63">
        <v>1354.98</v>
      </c>
      <c r="J154" s="63">
        <v>1354.97</v>
      </c>
      <c r="K154" s="63">
        <v>1354.97</v>
      </c>
      <c r="L154" s="63">
        <v>1354.97</v>
      </c>
      <c r="M154" s="63">
        <v>1354.97</v>
      </c>
      <c r="N154" s="63">
        <v>1354.97</v>
      </c>
      <c r="O154" s="62">
        <v>15489.85</v>
      </c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</row>
    <row r="155" spans="1:36" x14ac:dyDescent="0.3">
      <c r="A155" s="60" t="s">
        <v>501</v>
      </c>
      <c r="B155" s="60" t="s">
        <v>224</v>
      </c>
      <c r="C155" s="63">
        <v>1207.82</v>
      </c>
      <c r="D155" s="63">
        <v>1207.83</v>
      </c>
      <c r="E155" s="63">
        <v>1207.83</v>
      </c>
      <c r="F155" s="63">
        <v>1207.83</v>
      </c>
      <c r="G155" s="63">
        <v>1207.83</v>
      </c>
      <c r="H155" s="63">
        <v>1207.83</v>
      </c>
      <c r="I155" s="63">
        <v>1334.16</v>
      </c>
      <c r="J155" s="63">
        <v>1334.16</v>
      </c>
      <c r="K155" s="63">
        <v>1334.16</v>
      </c>
      <c r="L155" s="63">
        <v>1334.16</v>
      </c>
      <c r="M155" s="63">
        <v>1334.16</v>
      </c>
      <c r="N155" s="63">
        <v>1334.16</v>
      </c>
      <c r="O155" s="62">
        <v>15251.93</v>
      </c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</row>
    <row r="156" spans="1:36" x14ac:dyDescent="0.3">
      <c r="A156" s="60" t="s">
        <v>502</v>
      </c>
      <c r="B156" s="60" t="s">
        <v>154</v>
      </c>
      <c r="C156" s="61">
        <v>799.64</v>
      </c>
      <c r="D156" s="61">
        <v>799.64</v>
      </c>
      <c r="E156" s="61">
        <v>799.64</v>
      </c>
      <c r="F156" s="61">
        <v>799.64</v>
      </c>
      <c r="G156" s="61">
        <v>799.64</v>
      </c>
      <c r="H156" s="61">
        <v>799.64</v>
      </c>
      <c r="I156" s="61">
        <v>883.28</v>
      </c>
      <c r="J156" s="61">
        <v>883.28</v>
      </c>
      <c r="K156" s="61">
        <v>883.28</v>
      </c>
      <c r="L156" s="61">
        <v>883.28</v>
      </c>
      <c r="M156" s="61">
        <v>883.28</v>
      </c>
      <c r="N156" s="61">
        <v>883.28</v>
      </c>
      <c r="O156" s="62">
        <v>10097.52</v>
      </c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</row>
    <row r="157" spans="1:36" x14ac:dyDescent="0.3">
      <c r="A157" s="60" t="s">
        <v>503</v>
      </c>
      <c r="B157" s="60" t="s">
        <v>260</v>
      </c>
      <c r="C157" s="63">
        <v>1195.27</v>
      </c>
      <c r="D157" s="63">
        <v>1195.27</v>
      </c>
      <c r="E157" s="63">
        <v>1195.27</v>
      </c>
      <c r="F157" s="63">
        <v>1195.27</v>
      </c>
      <c r="G157" s="63">
        <v>1195.27</v>
      </c>
      <c r="H157" s="63">
        <v>1195.27</v>
      </c>
      <c r="I157" s="63">
        <v>1320.29</v>
      </c>
      <c r="J157" s="63">
        <v>1320.29</v>
      </c>
      <c r="K157" s="63">
        <v>1320.29</v>
      </c>
      <c r="L157" s="63">
        <v>1320.29</v>
      </c>
      <c r="M157" s="63">
        <v>1320.29</v>
      </c>
      <c r="N157" s="63">
        <v>1320.29</v>
      </c>
      <c r="O157" s="62">
        <v>15093.36</v>
      </c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</row>
    <row r="158" spans="1:36" x14ac:dyDescent="0.3">
      <c r="A158" s="60" t="s">
        <v>504</v>
      </c>
      <c r="B158" s="60" t="s">
        <v>94</v>
      </c>
      <c r="C158" s="63">
        <v>1178.52</v>
      </c>
      <c r="D158" s="63">
        <v>1178.52</v>
      </c>
      <c r="E158" s="63">
        <v>1178.52</v>
      </c>
      <c r="F158" s="63">
        <v>1178.52</v>
      </c>
      <c r="G158" s="63">
        <v>1178.52</v>
      </c>
      <c r="H158" s="63">
        <v>1178.52</v>
      </c>
      <c r="I158" s="63">
        <v>1301.8</v>
      </c>
      <c r="J158" s="63">
        <v>1301.79</v>
      </c>
      <c r="K158" s="63">
        <v>1301.79</v>
      </c>
      <c r="L158" s="63">
        <v>1301.79</v>
      </c>
      <c r="M158" s="63">
        <v>1301.79</v>
      </c>
      <c r="N158" s="63">
        <v>1301.79</v>
      </c>
      <c r="O158" s="62">
        <v>14881.87</v>
      </c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</row>
    <row r="159" spans="1:36" x14ac:dyDescent="0.3">
      <c r="A159" s="60" t="s">
        <v>505</v>
      </c>
      <c r="B159" s="60" t="s">
        <v>204</v>
      </c>
      <c r="C159" s="63">
        <v>1184.8</v>
      </c>
      <c r="D159" s="63">
        <v>1184.8</v>
      </c>
      <c r="E159" s="63">
        <v>1184.8</v>
      </c>
      <c r="F159" s="63">
        <v>1184.8</v>
      </c>
      <c r="G159" s="63">
        <v>1184.8</v>
      </c>
      <c r="H159" s="63">
        <v>1184.8</v>
      </c>
      <c r="I159" s="63">
        <v>1308.73</v>
      </c>
      <c r="J159" s="63">
        <v>1308.73</v>
      </c>
      <c r="K159" s="63">
        <v>1308.73</v>
      </c>
      <c r="L159" s="63">
        <v>1308.73</v>
      </c>
      <c r="M159" s="63">
        <v>1308.73</v>
      </c>
      <c r="N159" s="63">
        <v>1308.73</v>
      </c>
      <c r="O159" s="62">
        <v>14961.18</v>
      </c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</row>
    <row r="160" spans="1:36" x14ac:dyDescent="0.3">
      <c r="A160" s="60" t="s">
        <v>506</v>
      </c>
      <c r="B160" s="60" t="s">
        <v>142</v>
      </c>
      <c r="C160" s="63">
        <v>1214.0999999999999</v>
      </c>
      <c r="D160" s="63">
        <v>1214.1099999999999</v>
      </c>
      <c r="E160" s="63">
        <v>1214.1099999999999</v>
      </c>
      <c r="F160" s="63">
        <v>1214.1099999999999</v>
      </c>
      <c r="G160" s="63">
        <v>1214.1099999999999</v>
      </c>
      <c r="H160" s="63">
        <v>1214.1099999999999</v>
      </c>
      <c r="I160" s="63">
        <v>1341.1</v>
      </c>
      <c r="J160" s="63">
        <v>1341.1</v>
      </c>
      <c r="K160" s="63">
        <v>1341.1</v>
      </c>
      <c r="L160" s="63">
        <v>1341.1</v>
      </c>
      <c r="M160" s="63">
        <v>1341.1</v>
      </c>
      <c r="N160" s="63">
        <v>1341.1</v>
      </c>
      <c r="O160" s="62">
        <v>15331.25</v>
      </c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</row>
    <row r="161" spans="1:36" x14ac:dyDescent="0.3">
      <c r="A161" s="60" t="s">
        <v>507</v>
      </c>
      <c r="B161" s="60" t="s">
        <v>220</v>
      </c>
      <c r="C161" s="63">
        <v>1647.42</v>
      </c>
      <c r="D161" s="63">
        <v>1647.42</v>
      </c>
      <c r="E161" s="63">
        <v>1647.42</v>
      </c>
      <c r="F161" s="63">
        <v>1647.42</v>
      </c>
      <c r="G161" s="63">
        <v>1647.42</v>
      </c>
      <c r="H161" s="63">
        <v>1647.42</v>
      </c>
      <c r="I161" s="63">
        <v>1819.74</v>
      </c>
      <c r="J161" s="63">
        <v>1819.74</v>
      </c>
      <c r="K161" s="63">
        <v>1819.74</v>
      </c>
      <c r="L161" s="63">
        <v>1819.74</v>
      </c>
      <c r="M161" s="63">
        <v>1819.74</v>
      </c>
      <c r="N161" s="63">
        <v>1819.74</v>
      </c>
      <c r="O161" s="62">
        <v>20802.96</v>
      </c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</row>
    <row r="162" spans="1:36" x14ac:dyDescent="0.3">
      <c r="A162" s="60" t="s">
        <v>508</v>
      </c>
      <c r="B162" s="60" t="s">
        <v>208</v>
      </c>
      <c r="C162" s="63">
        <v>1588.81</v>
      </c>
      <c r="D162" s="63">
        <v>1588.81</v>
      </c>
      <c r="E162" s="63">
        <v>1588.81</v>
      </c>
      <c r="F162" s="63">
        <v>1588.81</v>
      </c>
      <c r="G162" s="63">
        <v>1588.81</v>
      </c>
      <c r="H162" s="63">
        <v>1588.81</v>
      </c>
      <c r="I162" s="63">
        <v>1754.99</v>
      </c>
      <c r="J162" s="63">
        <v>1754.99</v>
      </c>
      <c r="K162" s="63">
        <v>1754.99</v>
      </c>
      <c r="L162" s="63">
        <v>1754.99</v>
      </c>
      <c r="M162" s="63">
        <v>1754.99</v>
      </c>
      <c r="N162" s="63">
        <v>1754.99</v>
      </c>
      <c r="O162" s="62">
        <v>20062.8</v>
      </c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</row>
    <row r="163" spans="1:36" x14ac:dyDescent="0.3">
      <c r="A163" s="60" t="s">
        <v>509</v>
      </c>
      <c r="B163" s="60" t="s">
        <v>78</v>
      </c>
      <c r="C163" s="63">
        <v>1224.58</v>
      </c>
      <c r="D163" s="63">
        <v>1224.58</v>
      </c>
      <c r="E163" s="63">
        <v>1224.58</v>
      </c>
      <c r="F163" s="63">
        <v>1224.58</v>
      </c>
      <c r="G163" s="63">
        <v>1224.58</v>
      </c>
      <c r="H163" s="63">
        <v>1224.58</v>
      </c>
      <c r="I163" s="63">
        <v>1352.67</v>
      </c>
      <c r="J163" s="63">
        <v>1352.66</v>
      </c>
      <c r="K163" s="63">
        <v>1352.66</v>
      </c>
      <c r="L163" s="63">
        <v>1352.66</v>
      </c>
      <c r="M163" s="63">
        <v>1352.66</v>
      </c>
      <c r="N163" s="63">
        <v>1352.66</v>
      </c>
      <c r="O163" s="62">
        <v>15463.45</v>
      </c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</row>
    <row r="164" spans="1:36" x14ac:dyDescent="0.3">
      <c r="A164" s="60" t="s">
        <v>510</v>
      </c>
      <c r="B164" s="60" t="s">
        <v>84</v>
      </c>
      <c r="C164" s="63">
        <v>1195.27</v>
      </c>
      <c r="D164" s="63">
        <v>1195.27</v>
      </c>
      <c r="E164" s="63">
        <v>1195.27</v>
      </c>
      <c r="F164" s="63">
        <v>1195.27</v>
      </c>
      <c r="G164" s="63">
        <v>1195.27</v>
      </c>
      <c r="H164" s="63">
        <v>1195.27</v>
      </c>
      <c r="I164" s="63">
        <v>1320.29</v>
      </c>
      <c r="J164" s="63">
        <v>1320.29</v>
      </c>
      <c r="K164" s="63">
        <v>1320.29</v>
      </c>
      <c r="L164" s="63">
        <v>1320.29</v>
      </c>
      <c r="M164" s="63">
        <v>1320.29</v>
      </c>
      <c r="N164" s="63">
        <v>1320.29</v>
      </c>
      <c r="O164" s="62">
        <v>15093.36</v>
      </c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</row>
    <row r="165" spans="1:36" x14ac:dyDescent="0.3">
      <c r="A165" s="60" t="s">
        <v>511</v>
      </c>
      <c r="B165" s="60" t="s">
        <v>166</v>
      </c>
      <c r="C165" s="61">
        <v>824.76</v>
      </c>
      <c r="D165" s="61">
        <v>824.76</v>
      </c>
      <c r="E165" s="61">
        <v>824.76</v>
      </c>
      <c r="F165" s="61">
        <v>824.76</v>
      </c>
      <c r="G165" s="61">
        <v>824.76</v>
      </c>
      <c r="H165" s="61">
        <v>824.76</v>
      </c>
      <c r="I165" s="61">
        <v>911.03</v>
      </c>
      <c r="J165" s="61">
        <v>911.02</v>
      </c>
      <c r="K165" s="61">
        <v>911.02</v>
      </c>
      <c r="L165" s="61">
        <v>911.02</v>
      </c>
      <c r="M165" s="61">
        <v>911.02</v>
      </c>
      <c r="N165" s="61">
        <v>911.02</v>
      </c>
      <c r="O165" s="62">
        <v>10414.69</v>
      </c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</row>
    <row r="166" spans="1:36" x14ac:dyDescent="0.3">
      <c r="A166" s="60" t="s">
        <v>512</v>
      </c>
      <c r="B166" s="60" t="s">
        <v>202</v>
      </c>
      <c r="C166" s="61">
        <v>116.89</v>
      </c>
      <c r="D166" s="63">
        <v>1207.83</v>
      </c>
      <c r="E166" s="63">
        <v>1207.83</v>
      </c>
      <c r="F166" s="63">
        <v>1207.83</v>
      </c>
      <c r="G166" s="63">
        <v>1207.83</v>
      </c>
      <c r="H166" s="63">
        <v>1207.83</v>
      </c>
      <c r="I166" s="63">
        <v>1334.16</v>
      </c>
      <c r="J166" s="63">
        <v>1334.16</v>
      </c>
      <c r="K166" s="63">
        <v>1334.16</v>
      </c>
      <c r="L166" s="63">
        <v>1334.16</v>
      </c>
      <c r="M166" s="63">
        <v>1334.16</v>
      </c>
      <c r="N166" s="63">
        <v>1334.16</v>
      </c>
      <c r="O166" s="62">
        <v>14161</v>
      </c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</row>
    <row r="167" spans="1:36" x14ac:dyDescent="0.3">
      <c r="A167" s="60" t="s">
        <v>513</v>
      </c>
      <c r="B167" s="60" t="s">
        <v>198</v>
      </c>
      <c r="C167" s="64"/>
      <c r="D167" s="64"/>
      <c r="E167" s="64"/>
      <c r="F167" s="61">
        <v>552.91</v>
      </c>
      <c r="G167" s="63">
        <v>1184.8</v>
      </c>
      <c r="H167" s="63">
        <v>1184.8</v>
      </c>
      <c r="I167" s="63">
        <v>1308.73</v>
      </c>
      <c r="J167" s="63">
        <v>1308.73</v>
      </c>
      <c r="K167" s="63">
        <v>1308.73</v>
      </c>
      <c r="L167" s="63">
        <v>1308.73</v>
      </c>
      <c r="M167" s="63">
        <v>1308.73</v>
      </c>
      <c r="N167" s="63">
        <v>1308.73</v>
      </c>
      <c r="O167" s="62">
        <v>10774.89</v>
      </c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</row>
    <row r="168" spans="1:36" x14ac:dyDescent="0.3">
      <c r="A168" s="60" t="s">
        <v>514</v>
      </c>
      <c r="B168" s="60" t="s">
        <v>320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3">
        <v>1469.4</v>
      </c>
      <c r="M168" s="63">
        <v>1822.05</v>
      </c>
      <c r="N168" s="63">
        <v>1822.05</v>
      </c>
      <c r="O168" s="62">
        <v>5113.5</v>
      </c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</row>
    <row r="169" spans="1:36" x14ac:dyDescent="0.3">
      <c r="A169" s="57" t="s">
        <v>13</v>
      </c>
      <c r="B169" s="57"/>
      <c r="C169" s="59">
        <v>209728.89</v>
      </c>
      <c r="D169" s="59">
        <v>209728.99</v>
      </c>
      <c r="E169" s="59">
        <v>209728.99</v>
      </c>
      <c r="F169" s="59">
        <v>209728.99</v>
      </c>
      <c r="G169" s="59">
        <v>209728.99</v>
      </c>
      <c r="H169" s="59">
        <v>209728.99</v>
      </c>
      <c r="I169" s="59">
        <v>231666.03</v>
      </c>
      <c r="J169" s="59">
        <v>231666.01</v>
      </c>
      <c r="K169" s="59">
        <v>231666.01</v>
      </c>
      <c r="L169" s="59">
        <v>231666.01</v>
      </c>
      <c r="M169" s="59">
        <v>231666.01</v>
      </c>
      <c r="N169" s="59">
        <v>231666.01</v>
      </c>
      <c r="O169" s="59">
        <v>2648369.92</v>
      </c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6"/>
  <sheetViews>
    <sheetView workbookViewId="0">
      <selection activeCell="A24" sqref="A24"/>
    </sheetView>
  </sheetViews>
  <sheetFormatPr defaultRowHeight="14.4" x14ac:dyDescent="0.3"/>
  <cols>
    <col min="1" max="1" width="31.44140625" style="44" customWidth="1"/>
    <col min="2" max="2" width="14.21875" customWidth="1"/>
  </cols>
  <sheetData>
    <row r="1" spans="1:2" ht="15.6" x14ac:dyDescent="0.3">
      <c r="A1" s="29" t="s">
        <v>281</v>
      </c>
      <c r="B1" s="48"/>
    </row>
    <row r="2" spans="1:2" x14ac:dyDescent="0.3">
      <c r="A2" s="26"/>
      <c r="B2" s="48"/>
    </row>
    <row r="3" spans="1:2" x14ac:dyDescent="0.3">
      <c r="A3" s="52" t="s">
        <v>282</v>
      </c>
      <c r="B3" s="54" t="s">
        <v>283</v>
      </c>
    </row>
    <row r="4" spans="1:2" x14ac:dyDescent="0.3">
      <c r="A4" s="27" t="s">
        <v>316</v>
      </c>
      <c r="B4" s="49">
        <v>10019.1</v>
      </c>
    </row>
    <row r="5" spans="1:2" x14ac:dyDescent="0.3">
      <c r="A5" s="46" t="s">
        <v>188</v>
      </c>
      <c r="B5" s="50">
        <v>75.599999999999994</v>
      </c>
    </row>
    <row r="6" spans="1:2" x14ac:dyDescent="0.3">
      <c r="A6" s="46" t="s">
        <v>116</v>
      </c>
      <c r="B6" s="50">
        <v>57.1</v>
      </c>
    </row>
    <row r="7" spans="1:2" x14ac:dyDescent="0.3">
      <c r="A7" s="46" t="s">
        <v>226</v>
      </c>
      <c r="B7" s="50">
        <v>78.8</v>
      </c>
    </row>
    <row r="8" spans="1:2" x14ac:dyDescent="0.3">
      <c r="A8" s="46" t="s">
        <v>224</v>
      </c>
      <c r="B8" s="50">
        <v>57.7</v>
      </c>
    </row>
    <row r="9" spans="1:2" x14ac:dyDescent="0.3">
      <c r="A9" s="46" t="s">
        <v>222</v>
      </c>
      <c r="B9" s="50">
        <v>94.4</v>
      </c>
    </row>
    <row r="10" spans="1:2" x14ac:dyDescent="0.3">
      <c r="A10" s="46" t="s">
        <v>132</v>
      </c>
      <c r="B10" s="50">
        <v>77.400000000000006</v>
      </c>
    </row>
    <row r="11" spans="1:2" x14ac:dyDescent="0.3">
      <c r="A11" s="46" t="s">
        <v>130</v>
      </c>
      <c r="B11" s="50">
        <v>57.9</v>
      </c>
    </row>
    <row r="12" spans="1:2" x14ac:dyDescent="0.3">
      <c r="A12" s="46" t="s">
        <v>182</v>
      </c>
      <c r="B12" s="50">
        <v>93.2</v>
      </c>
    </row>
    <row r="13" spans="1:2" x14ac:dyDescent="0.3">
      <c r="A13" s="46" t="s">
        <v>168</v>
      </c>
      <c r="B13" s="50">
        <v>78.599999999999994</v>
      </c>
    </row>
    <row r="14" spans="1:2" x14ac:dyDescent="0.3">
      <c r="A14" s="46" t="s">
        <v>38</v>
      </c>
      <c r="B14" s="50">
        <v>57.7</v>
      </c>
    </row>
    <row r="15" spans="1:2" x14ac:dyDescent="0.3">
      <c r="A15" s="46" t="s">
        <v>100</v>
      </c>
      <c r="B15" s="50">
        <v>94.5</v>
      </c>
    </row>
    <row r="16" spans="1:2" x14ac:dyDescent="0.3">
      <c r="A16" s="46" t="s">
        <v>220</v>
      </c>
      <c r="B16" s="50">
        <v>78.7</v>
      </c>
    </row>
    <row r="17" spans="1:2" x14ac:dyDescent="0.3">
      <c r="A17" s="46" t="s">
        <v>76</v>
      </c>
      <c r="B17" s="50">
        <v>37.799999999999997</v>
      </c>
    </row>
    <row r="18" spans="1:2" x14ac:dyDescent="0.3">
      <c r="A18" s="46" t="s">
        <v>218</v>
      </c>
      <c r="B18" s="50">
        <v>57.8</v>
      </c>
    </row>
    <row r="19" spans="1:2" x14ac:dyDescent="0.3">
      <c r="A19" s="46" t="s">
        <v>278</v>
      </c>
      <c r="B19" s="50">
        <v>94.5</v>
      </c>
    </row>
    <row r="20" spans="1:2" x14ac:dyDescent="0.3">
      <c r="A20" s="46" t="s">
        <v>148</v>
      </c>
      <c r="B20" s="50">
        <v>78.8</v>
      </c>
    </row>
    <row r="21" spans="1:2" x14ac:dyDescent="0.3">
      <c r="A21" s="46" t="s">
        <v>58</v>
      </c>
      <c r="B21" s="50">
        <v>57.8</v>
      </c>
    </row>
    <row r="22" spans="1:2" x14ac:dyDescent="0.3">
      <c r="A22" s="46" t="s">
        <v>216</v>
      </c>
      <c r="B22" s="50">
        <v>38.1</v>
      </c>
    </row>
    <row r="23" spans="1:2" x14ac:dyDescent="0.3">
      <c r="A23" s="46" t="s">
        <v>204</v>
      </c>
      <c r="B23" s="50">
        <v>56.6</v>
      </c>
    </row>
    <row r="24" spans="1:2" x14ac:dyDescent="0.3">
      <c r="A24" s="46" t="s">
        <v>138</v>
      </c>
      <c r="B24" s="50">
        <v>78.8</v>
      </c>
    </row>
    <row r="25" spans="1:2" x14ac:dyDescent="0.3">
      <c r="A25" s="46" t="s">
        <v>202</v>
      </c>
      <c r="B25" s="50">
        <v>57.7</v>
      </c>
    </row>
    <row r="26" spans="1:2" x14ac:dyDescent="0.3">
      <c r="A26" s="46" t="s">
        <v>200</v>
      </c>
      <c r="B26" s="50">
        <v>38.200000000000003</v>
      </c>
    </row>
    <row r="27" spans="1:2" x14ac:dyDescent="0.3">
      <c r="A27" s="46" t="s">
        <v>198</v>
      </c>
      <c r="B27" s="50">
        <v>56.6</v>
      </c>
    </row>
    <row r="28" spans="1:2" x14ac:dyDescent="0.3">
      <c r="A28" s="46" t="s">
        <v>56</v>
      </c>
      <c r="B28" s="50">
        <v>58</v>
      </c>
    </row>
    <row r="29" spans="1:2" x14ac:dyDescent="0.3">
      <c r="A29" s="46" t="s">
        <v>166</v>
      </c>
      <c r="B29" s="50">
        <v>78.8</v>
      </c>
    </row>
    <row r="30" spans="1:2" x14ac:dyDescent="0.3">
      <c r="A30" s="46" t="s">
        <v>196</v>
      </c>
      <c r="B30" s="50">
        <v>57.8</v>
      </c>
    </row>
    <row r="31" spans="1:2" x14ac:dyDescent="0.3">
      <c r="A31" s="46" t="s">
        <v>44</v>
      </c>
      <c r="B31" s="50">
        <v>38.1</v>
      </c>
    </row>
    <row r="32" spans="1:2" x14ac:dyDescent="0.3">
      <c r="A32" s="46" t="s">
        <v>94</v>
      </c>
      <c r="B32" s="50">
        <v>56.3</v>
      </c>
    </row>
    <row r="33" spans="1:2" x14ac:dyDescent="0.3">
      <c r="A33" s="46" t="s">
        <v>194</v>
      </c>
      <c r="B33" s="50">
        <v>78.599999999999994</v>
      </c>
    </row>
    <row r="34" spans="1:2" x14ac:dyDescent="0.3">
      <c r="A34" s="46" t="s">
        <v>28</v>
      </c>
      <c r="B34" s="50">
        <v>57.9</v>
      </c>
    </row>
    <row r="35" spans="1:2" x14ac:dyDescent="0.3">
      <c r="A35" s="46" t="s">
        <v>192</v>
      </c>
      <c r="B35" s="50">
        <v>38.1</v>
      </c>
    </row>
    <row r="36" spans="1:2" x14ac:dyDescent="0.3">
      <c r="A36" s="46" t="s">
        <v>66</v>
      </c>
      <c r="B36" s="50">
        <v>56.5</v>
      </c>
    </row>
    <row r="37" spans="1:2" x14ac:dyDescent="0.3">
      <c r="A37" s="46" t="s">
        <v>190</v>
      </c>
      <c r="B37" s="50">
        <v>78.8</v>
      </c>
    </row>
    <row r="38" spans="1:2" x14ac:dyDescent="0.3">
      <c r="A38" s="46" t="s">
        <v>317</v>
      </c>
      <c r="B38" s="50">
        <v>58</v>
      </c>
    </row>
    <row r="39" spans="1:2" x14ac:dyDescent="0.3">
      <c r="A39" s="46" t="s">
        <v>208</v>
      </c>
      <c r="B39" s="50">
        <v>75.900000000000006</v>
      </c>
    </row>
    <row r="40" spans="1:2" x14ac:dyDescent="0.3">
      <c r="A40" s="46" t="s">
        <v>318</v>
      </c>
      <c r="B40" s="50">
        <v>38.200000000000003</v>
      </c>
    </row>
    <row r="41" spans="1:2" x14ac:dyDescent="0.3">
      <c r="A41" s="46" t="s">
        <v>319</v>
      </c>
      <c r="B41" s="50">
        <v>56.5</v>
      </c>
    </row>
    <row r="42" spans="1:2" x14ac:dyDescent="0.3">
      <c r="A42" s="46" t="s">
        <v>320</v>
      </c>
      <c r="B42" s="50">
        <v>78.8</v>
      </c>
    </row>
    <row r="43" spans="1:2" x14ac:dyDescent="0.3">
      <c r="A43" s="46" t="s">
        <v>321</v>
      </c>
      <c r="B43" s="50">
        <v>57.8</v>
      </c>
    </row>
    <row r="44" spans="1:2" x14ac:dyDescent="0.3">
      <c r="A44" s="46" t="s">
        <v>322</v>
      </c>
      <c r="B44" s="50">
        <v>38.200000000000003</v>
      </c>
    </row>
    <row r="45" spans="1:2" x14ac:dyDescent="0.3">
      <c r="A45" s="46" t="s">
        <v>323</v>
      </c>
      <c r="B45" s="50">
        <v>56.6</v>
      </c>
    </row>
    <row r="46" spans="1:2" x14ac:dyDescent="0.3">
      <c r="A46" s="46" t="s">
        <v>324</v>
      </c>
      <c r="B46" s="50">
        <v>78.7</v>
      </c>
    </row>
    <row r="47" spans="1:2" x14ac:dyDescent="0.3">
      <c r="A47" s="46" t="s">
        <v>325</v>
      </c>
      <c r="B47" s="50">
        <v>58.2</v>
      </c>
    </row>
    <row r="48" spans="1:2" x14ac:dyDescent="0.3">
      <c r="A48" s="46" t="s">
        <v>326</v>
      </c>
      <c r="B48" s="50">
        <v>38.5</v>
      </c>
    </row>
    <row r="49" spans="1:2" x14ac:dyDescent="0.3">
      <c r="A49" s="46" t="s">
        <v>327</v>
      </c>
      <c r="B49" s="50">
        <v>56.6</v>
      </c>
    </row>
    <row r="50" spans="1:2" x14ac:dyDescent="0.3">
      <c r="A50" s="46" t="s">
        <v>20</v>
      </c>
      <c r="B50" s="50">
        <v>57.2</v>
      </c>
    </row>
    <row r="51" spans="1:2" x14ac:dyDescent="0.3">
      <c r="A51" s="46" t="s">
        <v>328</v>
      </c>
      <c r="B51" s="50">
        <v>78.7</v>
      </c>
    </row>
    <row r="52" spans="1:2" x14ac:dyDescent="0.3">
      <c r="A52" s="46" t="s">
        <v>329</v>
      </c>
      <c r="B52" s="50">
        <v>58.1</v>
      </c>
    </row>
    <row r="53" spans="1:2" x14ac:dyDescent="0.3">
      <c r="A53" s="46" t="s">
        <v>330</v>
      </c>
      <c r="B53" s="50">
        <v>38.6</v>
      </c>
    </row>
    <row r="54" spans="1:2" x14ac:dyDescent="0.3">
      <c r="A54" s="46" t="s">
        <v>331</v>
      </c>
      <c r="B54" s="50">
        <v>56.7</v>
      </c>
    </row>
    <row r="55" spans="1:2" x14ac:dyDescent="0.3">
      <c r="A55" s="46" t="s">
        <v>332</v>
      </c>
      <c r="B55" s="50">
        <v>78.7</v>
      </c>
    </row>
    <row r="56" spans="1:2" x14ac:dyDescent="0.3">
      <c r="A56" s="46" t="s">
        <v>288</v>
      </c>
      <c r="B56" s="50">
        <v>58.2</v>
      </c>
    </row>
    <row r="57" spans="1:2" x14ac:dyDescent="0.3">
      <c r="A57" s="46" t="s">
        <v>333</v>
      </c>
      <c r="B57" s="50">
        <v>38.6</v>
      </c>
    </row>
    <row r="58" spans="1:2" x14ac:dyDescent="0.3">
      <c r="A58" s="46" t="s">
        <v>334</v>
      </c>
      <c r="B58" s="50">
        <v>56.6</v>
      </c>
    </row>
    <row r="59" spans="1:2" x14ac:dyDescent="0.3">
      <c r="A59" s="46" t="s">
        <v>335</v>
      </c>
      <c r="B59" s="50">
        <v>78.7</v>
      </c>
    </row>
    <row r="60" spans="1:2" x14ac:dyDescent="0.3">
      <c r="A60" s="46" t="s">
        <v>336</v>
      </c>
      <c r="B60" s="50">
        <v>58</v>
      </c>
    </row>
    <row r="61" spans="1:2" x14ac:dyDescent="0.3">
      <c r="A61" s="46" t="s">
        <v>60</v>
      </c>
      <c r="B61" s="50">
        <v>94.7</v>
      </c>
    </row>
    <row r="62" spans="1:2" x14ac:dyDescent="0.3">
      <c r="A62" s="46" t="s">
        <v>337</v>
      </c>
      <c r="B62" s="50">
        <v>38.6</v>
      </c>
    </row>
    <row r="63" spans="1:2" x14ac:dyDescent="0.3">
      <c r="A63" s="46" t="s">
        <v>338</v>
      </c>
      <c r="B63" s="50">
        <v>56.6</v>
      </c>
    </row>
    <row r="64" spans="1:2" x14ac:dyDescent="0.3">
      <c r="A64" s="46" t="s">
        <v>339</v>
      </c>
      <c r="B64" s="50">
        <v>78.7</v>
      </c>
    </row>
    <row r="65" spans="1:2" x14ac:dyDescent="0.3">
      <c r="A65" s="46" t="s">
        <v>340</v>
      </c>
      <c r="B65" s="50">
        <v>58</v>
      </c>
    </row>
    <row r="66" spans="1:2" x14ac:dyDescent="0.3">
      <c r="A66" s="46" t="s">
        <v>341</v>
      </c>
      <c r="B66" s="50">
        <v>38.6</v>
      </c>
    </row>
    <row r="67" spans="1:2" x14ac:dyDescent="0.3">
      <c r="A67" s="46" t="s">
        <v>342</v>
      </c>
      <c r="B67" s="50">
        <v>56.4</v>
      </c>
    </row>
    <row r="68" spans="1:2" x14ac:dyDescent="0.3">
      <c r="A68" s="46" t="s">
        <v>343</v>
      </c>
      <c r="B68" s="50">
        <v>78.8</v>
      </c>
    </row>
    <row r="69" spans="1:2" x14ac:dyDescent="0.3">
      <c r="A69" s="46" t="s">
        <v>344</v>
      </c>
      <c r="B69" s="50">
        <v>58.2</v>
      </c>
    </row>
    <row r="70" spans="1:2" x14ac:dyDescent="0.3">
      <c r="A70" s="46" t="s">
        <v>345</v>
      </c>
      <c r="B70" s="50">
        <v>38.4</v>
      </c>
    </row>
    <row r="71" spans="1:2" x14ac:dyDescent="0.3">
      <c r="A71" s="46" t="s">
        <v>346</v>
      </c>
      <c r="B71" s="50">
        <v>56.8</v>
      </c>
    </row>
    <row r="72" spans="1:2" x14ac:dyDescent="0.3">
      <c r="A72" s="46" t="s">
        <v>180</v>
      </c>
      <c r="B72" s="51"/>
    </row>
    <row r="73" spans="1:2" x14ac:dyDescent="0.3">
      <c r="A73" s="46" t="s">
        <v>210</v>
      </c>
      <c r="B73" s="50">
        <v>76.599999999999994</v>
      </c>
    </row>
    <row r="74" spans="1:2" x14ac:dyDescent="0.3">
      <c r="A74" s="46" t="s">
        <v>150</v>
      </c>
      <c r="B74" s="50">
        <v>57.9</v>
      </c>
    </row>
    <row r="75" spans="1:2" x14ac:dyDescent="0.3">
      <c r="A75" s="46" t="s">
        <v>212</v>
      </c>
      <c r="B75" s="50">
        <v>38.299999999999997</v>
      </c>
    </row>
    <row r="76" spans="1:2" x14ac:dyDescent="0.3">
      <c r="A76" s="46" t="s">
        <v>264</v>
      </c>
      <c r="B76" s="50">
        <v>57.2</v>
      </c>
    </row>
    <row r="77" spans="1:2" x14ac:dyDescent="0.3">
      <c r="A77" s="46" t="s">
        <v>72</v>
      </c>
      <c r="B77" s="50">
        <v>58.5</v>
      </c>
    </row>
    <row r="78" spans="1:2" x14ac:dyDescent="0.3">
      <c r="A78" s="46" t="s">
        <v>152</v>
      </c>
      <c r="B78" s="50">
        <v>76.5</v>
      </c>
    </row>
    <row r="79" spans="1:2" x14ac:dyDescent="0.3">
      <c r="A79" s="46" t="s">
        <v>62</v>
      </c>
      <c r="B79" s="50">
        <v>57.9</v>
      </c>
    </row>
    <row r="80" spans="1:2" x14ac:dyDescent="0.3">
      <c r="A80" s="46" t="s">
        <v>154</v>
      </c>
      <c r="B80" s="50">
        <v>38.200000000000003</v>
      </c>
    </row>
    <row r="81" spans="1:2" x14ac:dyDescent="0.3">
      <c r="A81" s="46" t="s">
        <v>214</v>
      </c>
      <c r="B81" s="50">
        <v>58.5</v>
      </c>
    </row>
    <row r="82" spans="1:2" x14ac:dyDescent="0.3">
      <c r="A82" s="46" t="s">
        <v>74</v>
      </c>
      <c r="B82" s="50">
        <v>75.2</v>
      </c>
    </row>
    <row r="83" spans="1:2" x14ac:dyDescent="0.3">
      <c r="A83" s="46" t="s">
        <v>156</v>
      </c>
      <c r="B83" s="50">
        <v>57.7</v>
      </c>
    </row>
    <row r="84" spans="1:2" x14ac:dyDescent="0.3">
      <c r="A84" s="46" t="s">
        <v>64</v>
      </c>
      <c r="B84" s="50">
        <v>38.4</v>
      </c>
    </row>
    <row r="85" spans="1:2" x14ac:dyDescent="0.3">
      <c r="A85" s="46" t="s">
        <v>114</v>
      </c>
      <c r="B85" s="50">
        <v>56.9</v>
      </c>
    </row>
    <row r="86" spans="1:2" x14ac:dyDescent="0.3">
      <c r="A86" s="46" t="s">
        <v>158</v>
      </c>
      <c r="B86" s="50">
        <v>76.599999999999994</v>
      </c>
    </row>
    <row r="87" spans="1:2" x14ac:dyDescent="0.3">
      <c r="A87" s="46" t="s">
        <v>134</v>
      </c>
      <c r="B87" s="50">
        <v>37.799999999999997</v>
      </c>
    </row>
    <row r="88" spans="1:2" x14ac:dyDescent="0.3">
      <c r="A88" s="46" t="s">
        <v>42</v>
      </c>
      <c r="B88" s="50">
        <v>57.8</v>
      </c>
    </row>
    <row r="89" spans="1:2" x14ac:dyDescent="0.3">
      <c r="A89" s="46" t="s">
        <v>30</v>
      </c>
      <c r="B89" s="50">
        <v>38.1</v>
      </c>
    </row>
    <row r="90" spans="1:2" x14ac:dyDescent="0.3">
      <c r="A90" s="46" t="s">
        <v>276</v>
      </c>
      <c r="B90" s="50">
        <v>58.6</v>
      </c>
    </row>
    <row r="91" spans="1:2" x14ac:dyDescent="0.3">
      <c r="A91" s="46" t="s">
        <v>266</v>
      </c>
      <c r="B91" s="50">
        <v>76.599999999999994</v>
      </c>
    </row>
    <row r="92" spans="1:2" x14ac:dyDescent="0.3">
      <c r="A92" s="46" t="s">
        <v>24</v>
      </c>
      <c r="B92" s="50">
        <v>57.9</v>
      </c>
    </row>
    <row r="93" spans="1:2" x14ac:dyDescent="0.3">
      <c r="A93" s="46" t="s">
        <v>270</v>
      </c>
      <c r="B93" s="50">
        <v>38</v>
      </c>
    </row>
    <row r="94" spans="1:2" x14ac:dyDescent="0.3">
      <c r="A94" s="46" t="s">
        <v>102</v>
      </c>
      <c r="B94" s="50">
        <v>58.5</v>
      </c>
    </row>
    <row r="95" spans="1:2" x14ac:dyDescent="0.3">
      <c r="A95" s="46" t="s">
        <v>16</v>
      </c>
      <c r="B95" s="50">
        <v>76.900000000000006</v>
      </c>
    </row>
    <row r="96" spans="1:2" x14ac:dyDescent="0.3">
      <c r="A96" s="46" t="s">
        <v>128</v>
      </c>
      <c r="B96" s="50">
        <v>57.9</v>
      </c>
    </row>
    <row r="97" spans="1:2" x14ac:dyDescent="0.3">
      <c r="A97" s="46" t="s">
        <v>98</v>
      </c>
      <c r="B97" s="50">
        <v>38.200000000000003</v>
      </c>
    </row>
    <row r="98" spans="1:2" x14ac:dyDescent="0.3">
      <c r="A98" s="46" t="s">
        <v>40</v>
      </c>
      <c r="B98" s="50">
        <v>57.9</v>
      </c>
    </row>
    <row r="99" spans="1:2" x14ac:dyDescent="0.3">
      <c r="A99" s="46" t="s">
        <v>252</v>
      </c>
      <c r="B99" s="50">
        <v>58.6</v>
      </c>
    </row>
    <row r="100" spans="1:2" x14ac:dyDescent="0.3">
      <c r="A100" s="46" t="s">
        <v>50</v>
      </c>
      <c r="B100" s="50">
        <v>76.8</v>
      </c>
    </row>
    <row r="101" spans="1:2" x14ac:dyDescent="0.3">
      <c r="A101" s="46" t="s">
        <v>254</v>
      </c>
      <c r="B101" s="50">
        <v>57.9</v>
      </c>
    </row>
    <row r="102" spans="1:2" x14ac:dyDescent="0.3">
      <c r="A102" s="46" t="s">
        <v>32</v>
      </c>
      <c r="B102" s="50">
        <v>38.200000000000003</v>
      </c>
    </row>
    <row r="103" spans="1:2" x14ac:dyDescent="0.3">
      <c r="A103" s="46" t="s">
        <v>256</v>
      </c>
      <c r="B103" s="50">
        <v>58.6</v>
      </c>
    </row>
    <row r="104" spans="1:2" x14ac:dyDescent="0.3">
      <c r="A104" s="46" t="s">
        <v>54</v>
      </c>
      <c r="B104" s="50">
        <v>76.900000000000006</v>
      </c>
    </row>
    <row r="105" spans="1:2" x14ac:dyDescent="0.3">
      <c r="A105" s="46" t="s">
        <v>88</v>
      </c>
      <c r="B105" s="50">
        <v>58</v>
      </c>
    </row>
    <row r="106" spans="1:2" x14ac:dyDescent="0.3">
      <c r="A106" s="46" t="s">
        <v>174</v>
      </c>
      <c r="B106" s="50">
        <v>38</v>
      </c>
    </row>
    <row r="107" spans="1:2" x14ac:dyDescent="0.3">
      <c r="A107" s="46" t="s">
        <v>124</v>
      </c>
      <c r="B107" s="50">
        <v>58.6</v>
      </c>
    </row>
    <row r="108" spans="1:2" x14ac:dyDescent="0.3">
      <c r="A108" s="46" t="s">
        <v>250</v>
      </c>
      <c r="B108" s="50">
        <v>76.8</v>
      </c>
    </row>
    <row r="109" spans="1:2" x14ac:dyDescent="0.3">
      <c r="A109" s="46" t="s">
        <v>144</v>
      </c>
      <c r="B109" s="50">
        <v>75.5</v>
      </c>
    </row>
    <row r="110" spans="1:2" x14ac:dyDescent="0.3">
      <c r="A110" s="46" t="s">
        <v>248</v>
      </c>
      <c r="B110" s="50">
        <v>58</v>
      </c>
    </row>
    <row r="111" spans="1:2" x14ac:dyDescent="0.3">
      <c r="A111" s="46" t="s">
        <v>140</v>
      </c>
      <c r="B111" s="50">
        <v>38.1</v>
      </c>
    </row>
    <row r="112" spans="1:2" x14ac:dyDescent="0.3">
      <c r="A112" s="46" t="s">
        <v>246</v>
      </c>
      <c r="B112" s="50">
        <v>58.7</v>
      </c>
    </row>
    <row r="113" spans="1:2" x14ac:dyDescent="0.3">
      <c r="A113" s="46" t="s">
        <v>86</v>
      </c>
      <c r="B113" s="50">
        <v>76.900000000000006</v>
      </c>
    </row>
    <row r="114" spans="1:2" x14ac:dyDescent="0.3">
      <c r="A114" s="46" t="s">
        <v>52</v>
      </c>
      <c r="B114" s="50">
        <v>57.7</v>
      </c>
    </row>
    <row r="115" spans="1:2" x14ac:dyDescent="0.3">
      <c r="A115" s="46" t="s">
        <v>146</v>
      </c>
      <c r="B115" s="50">
        <v>38.200000000000003</v>
      </c>
    </row>
    <row r="116" spans="1:2" x14ac:dyDescent="0.3">
      <c r="A116" s="46" t="s">
        <v>122</v>
      </c>
      <c r="B116" s="50">
        <v>58.5</v>
      </c>
    </row>
    <row r="117" spans="1:2" x14ac:dyDescent="0.3">
      <c r="A117" s="46" t="s">
        <v>26</v>
      </c>
      <c r="B117" s="50">
        <v>76.900000000000006</v>
      </c>
    </row>
    <row r="118" spans="1:2" x14ac:dyDescent="0.3">
      <c r="A118" s="46" t="s">
        <v>68</v>
      </c>
      <c r="B118" s="50">
        <v>57.9</v>
      </c>
    </row>
    <row r="119" spans="1:2" x14ac:dyDescent="0.3">
      <c r="A119" s="46" t="s">
        <v>186</v>
      </c>
      <c r="B119" s="50">
        <v>38.299999999999997</v>
      </c>
    </row>
    <row r="120" spans="1:2" x14ac:dyDescent="0.3">
      <c r="A120" s="46" t="s">
        <v>34</v>
      </c>
      <c r="B120" s="50">
        <v>57.1</v>
      </c>
    </row>
    <row r="121" spans="1:2" x14ac:dyDescent="0.3">
      <c r="A121" s="46" t="s">
        <v>244</v>
      </c>
      <c r="B121" s="50">
        <v>58.6</v>
      </c>
    </row>
    <row r="122" spans="1:2" x14ac:dyDescent="0.3">
      <c r="A122" s="46" t="s">
        <v>242</v>
      </c>
      <c r="B122" s="50">
        <v>76.8</v>
      </c>
    </row>
    <row r="123" spans="1:2" x14ac:dyDescent="0.3">
      <c r="A123" s="46" t="s">
        <v>108</v>
      </c>
      <c r="B123" s="50">
        <v>58</v>
      </c>
    </row>
    <row r="124" spans="1:2" x14ac:dyDescent="0.3">
      <c r="A124" s="46" t="s">
        <v>126</v>
      </c>
      <c r="B124" s="50">
        <v>38.4</v>
      </c>
    </row>
    <row r="125" spans="1:2" x14ac:dyDescent="0.3">
      <c r="A125" s="46" t="s">
        <v>240</v>
      </c>
      <c r="B125" s="50">
        <v>58.5</v>
      </c>
    </row>
    <row r="126" spans="1:2" x14ac:dyDescent="0.3">
      <c r="A126" s="46" t="s">
        <v>258</v>
      </c>
      <c r="B126" s="50">
        <v>76.8</v>
      </c>
    </row>
    <row r="127" spans="1:2" x14ac:dyDescent="0.3">
      <c r="A127" s="46" t="s">
        <v>48</v>
      </c>
      <c r="B127" s="50">
        <v>58.1</v>
      </c>
    </row>
    <row r="128" spans="1:2" x14ac:dyDescent="0.3">
      <c r="A128" s="46" t="s">
        <v>262</v>
      </c>
      <c r="B128" s="50">
        <v>38.4</v>
      </c>
    </row>
    <row r="129" spans="1:2" x14ac:dyDescent="0.3">
      <c r="A129" s="46" t="s">
        <v>268</v>
      </c>
      <c r="B129" s="50">
        <v>58.6</v>
      </c>
    </row>
    <row r="130" spans="1:2" x14ac:dyDescent="0.3">
      <c r="A130" s="46" t="s">
        <v>274</v>
      </c>
      <c r="B130" s="50">
        <v>77</v>
      </c>
    </row>
    <row r="131" spans="1:2" x14ac:dyDescent="0.3">
      <c r="A131" s="46" t="s">
        <v>104</v>
      </c>
      <c r="B131" s="50">
        <v>37.700000000000003</v>
      </c>
    </row>
    <row r="132" spans="1:2" x14ac:dyDescent="0.3">
      <c r="A132" s="46" t="s">
        <v>142</v>
      </c>
      <c r="B132" s="50">
        <v>58</v>
      </c>
    </row>
    <row r="133" spans="1:2" x14ac:dyDescent="0.3">
      <c r="A133" s="46" t="s">
        <v>90</v>
      </c>
      <c r="B133" s="50">
        <v>38.4</v>
      </c>
    </row>
    <row r="134" spans="1:2" x14ac:dyDescent="0.3">
      <c r="A134" s="46" t="s">
        <v>78</v>
      </c>
      <c r="B134" s="50">
        <v>58.5</v>
      </c>
    </row>
    <row r="135" spans="1:2" x14ac:dyDescent="0.3">
      <c r="A135" s="46" t="s">
        <v>80</v>
      </c>
      <c r="B135" s="50">
        <v>76.599999999999994</v>
      </c>
    </row>
    <row r="136" spans="1:2" x14ac:dyDescent="0.3">
      <c r="A136" s="46" t="s">
        <v>112</v>
      </c>
      <c r="B136" s="50">
        <v>58</v>
      </c>
    </row>
    <row r="137" spans="1:2" x14ac:dyDescent="0.3">
      <c r="A137" s="46" t="s">
        <v>92</v>
      </c>
      <c r="B137" s="50">
        <v>38.299999999999997</v>
      </c>
    </row>
    <row r="138" spans="1:2" x14ac:dyDescent="0.3">
      <c r="A138" s="46" t="s">
        <v>160</v>
      </c>
      <c r="B138" s="50">
        <v>58.7</v>
      </c>
    </row>
    <row r="139" spans="1:2" x14ac:dyDescent="0.3">
      <c r="A139" s="46" t="s">
        <v>176</v>
      </c>
      <c r="B139" s="50">
        <v>76.7</v>
      </c>
    </row>
    <row r="140" spans="1:2" x14ac:dyDescent="0.3">
      <c r="A140" s="46" t="s">
        <v>238</v>
      </c>
      <c r="B140" s="50">
        <v>58.1</v>
      </c>
    </row>
    <row r="141" spans="1:2" x14ac:dyDescent="0.3">
      <c r="A141" s="46" t="s">
        <v>236</v>
      </c>
      <c r="B141" s="50">
        <v>38.4</v>
      </c>
    </row>
    <row r="142" spans="1:2" x14ac:dyDescent="0.3">
      <c r="A142" s="46" t="s">
        <v>96</v>
      </c>
      <c r="B142" s="50">
        <v>58</v>
      </c>
    </row>
    <row r="143" spans="1:2" x14ac:dyDescent="0.3">
      <c r="A143" s="46" t="s">
        <v>82</v>
      </c>
      <c r="B143" s="50">
        <v>58.5</v>
      </c>
    </row>
    <row r="144" spans="1:2" x14ac:dyDescent="0.3">
      <c r="A144" s="46" t="s">
        <v>234</v>
      </c>
      <c r="B144" s="50">
        <v>76.8</v>
      </c>
    </row>
    <row r="145" spans="1:2" x14ac:dyDescent="0.3">
      <c r="A145" s="46" t="s">
        <v>106</v>
      </c>
      <c r="B145" s="50">
        <v>57.7</v>
      </c>
    </row>
    <row r="146" spans="1:2" x14ac:dyDescent="0.3">
      <c r="A146" s="46" t="s">
        <v>272</v>
      </c>
      <c r="B146" s="50">
        <v>38.4</v>
      </c>
    </row>
    <row r="147" spans="1:2" x14ac:dyDescent="0.3">
      <c r="A147" s="46" t="s">
        <v>162</v>
      </c>
      <c r="B147" s="50">
        <v>58.7</v>
      </c>
    </row>
    <row r="148" spans="1:2" x14ac:dyDescent="0.3">
      <c r="A148" s="46" t="s">
        <v>70</v>
      </c>
      <c r="B148" s="50">
        <v>77.8</v>
      </c>
    </row>
    <row r="149" spans="1:2" x14ac:dyDescent="0.3">
      <c r="A149" s="46" t="s">
        <v>84</v>
      </c>
      <c r="B149" s="50">
        <v>57.1</v>
      </c>
    </row>
    <row r="150" spans="1:2" x14ac:dyDescent="0.3">
      <c r="A150" s="46" t="s">
        <v>136</v>
      </c>
      <c r="B150" s="50">
        <v>93.1</v>
      </c>
    </row>
    <row r="151" spans="1:2" x14ac:dyDescent="0.3">
      <c r="A151" s="46" t="s">
        <v>164</v>
      </c>
      <c r="B151" s="50">
        <v>78</v>
      </c>
    </row>
    <row r="152" spans="1:2" x14ac:dyDescent="0.3">
      <c r="A152" s="46" t="s">
        <v>232</v>
      </c>
      <c r="B152" s="50">
        <v>57.2</v>
      </c>
    </row>
    <row r="153" spans="1:2" x14ac:dyDescent="0.3">
      <c r="A153" s="46" t="s">
        <v>206</v>
      </c>
      <c r="B153" s="50">
        <v>75.599999999999994</v>
      </c>
    </row>
    <row r="154" spans="1:2" x14ac:dyDescent="0.3">
      <c r="A154" s="46" t="s">
        <v>178</v>
      </c>
      <c r="B154" s="50">
        <v>93.1</v>
      </c>
    </row>
    <row r="155" spans="1:2" x14ac:dyDescent="0.3">
      <c r="A155" s="46" t="s">
        <v>184</v>
      </c>
      <c r="B155" s="50">
        <v>77.900000000000006</v>
      </c>
    </row>
    <row r="156" spans="1:2" x14ac:dyDescent="0.3">
      <c r="A156" s="46" t="s">
        <v>46</v>
      </c>
      <c r="B156" s="50">
        <v>57.3</v>
      </c>
    </row>
    <row r="157" spans="1:2" x14ac:dyDescent="0.3">
      <c r="A157" s="46" t="s">
        <v>230</v>
      </c>
      <c r="B157" s="50">
        <v>93.1</v>
      </c>
    </row>
    <row r="158" spans="1:2" x14ac:dyDescent="0.3">
      <c r="A158" s="46" t="s">
        <v>18</v>
      </c>
      <c r="B158" s="50">
        <v>78</v>
      </c>
    </row>
    <row r="159" spans="1:2" x14ac:dyDescent="0.3">
      <c r="A159" s="46" t="s">
        <v>260</v>
      </c>
      <c r="B159" s="50">
        <v>57.1</v>
      </c>
    </row>
    <row r="160" spans="1:2" x14ac:dyDescent="0.3">
      <c r="A160" s="46" t="s">
        <v>228</v>
      </c>
      <c r="B160" s="50">
        <v>93.2</v>
      </c>
    </row>
    <row r="161" spans="1:2" x14ac:dyDescent="0.3">
      <c r="A161" s="46" t="s">
        <v>172</v>
      </c>
      <c r="B161" s="50">
        <v>78.599999999999994</v>
      </c>
    </row>
    <row r="162" spans="1:2" x14ac:dyDescent="0.3">
      <c r="A162" s="46" t="s">
        <v>36</v>
      </c>
      <c r="B162" s="50">
        <v>57.7</v>
      </c>
    </row>
    <row r="163" spans="1:2" x14ac:dyDescent="0.3">
      <c r="A163" s="46" t="s">
        <v>170</v>
      </c>
      <c r="B163" s="50">
        <v>94.7</v>
      </c>
    </row>
    <row r="164" spans="1:2" x14ac:dyDescent="0.3">
      <c r="A164" s="46" t="s">
        <v>347</v>
      </c>
      <c r="B164" s="50">
        <v>135.69999999999999</v>
      </c>
    </row>
    <row r="165" spans="1:2" x14ac:dyDescent="0.3">
      <c r="A165" s="46" t="s">
        <v>348</v>
      </c>
      <c r="B165" s="50">
        <v>193.3</v>
      </c>
    </row>
    <row r="166" spans="1:2" x14ac:dyDescent="0.3">
      <c r="A166" s="52" t="s">
        <v>286</v>
      </c>
      <c r="B166" s="53">
        <v>10019.1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G21" sqref="G21"/>
    </sheetView>
  </sheetViews>
  <sheetFormatPr defaultRowHeight="14.4" x14ac:dyDescent="0.3"/>
  <cols>
    <col min="1" max="1" width="11.77734375" style="74" customWidth="1"/>
    <col min="2" max="5" width="9.77734375" style="74" customWidth="1"/>
    <col min="6" max="6" width="11.88671875" style="74" customWidth="1"/>
    <col min="7" max="10" width="9.77734375" style="74" customWidth="1"/>
    <col min="11" max="16384" width="8.88671875" style="74"/>
  </cols>
  <sheetData>
    <row r="1" spans="1:17" ht="18" customHeight="1" x14ac:dyDescent="0.3">
      <c r="A1" s="30"/>
      <c r="B1" s="42" t="s">
        <v>287</v>
      </c>
      <c r="C1" s="92" t="s">
        <v>572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VLOOKUP(C1,'Нач.4-1'!$A:$B,2,0)</f>
        <v>Кв. 191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10482.4</v>
      </c>
      <c r="C5" s="35">
        <f>VLOOKUP($C$2,'Площадь 4-1'!$A:$B,2,0)</f>
        <v>53.5</v>
      </c>
      <c r="D5" s="36">
        <v>31</v>
      </c>
      <c r="E5" s="37">
        <v>31</v>
      </c>
      <c r="F5" s="391">
        <v>2325.88</v>
      </c>
      <c r="G5" s="38">
        <f>VLOOKUP($C$1,'Нач.4-1'!$A:$O,3,0)</f>
        <v>1866.52</v>
      </c>
      <c r="H5" s="38">
        <v>354.40802256350287</v>
      </c>
      <c r="I5" s="38">
        <f>H5/B5*C5/D5*E5*F5</f>
        <v>4207.1103407921855</v>
      </c>
      <c r="J5" s="38">
        <f>I5-G5</f>
        <v>2340.5903407921855</v>
      </c>
      <c r="Q5" s="69"/>
    </row>
    <row r="6" spans="1:17" x14ac:dyDescent="0.3">
      <c r="A6" s="33" t="s">
        <v>302</v>
      </c>
      <c r="B6" s="34">
        <v>10482.4</v>
      </c>
      <c r="C6" s="35">
        <f>VLOOKUP($C$2,'Площадь 4-1'!$A:$B,2,0)</f>
        <v>53.5</v>
      </c>
      <c r="D6" s="36">
        <v>29</v>
      </c>
      <c r="E6" s="37">
        <v>29</v>
      </c>
      <c r="F6" s="391">
        <v>2325.88</v>
      </c>
      <c r="G6" s="38">
        <f>VLOOKUP($C$1,'Нач.4-1'!$A:$O,4,0)</f>
        <v>1866.52</v>
      </c>
      <c r="H6" s="38">
        <v>283.89471869571946</v>
      </c>
      <c r="I6" s="38">
        <f t="shared" ref="I6:I15" si="0">H6/B6*C6/D6*E6*F6</f>
        <v>3370.0602996565676</v>
      </c>
      <c r="J6" s="38">
        <f t="shared" ref="J6:J16" si="1">I6-G6</f>
        <v>1503.5402996565676</v>
      </c>
    </row>
    <row r="7" spans="1:17" x14ac:dyDescent="0.3">
      <c r="A7" s="33" t="s">
        <v>303</v>
      </c>
      <c r="B7" s="34">
        <v>10482.4</v>
      </c>
      <c r="C7" s="35">
        <f>VLOOKUP($C$2,'Площадь 4-1'!$A:$B,2,0)</f>
        <v>53.5</v>
      </c>
      <c r="D7" s="36">
        <v>31</v>
      </c>
      <c r="E7" s="37">
        <v>31</v>
      </c>
      <c r="F7" s="391">
        <v>2325.88</v>
      </c>
      <c r="G7" s="38">
        <f>VLOOKUP($C$1,'Нач.4-1'!$A:$O,5,0)</f>
        <v>1866.52</v>
      </c>
      <c r="H7" s="38">
        <v>225.49824986671712</v>
      </c>
      <c r="I7" s="38">
        <f t="shared" si="0"/>
        <v>2676.8469065194995</v>
      </c>
      <c r="J7" s="38">
        <f t="shared" si="1"/>
        <v>810.32690651949952</v>
      </c>
    </row>
    <row r="8" spans="1:17" x14ac:dyDescent="0.3">
      <c r="A8" s="33" t="s">
        <v>304</v>
      </c>
      <c r="B8" s="34">
        <v>10482.4</v>
      </c>
      <c r="C8" s="35">
        <f>VLOOKUP($C$2,'Площадь 4-1'!$A:$B,2,0)</f>
        <v>53.5</v>
      </c>
      <c r="D8" s="36">
        <v>30</v>
      </c>
      <c r="E8" s="37">
        <v>30</v>
      </c>
      <c r="F8" s="391">
        <v>2325.88</v>
      </c>
      <c r="G8" s="38">
        <f>VLOOKUP($C$1,'Нач.4-1'!$A:$O,6,0)</f>
        <v>1866.52</v>
      </c>
      <c r="H8" s="38">
        <v>138.28668870277056</v>
      </c>
      <c r="I8" s="38">
        <f t="shared" si="0"/>
        <v>1641.5750236892313</v>
      </c>
      <c r="J8" s="38">
        <f t="shared" si="1"/>
        <v>-224.94497631076865</v>
      </c>
    </row>
    <row r="9" spans="1:17" x14ac:dyDescent="0.3">
      <c r="A9" s="33" t="s">
        <v>305</v>
      </c>
      <c r="B9" s="34">
        <v>10482.4</v>
      </c>
      <c r="C9" s="35">
        <f>VLOOKUP($C$2,'Площадь 4-1'!$A:$B,2,0)</f>
        <v>53.5</v>
      </c>
      <c r="D9" s="36">
        <v>31</v>
      </c>
      <c r="E9" s="37">
        <v>31</v>
      </c>
      <c r="F9" s="391">
        <v>2325.88</v>
      </c>
      <c r="G9" s="38">
        <f>VLOOKUP($C$1,'Нач.4-1'!$A:$O,7,0)</f>
        <v>1866.52</v>
      </c>
      <c r="H9" s="38">
        <v>77.361000000000004</v>
      </c>
      <c r="I9" s="38">
        <f t="shared" si="0"/>
        <v>918.33774167938657</v>
      </c>
      <c r="J9" s="38">
        <f t="shared" si="1"/>
        <v>-948.18225832061341</v>
      </c>
    </row>
    <row r="10" spans="1:17" x14ac:dyDescent="0.3">
      <c r="A10" s="33" t="s">
        <v>306</v>
      </c>
      <c r="B10" s="34">
        <v>10482.4</v>
      </c>
      <c r="C10" s="35">
        <f>VLOOKUP($C$2,'Площадь 4-1'!$A:$B,2,0)</f>
        <v>53.5</v>
      </c>
      <c r="D10" s="36">
        <v>30</v>
      </c>
      <c r="E10" s="37">
        <v>30</v>
      </c>
      <c r="F10" s="391">
        <v>2325.88</v>
      </c>
      <c r="G10" s="38">
        <f>VLOOKUP($C$1,'Нач.4-1'!$A:$O,8,0)</f>
        <v>1866.52</v>
      </c>
      <c r="H10" s="38"/>
      <c r="I10" s="38">
        <f t="shared" si="0"/>
        <v>0</v>
      </c>
      <c r="J10" s="38">
        <f t="shared" si="1"/>
        <v>-1866.52</v>
      </c>
    </row>
    <row r="11" spans="1:17" x14ac:dyDescent="0.3">
      <c r="A11" s="33" t="s">
        <v>307</v>
      </c>
      <c r="B11" s="34">
        <v>10482.4</v>
      </c>
      <c r="C11" s="35">
        <f>VLOOKUP($C$2,'Площадь 4-1'!$A:$B,2,0)</f>
        <v>53.5</v>
      </c>
      <c r="D11" s="36">
        <v>31</v>
      </c>
      <c r="E11" s="37">
        <v>31</v>
      </c>
      <c r="F11" s="391">
        <v>2569.16</v>
      </c>
      <c r="G11" s="38">
        <f>VLOOKUP($C$1,'Нач.4-1'!$A:$O,9,0)</f>
        <v>2061.75</v>
      </c>
      <c r="H11" s="38"/>
      <c r="I11" s="38">
        <f t="shared" si="0"/>
        <v>0</v>
      </c>
      <c r="J11" s="38">
        <f t="shared" si="1"/>
        <v>-2061.75</v>
      </c>
    </row>
    <row r="12" spans="1:17" x14ac:dyDescent="0.3">
      <c r="A12" s="33" t="s">
        <v>308</v>
      </c>
      <c r="B12" s="34">
        <v>10482.4</v>
      </c>
      <c r="C12" s="35">
        <f>VLOOKUP($C$2,'Площадь 4-1'!$A:$B,2,0)</f>
        <v>53.5</v>
      </c>
      <c r="D12" s="36">
        <v>31</v>
      </c>
      <c r="E12" s="37">
        <v>31</v>
      </c>
      <c r="F12" s="391">
        <v>2569.16</v>
      </c>
      <c r="G12" s="38">
        <f>VLOOKUP($C$1,'Нач.4-1'!$A:$O,10,0)</f>
        <v>2061.75</v>
      </c>
      <c r="H12" s="38"/>
      <c r="I12" s="38">
        <f t="shared" si="0"/>
        <v>0</v>
      </c>
      <c r="J12" s="38">
        <f t="shared" si="1"/>
        <v>-2061.75</v>
      </c>
    </row>
    <row r="13" spans="1:17" x14ac:dyDescent="0.3">
      <c r="A13" s="33" t="s">
        <v>309</v>
      </c>
      <c r="B13" s="34">
        <v>10482.4</v>
      </c>
      <c r="C13" s="35">
        <f>VLOOKUP($C$2,'Площадь 4-1'!$A:$B,2,0)</f>
        <v>53.5</v>
      </c>
      <c r="D13" s="36">
        <v>30</v>
      </c>
      <c r="E13" s="37">
        <v>30</v>
      </c>
      <c r="F13" s="391">
        <v>2569.16</v>
      </c>
      <c r="G13" s="38">
        <f>VLOOKUP($C$1,'Нач.4-1'!$A:$O,11,0)</f>
        <v>2061.75</v>
      </c>
      <c r="H13" s="38"/>
      <c r="I13" s="38">
        <f t="shared" si="0"/>
        <v>0</v>
      </c>
      <c r="J13" s="38">
        <f t="shared" si="1"/>
        <v>-2061.75</v>
      </c>
    </row>
    <row r="14" spans="1:17" x14ac:dyDescent="0.3">
      <c r="A14" s="33" t="s">
        <v>310</v>
      </c>
      <c r="B14" s="34">
        <v>10482.4</v>
      </c>
      <c r="C14" s="35">
        <f>VLOOKUP($C$2,'Площадь 4-1'!$A:$B,2,0)</f>
        <v>53.5</v>
      </c>
      <c r="D14" s="36">
        <v>31</v>
      </c>
      <c r="E14" s="37">
        <v>31</v>
      </c>
      <c r="F14" s="391">
        <v>2569.16</v>
      </c>
      <c r="G14" s="38">
        <f>VLOOKUP($C$1,'Нач.4-1'!$A:$O,12,0)</f>
        <v>2061.75</v>
      </c>
      <c r="H14" s="38">
        <v>220.27500000000001</v>
      </c>
      <c r="I14" s="38">
        <f t="shared" si="0"/>
        <v>2888.3473218442346</v>
      </c>
      <c r="J14" s="38">
        <f t="shared" si="1"/>
        <v>826.59732184423456</v>
      </c>
    </row>
    <row r="15" spans="1:17" x14ac:dyDescent="0.3">
      <c r="A15" s="33" t="s">
        <v>311</v>
      </c>
      <c r="B15" s="34">
        <v>10482.4</v>
      </c>
      <c r="C15" s="35">
        <f>VLOOKUP($C$2,'Площадь 4-1'!$A:$B,2,0)</f>
        <v>53.5</v>
      </c>
      <c r="D15" s="36">
        <v>30</v>
      </c>
      <c r="E15" s="37">
        <v>30</v>
      </c>
      <c r="F15" s="391">
        <v>2569.16</v>
      </c>
      <c r="G15" s="38">
        <f>VLOOKUP($C$1,'Нач.4-1'!$A:$O,13,0)</f>
        <v>2061.75</v>
      </c>
      <c r="H15" s="38">
        <v>233.64221091718696</v>
      </c>
      <c r="I15" s="38">
        <f t="shared" si="0"/>
        <v>3063.6243521617189</v>
      </c>
      <c r="J15" s="38">
        <f t="shared" si="1"/>
        <v>1001.8743521617189</v>
      </c>
    </row>
    <row r="16" spans="1:17" x14ac:dyDescent="0.3">
      <c r="A16" s="33" t="s">
        <v>312</v>
      </c>
      <c r="B16" s="34">
        <v>10482.4</v>
      </c>
      <c r="C16" s="35">
        <f>VLOOKUP($C$2,'Площадь 4-1'!$A:$B,2,0)</f>
        <v>53.5</v>
      </c>
      <c r="D16" s="36">
        <v>31</v>
      </c>
      <c r="E16" s="37">
        <v>31</v>
      </c>
      <c r="F16" s="391">
        <v>2569.16</v>
      </c>
      <c r="G16" s="38">
        <f>VLOOKUP($C$1,'Нач.4-1'!$A:$O,14,0)</f>
        <v>2061.75</v>
      </c>
      <c r="H16" s="38">
        <v>302.60894226906851</v>
      </c>
      <c r="I16" s="38">
        <f>H16/B16*C16/D16*E16*F16</f>
        <v>3967.9479195050753</v>
      </c>
      <c r="J16" s="38">
        <f t="shared" si="1"/>
        <v>1906.1979195050753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9">
        <f>SUM(G5:G16 )</f>
        <v>23569.620000000003</v>
      </c>
      <c r="H17" s="409">
        <f>SUM(H5:H16)</f>
        <v>1835.9748330149655</v>
      </c>
      <c r="I17" s="409">
        <f>SUM(I5:I16)</f>
        <v>22733.849905847899</v>
      </c>
      <c r="J17" s="409">
        <f>SUM(J5:J16)</f>
        <v>-835.77009415210023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1"/>
  <sheetViews>
    <sheetView workbookViewId="0">
      <selection activeCell="A15" sqref="A15"/>
    </sheetView>
  </sheetViews>
  <sheetFormatPr defaultRowHeight="14.4" x14ac:dyDescent="0.3"/>
  <cols>
    <col min="1" max="1" width="27.44140625" style="67" customWidth="1"/>
    <col min="2" max="2" width="15.44140625" style="67" customWidth="1"/>
    <col min="3" max="15" width="11.109375" customWidth="1"/>
  </cols>
  <sheetData>
    <row r="1" spans="1:36" ht="20.399999999999999" x14ac:dyDescent="0.3">
      <c r="A1" s="90" t="s">
        <v>0</v>
      </c>
      <c r="B1" s="90"/>
      <c r="C1" s="82" t="s">
        <v>1</v>
      </c>
      <c r="D1" s="82" t="s">
        <v>2</v>
      </c>
      <c r="E1" s="82" t="s">
        <v>3</v>
      </c>
      <c r="F1" s="82" t="s">
        <v>4</v>
      </c>
      <c r="G1" s="82" t="s">
        <v>5</v>
      </c>
      <c r="H1" s="82" t="s">
        <v>6</v>
      </c>
      <c r="I1" s="82" t="s">
        <v>7</v>
      </c>
      <c r="J1" s="82" t="s">
        <v>8</v>
      </c>
      <c r="K1" s="82" t="s">
        <v>9</v>
      </c>
      <c r="L1" s="82" t="s">
        <v>10</v>
      </c>
      <c r="M1" s="82" t="s">
        <v>11</v>
      </c>
      <c r="N1" s="82" t="s">
        <v>12</v>
      </c>
      <c r="O1" s="83" t="s">
        <v>13</v>
      </c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</row>
    <row r="2" spans="1:36" x14ac:dyDescent="0.3">
      <c r="A2" s="91" t="s">
        <v>515</v>
      </c>
      <c r="B2" s="91"/>
      <c r="C2" s="84">
        <v>365712.23</v>
      </c>
      <c r="D2" s="84">
        <v>365712.14</v>
      </c>
      <c r="E2" s="84">
        <v>365712.13</v>
      </c>
      <c r="F2" s="84">
        <v>365712.13</v>
      </c>
      <c r="G2" s="84">
        <v>365712.13</v>
      </c>
      <c r="H2" s="84">
        <v>365712.13</v>
      </c>
      <c r="I2" s="84">
        <v>403964.15999999997</v>
      </c>
      <c r="J2" s="84">
        <v>403964.27</v>
      </c>
      <c r="K2" s="84">
        <v>403964.27</v>
      </c>
      <c r="L2" s="84">
        <v>403964.27</v>
      </c>
      <c r="M2" s="84">
        <v>403964.27</v>
      </c>
      <c r="N2" s="84">
        <v>403964.27</v>
      </c>
      <c r="O2" s="84">
        <v>4618058.4000000004</v>
      </c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</row>
    <row r="3" spans="1:36" x14ac:dyDescent="0.3">
      <c r="A3" s="92" t="s">
        <v>560</v>
      </c>
      <c r="B3" s="92" t="s">
        <v>544</v>
      </c>
      <c r="C3" s="85">
        <v>1336.22</v>
      </c>
      <c r="D3" s="85">
        <v>1336.22</v>
      </c>
      <c r="E3" s="85">
        <v>1336.22</v>
      </c>
      <c r="F3" s="85">
        <v>1336.22</v>
      </c>
      <c r="G3" s="85">
        <v>1336.22</v>
      </c>
      <c r="H3" s="85">
        <v>1336.22</v>
      </c>
      <c r="I3" s="85">
        <v>1475.98</v>
      </c>
      <c r="J3" s="85">
        <v>1475.98</v>
      </c>
      <c r="K3" s="85">
        <v>1475.98</v>
      </c>
      <c r="L3" s="85">
        <v>1475.98</v>
      </c>
      <c r="M3" s="85">
        <v>1475.98</v>
      </c>
      <c r="N3" s="85">
        <v>1475.98</v>
      </c>
      <c r="O3" s="86">
        <v>16873.2</v>
      </c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</row>
    <row r="4" spans="1:36" x14ac:dyDescent="0.3">
      <c r="A4" s="92" t="s">
        <v>561</v>
      </c>
      <c r="B4" s="92" t="s">
        <v>556</v>
      </c>
      <c r="C4" s="85">
        <v>4880.8599999999997</v>
      </c>
      <c r="D4" s="85">
        <v>4880.8599999999997</v>
      </c>
      <c r="E4" s="85">
        <v>4880.8599999999997</v>
      </c>
      <c r="F4" s="85">
        <v>4880.8599999999997</v>
      </c>
      <c r="G4" s="85">
        <v>4880.8599999999997</v>
      </c>
      <c r="H4" s="85">
        <v>4880.8599999999997</v>
      </c>
      <c r="I4" s="85">
        <v>5391.38</v>
      </c>
      <c r="J4" s="85">
        <v>5391.38</v>
      </c>
      <c r="K4" s="85">
        <v>5391.38</v>
      </c>
      <c r="L4" s="85">
        <v>5391.38</v>
      </c>
      <c r="M4" s="85">
        <v>5391.38</v>
      </c>
      <c r="N4" s="85">
        <v>5391.38</v>
      </c>
      <c r="O4" s="86">
        <v>61633.440000000002</v>
      </c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x14ac:dyDescent="0.3">
      <c r="A5" s="92" t="s">
        <v>562</v>
      </c>
      <c r="B5" s="92" t="s">
        <v>552</v>
      </c>
      <c r="C5" s="85">
        <v>1325.76</v>
      </c>
      <c r="D5" s="85">
        <v>1325.75</v>
      </c>
      <c r="E5" s="85">
        <v>1325.75</v>
      </c>
      <c r="F5" s="85">
        <v>1325.75</v>
      </c>
      <c r="G5" s="85">
        <v>1325.75</v>
      </c>
      <c r="H5" s="85">
        <v>1325.75</v>
      </c>
      <c r="I5" s="85">
        <v>1464.42</v>
      </c>
      <c r="J5" s="85">
        <v>1464.42</v>
      </c>
      <c r="K5" s="85">
        <v>1464.42</v>
      </c>
      <c r="L5" s="85">
        <v>1464.42</v>
      </c>
      <c r="M5" s="85">
        <v>1464.42</v>
      </c>
      <c r="N5" s="85">
        <v>1464.42</v>
      </c>
      <c r="O5" s="86">
        <v>16741.03</v>
      </c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x14ac:dyDescent="0.3">
      <c r="A6" s="92" t="s">
        <v>563</v>
      </c>
      <c r="B6" s="92" t="s">
        <v>317</v>
      </c>
      <c r="C6" s="85">
        <v>1329.24</v>
      </c>
      <c r="D6" s="85">
        <v>1329.24</v>
      </c>
      <c r="E6" s="85">
        <v>1329.24</v>
      </c>
      <c r="F6" s="85">
        <v>1329.24</v>
      </c>
      <c r="G6" s="85">
        <v>1329.24</v>
      </c>
      <c r="H6" s="85">
        <v>1329.24</v>
      </c>
      <c r="I6" s="85">
        <v>1468.27</v>
      </c>
      <c r="J6" s="85">
        <v>1468.27</v>
      </c>
      <c r="K6" s="85">
        <v>1468.27</v>
      </c>
      <c r="L6" s="85">
        <v>1468.27</v>
      </c>
      <c r="M6" s="85">
        <v>1468.27</v>
      </c>
      <c r="N6" s="85">
        <v>1468.27</v>
      </c>
      <c r="O6" s="86">
        <v>16785.060000000001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x14ac:dyDescent="0.3">
      <c r="A7" s="92" t="s">
        <v>564</v>
      </c>
      <c r="B7" s="92" t="s">
        <v>549</v>
      </c>
      <c r="C7" s="85">
        <v>1325.76</v>
      </c>
      <c r="D7" s="85">
        <v>1325.75</v>
      </c>
      <c r="E7" s="85">
        <v>1325.75</v>
      </c>
      <c r="F7" s="85">
        <v>1325.75</v>
      </c>
      <c r="G7" s="85">
        <v>1325.75</v>
      </c>
      <c r="H7" s="85">
        <v>1325.75</v>
      </c>
      <c r="I7" s="85">
        <v>1464.42</v>
      </c>
      <c r="J7" s="85">
        <v>1464.42</v>
      </c>
      <c r="K7" s="85">
        <v>1464.42</v>
      </c>
      <c r="L7" s="85">
        <v>1464.42</v>
      </c>
      <c r="M7" s="85">
        <v>1464.42</v>
      </c>
      <c r="N7" s="85">
        <v>1464.42</v>
      </c>
      <c r="O7" s="86">
        <v>16741.03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 x14ac:dyDescent="0.3">
      <c r="A8" s="92" t="s">
        <v>565</v>
      </c>
      <c r="B8" s="92" t="s">
        <v>530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8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1:36" x14ac:dyDescent="0.3">
      <c r="A9" s="92" t="s">
        <v>566</v>
      </c>
      <c r="B9" s="92" t="s">
        <v>535</v>
      </c>
      <c r="C9" s="85">
        <v>1852.57</v>
      </c>
      <c r="D9" s="85">
        <v>1852.56</v>
      </c>
      <c r="E9" s="85">
        <v>1852.56</v>
      </c>
      <c r="F9" s="85">
        <v>1852.56</v>
      </c>
      <c r="G9" s="85">
        <v>1852.56</v>
      </c>
      <c r="H9" s="85">
        <v>1852.56</v>
      </c>
      <c r="I9" s="85">
        <v>2046.34</v>
      </c>
      <c r="J9" s="85">
        <v>2046.34</v>
      </c>
      <c r="K9" s="85">
        <v>2046.34</v>
      </c>
      <c r="L9" s="85">
        <v>2046.34</v>
      </c>
      <c r="M9" s="85">
        <v>2046.34</v>
      </c>
      <c r="N9" s="85">
        <v>2046.34</v>
      </c>
      <c r="O9" s="86">
        <v>23393.41</v>
      </c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6" x14ac:dyDescent="0.3">
      <c r="A10" s="92" t="s">
        <v>567</v>
      </c>
      <c r="B10" s="92" t="s">
        <v>32</v>
      </c>
      <c r="C10" s="85">
        <v>1870.01</v>
      </c>
      <c r="D10" s="85">
        <v>1870.01</v>
      </c>
      <c r="E10" s="85">
        <v>1870.01</v>
      </c>
      <c r="F10" s="85">
        <v>1870.01</v>
      </c>
      <c r="G10" s="85">
        <v>1870.01</v>
      </c>
      <c r="H10" s="85">
        <v>1870.01</v>
      </c>
      <c r="I10" s="85">
        <v>2065.6</v>
      </c>
      <c r="J10" s="85">
        <v>2065.6</v>
      </c>
      <c r="K10" s="85">
        <v>2065.6</v>
      </c>
      <c r="L10" s="85">
        <v>2065.6</v>
      </c>
      <c r="M10" s="85">
        <v>2065.6</v>
      </c>
      <c r="N10" s="85">
        <v>2065.6</v>
      </c>
      <c r="O10" s="86">
        <v>23613.66</v>
      </c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 x14ac:dyDescent="0.3">
      <c r="A11" s="92" t="s">
        <v>568</v>
      </c>
      <c r="B11" s="92" t="s">
        <v>26</v>
      </c>
      <c r="C11" s="85">
        <v>1329.24</v>
      </c>
      <c r="D11" s="85">
        <v>1329.24</v>
      </c>
      <c r="E11" s="85">
        <v>1329.24</v>
      </c>
      <c r="F11" s="85">
        <v>1329.24</v>
      </c>
      <c r="G11" s="85">
        <v>1329.24</v>
      </c>
      <c r="H11" s="85">
        <v>1329.24</v>
      </c>
      <c r="I11" s="85">
        <v>1468.27</v>
      </c>
      <c r="J11" s="85">
        <v>1468.27</v>
      </c>
      <c r="K11" s="85">
        <v>1468.27</v>
      </c>
      <c r="L11" s="85">
        <v>1468.27</v>
      </c>
      <c r="M11" s="85">
        <v>1468.27</v>
      </c>
      <c r="N11" s="85">
        <v>1468.27</v>
      </c>
      <c r="O11" s="86">
        <v>16785.060000000001</v>
      </c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 x14ac:dyDescent="0.3">
      <c r="A12" s="92" t="s">
        <v>569</v>
      </c>
      <c r="B12" s="92" t="s">
        <v>48</v>
      </c>
      <c r="C12" s="85">
        <v>1870.01</v>
      </c>
      <c r="D12" s="85">
        <v>1870.01</v>
      </c>
      <c r="E12" s="85">
        <v>1870.01</v>
      </c>
      <c r="F12" s="85">
        <v>1870.01</v>
      </c>
      <c r="G12" s="85">
        <v>1870.01</v>
      </c>
      <c r="H12" s="85">
        <v>1870.01</v>
      </c>
      <c r="I12" s="85">
        <v>2065.6</v>
      </c>
      <c r="J12" s="85">
        <v>2065.6</v>
      </c>
      <c r="K12" s="85">
        <v>2065.6</v>
      </c>
      <c r="L12" s="85">
        <v>2065.6</v>
      </c>
      <c r="M12" s="85">
        <v>2065.6</v>
      </c>
      <c r="N12" s="85">
        <v>2065.6</v>
      </c>
      <c r="O12" s="86">
        <v>23613.66</v>
      </c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 x14ac:dyDescent="0.3">
      <c r="A13" s="92" t="s">
        <v>570</v>
      </c>
      <c r="B13" s="92" t="s">
        <v>543</v>
      </c>
      <c r="C13" s="85">
        <v>1859.54</v>
      </c>
      <c r="D13" s="85">
        <v>1859.54</v>
      </c>
      <c r="E13" s="85">
        <v>1859.54</v>
      </c>
      <c r="F13" s="85">
        <v>1859.54</v>
      </c>
      <c r="G13" s="85">
        <v>1859.54</v>
      </c>
      <c r="H13" s="85">
        <v>1859.54</v>
      </c>
      <c r="I13" s="85">
        <v>2054.04</v>
      </c>
      <c r="J13" s="85">
        <v>2054.04</v>
      </c>
      <c r="K13" s="85">
        <v>2054.04</v>
      </c>
      <c r="L13" s="85">
        <v>2054.04</v>
      </c>
      <c r="M13" s="85">
        <v>2054.04</v>
      </c>
      <c r="N13" s="85">
        <v>2054.04</v>
      </c>
      <c r="O13" s="86">
        <v>23481.48</v>
      </c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 x14ac:dyDescent="0.3">
      <c r="A14" s="92" t="s">
        <v>571</v>
      </c>
      <c r="B14" s="92" t="s">
        <v>156</v>
      </c>
      <c r="C14" s="85">
        <v>2899.21</v>
      </c>
      <c r="D14" s="85">
        <v>2899.21</v>
      </c>
      <c r="E14" s="85">
        <v>2899.21</v>
      </c>
      <c r="F14" s="85">
        <v>2899.21</v>
      </c>
      <c r="G14" s="85">
        <v>2899.21</v>
      </c>
      <c r="H14" s="85">
        <v>2899.21</v>
      </c>
      <c r="I14" s="85">
        <v>3202.46</v>
      </c>
      <c r="J14" s="85">
        <v>3202.46</v>
      </c>
      <c r="K14" s="85">
        <v>3202.46</v>
      </c>
      <c r="L14" s="85">
        <v>3202.46</v>
      </c>
      <c r="M14" s="85">
        <v>3202.46</v>
      </c>
      <c r="N14" s="85">
        <v>3202.46</v>
      </c>
      <c r="O14" s="86">
        <v>36610.019999999997</v>
      </c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 x14ac:dyDescent="0.3">
      <c r="A15" s="92" t="s">
        <v>572</v>
      </c>
      <c r="B15" s="92" t="s">
        <v>547</v>
      </c>
      <c r="C15" s="85">
        <v>1866.52</v>
      </c>
      <c r="D15" s="85">
        <v>1866.52</v>
      </c>
      <c r="E15" s="85">
        <v>1866.52</v>
      </c>
      <c r="F15" s="85">
        <v>1866.52</v>
      </c>
      <c r="G15" s="85">
        <v>1866.52</v>
      </c>
      <c r="H15" s="85">
        <v>1866.52</v>
      </c>
      <c r="I15" s="85">
        <v>2061.75</v>
      </c>
      <c r="J15" s="85">
        <v>2061.75</v>
      </c>
      <c r="K15" s="85">
        <v>2061.75</v>
      </c>
      <c r="L15" s="85">
        <v>2061.75</v>
      </c>
      <c r="M15" s="85">
        <v>2061.75</v>
      </c>
      <c r="N15" s="85">
        <v>2061.75</v>
      </c>
      <c r="O15" s="86">
        <v>23569.62</v>
      </c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 x14ac:dyDescent="0.3">
      <c r="A16" s="92" t="s">
        <v>573</v>
      </c>
      <c r="B16" s="92" t="s">
        <v>230</v>
      </c>
      <c r="C16" s="85">
        <v>1325.76</v>
      </c>
      <c r="D16" s="85">
        <v>1325.75</v>
      </c>
      <c r="E16" s="85">
        <v>1325.75</v>
      </c>
      <c r="F16" s="85">
        <v>1325.75</v>
      </c>
      <c r="G16" s="85">
        <v>1325.75</v>
      </c>
      <c r="H16" s="85">
        <v>1325.75</v>
      </c>
      <c r="I16" s="85">
        <v>1464.42</v>
      </c>
      <c r="J16" s="85">
        <v>1464.42</v>
      </c>
      <c r="K16" s="85">
        <v>1464.42</v>
      </c>
      <c r="L16" s="85">
        <v>1464.42</v>
      </c>
      <c r="M16" s="85">
        <v>1464.42</v>
      </c>
      <c r="N16" s="85">
        <v>1464.42</v>
      </c>
      <c r="O16" s="86">
        <v>16741.03</v>
      </c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x14ac:dyDescent="0.3">
      <c r="A17" s="92" t="s">
        <v>574</v>
      </c>
      <c r="B17" s="92" t="s">
        <v>70</v>
      </c>
      <c r="C17" s="85">
        <v>1329.24</v>
      </c>
      <c r="D17" s="85">
        <v>1329.24</v>
      </c>
      <c r="E17" s="85">
        <v>1329.24</v>
      </c>
      <c r="F17" s="85">
        <v>1329.24</v>
      </c>
      <c r="G17" s="85">
        <v>1329.24</v>
      </c>
      <c r="H17" s="85">
        <v>1329.24</v>
      </c>
      <c r="I17" s="85">
        <v>1468.27</v>
      </c>
      <c r="J17" s="85">
        <v>1468.27</v>
      </c>
      <c r="K17" s="85">
        <v>1468.27</v>
      </c>
      <c r="L17" s="85">
        <v>1468.27</v>
      </c>
      <c r="M17" s="85">
        <v>1468.27</v>
      </c>
      <c r="N17" s="85">
        <v>1468.27</v>
      </c>
      <c r="O17" s="86">
        <v>16785.060000000001</v>
      </c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 x14ac:dyDescent="0.3">
      <c r="A18" s="92" t="s">
        <v>575</v>
      </c>
      <c r="B18" s="92" t="s">
        <v>270</v>
      </c>
      <c r="C18" s="85">
        <v>2899.21</v>
      </c>
      <c r="D18" s="85">
        <v>2899.21</v>
      </c>
      <c r="E18" s="85">
        <v>2899.21</v>
      </c>
      <c r="F18" s="85">
        <v>2899.21</v>
      </c>
      <c r="G18" s="85">
        <v>2899.21</v>
      </c>
      <c r="H18" s="85">
        <v>2899.21</v>
      </c>
      <c r="I18" s="85">
        <v>3202.46</v>
      </c>
      <c r="J18" s="85">
        <v>3202.46</v>
      </c>
      <c r="K18" s="85">
        <v>3202.46</v>
      </c>
      <c r="L18" s="85">
        <v>3202.46</v>
      </c>
      <c r="M18" s="85">
        <v>3202.46</v>
      </c>
      <c r="N18" s="85">
        <v>3202.46</v>
      </c>
      <c r="O18" s="86">
        <v>36610.019999999997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 x14ac:dyDescent="0.3">
      <c r="A19" s="92" t="s">
        <v>576</v>
      </c>
      <c r="B19" s="92" t="s">
        <v>50</v>
      </c>
      <c r="C19" s="85">
        <v>2895.72</v>
      </c>
      <c r="D19" s="85">
        <v>2895.72</v>
      </c>
      <c r="E19" s="85">
        <v>2895.72</v>
      </c>
      <c r="F19" s="85">
        <v>2895.72</v>
      </c>
      <c r="G19" s="85">
        <v>2895.72</v>
      </c>
      <c r="H19" s="85">
        <v>2895.72</v>
      </c>
      <c r="I19" s="85">
        <v>3198.6</v>
      </c>
      <c r="J19" s="85">
        <v>3198.6</v>
      </c>
      <c r="K19" s="85">
        <v>3198.6</v>
      </c>
      <c r="L19" s="85">
        <v>3198.6</v>
      </c>
      <c r="M19" s="85">
        <v>3198.6</v>
      </c>
      <c r="N19" s="85">
        <v>3198.6</v>
      </c>
      <c r="O19" s="86">
        <v>36565.919999999998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1:36" x14ac:dyDescent="0.3">
      <c r="A20" s="92" t="s">
        <v>577</v>
      </c>
      <c r="B20" s="92" t="s">
        <v>194</v>
      </c>
      <c r="C20" s="85">
        <v>1336.22</v>
      </c>
      <c r="D20" s="85">
        <v>1336.22</v>
      </c>
      <c r="E20" s="85">
        <v>1336.22</v>
      </c>
      <c r="F20" s="85">
        <v>1336.22</v>
      </c>
      <c r="G20" s="85">
        <v>1336.22</v>
      </c>
      <c r="H20" s="85">
        <v>1336.22</v>
      </c>
      <c r="I20" s="85">
        <v>1475.98</v>
      </c>
      <c r="J20" s="85">
        <v>1475.98</v>
      </c>
      <c r="K20" s="85">
        <v>1475.98</v>
      </c>
      <c r="L20" s="85">
        <v>1475.98</v>
      </c>
      <c r="M20" s="85">
        <v>1475.98</v>
      </c>
      <c r="N20" s="85">
        <v>1475.98</v>
      </c>
      <c r="O20" s="86">
        <v>16873.2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 x14ac:dyDescent="0.3">
      <c r="A21" s="92" t="s">
        <v>578</v>
      </c>
      <c r="B21" s="92" t="s">
        <v>343</v>
      </c>
      <c r="C21" s="85">
        <v>1325.76</v>
      </c>
      <c r="D21" s="85">
        <v>1325.75</v>
      </c>
      <c r="E21" s="85">
        <v>1325.75</v>
      </c>
      <c r="F21" s="85">
        <v>1325.75</v>
      </c>
      <c r="G21" s="85">
        <v>1325.75</v>
      </c>
      <c r="H21" s="85">
        <v>1325.75</v>
      </c>
      <c r="I21" s="85">
        <v>1464.42</v>
      </c>
      <c r="J21" s="85">
        <v>1464.42</v>
      </c>
      <c r="K21" s="85">
        <v>1464.42</v>
      </c>
      <c r="L21" s="85">
        <v>1464.42</v>
      </c>
      <c r="M21" s="85">
        <v>1464.42</v>
      </c>
      <c r="N21" s="85">
        <v>1464.42</v>
      </c>
      <c r="O21" s="86">
        <v>16741.03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1:36" x14ac:dyDescent="0.3">
      <c r="A22" s="92" t="s">
        <v>579</v>
      </c>
      <c r="B22" s="92" t="s">
        <v>176</v>
      </c>
      <c r="C22" s="85">
        <v>1336.22</v>
      </c>
      <c r="D22" s="85">
        <v>1336.22</v>
      </c>
      <c r="E22" s="85">
        <v>1336.22</v>
      </c>
      <c r="F22" s="85">
        <v>1336.22</v>
      </c>
      <c r="G22" s="85">
        <v>1336.22</v>
      </c>
      <c r="H22" s="85">
        <v>1336.22</v>
      </c>
      <c r="I22" s="85">
        <v>1475.98</v>
      </c>
      <c r="J22" s="85">
        <v>1475.98</v>
      </c>
      <c r="K22" s="85">
        <v>1475.98</v>
      </c>
      <c r="L22" s="85">
        <v>1475.98</v>
      </c>
      <c r="M22" s="85">
        <v>1475.98</v>
      </c>
      <c r="N22" s="85">
        <v>1475.98</v>
      </c>
      <c r="O22" s="86">
        <v>16873.2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1:36" x14ac:dyDescent="0.3">
      <c r="A23" s="92" t="s">
        <v>580</v>
      </c>
      <c r="B23" s="92" t="s">
        <v>526</v>
      </c>
      <c r="C23" s="85">
        <v>1856.06</v>
      </c>
      <c r="D23" s="85">
        <v>1856.05</v>
      </c>
      <c r="E23" s="85">
        <v>1856.05</v>
      </c>
      <c r="F23" s="85">
        <v>1856.05</v>
      </c>
      <c r="G23" s="85">
        <v>1856.05</v>
      </c>
      <c r="H23" s="85">
        <v>1856.05</v>
      </c>
      <c r="I23" s="85">
        <v>2050.19</v>
      </c>
      <c r="J23" s="85">
        <v>2050.19</v>
      </c>
      <c r="K23" s="85">
        <v>2050.19</v>
      </c>
      <c r="L23" s="85">
        <v>2050.19</v>
      </c>
      <c r="M23" s="85">
        <v>2050.19</v>
      </c>
      <c r="N23" s="85">
        <v>2050.19</v>
      </c>
      <c r="O23" s="86">
        <v>23437.45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 x14ac:dyDescent="0.3">
      <c r="A24" s="92" t="s">
        <v>581</v>
      </c>
      <c r="B24" s="92" t="s">
        <v>518</v>
      </c>
      <c r="C24" s="85">
        <v>1866.52</v>
      </c>
      <c r="D24" s="85">
        <v>1866.52</v>
      </c>
      <c r="E24" s="85">
        <v>1866.52</v>
      </c>
      <c r="F24" s="85">
        <v>1866.52</v>
      </c>
      <c r="G24" s="85">
        <v>1866.52</v>
      </c>
      <c r="H24" s="85">
        <v>1866.52</v>
      </c>
      <c r="I24" s="85">
        <v>2061.75</v>
      </c>
      <c r="J24" s="85">
        <v>2061.75</v>
      </c>
      <c r="K24" s="85">
        <v>2061.75</v>
      </c>
      <c r="L24" s="85">
        <v>2061.75</v>
      </c>
      <c r="M24" s="85">
        <v>2061.75</v>
      </c>
      <c r="N24" s="85">
        <v>2061.75</v>
      </c>
      <c r="O24" s="86">
        <v>23569.62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 x14ac:dyDescent="0.3">
      <c r="A25" s="92" t="s">
        <v>582</v>
      </c>
      <c r="B25" s="92" t="s">
        <v>226</v>
      </c>
      <c r="C25" s="85">
        <v>1325.76</v>
      </c>
      <c r="D25" s="85">
        <v>1325.75</v>
      </c>
      <c r="E25" s="85">
        <v>1325.75</v>
      </c>
      <c r="F25" s="85">
        <v>1325.75</v>
      </c>
      <c r="G25" s="85">
        <v>1325.75</v>
      </c>
      <c r="H25" s="85">
        <v>1325.75</v>
      </c>
      <c r="I25" s="85">
        <v>1464.42</v>
      </c>
      <c r="J25" s="85">
        <v>1464.42</v>
      </c>
      <c r="K25" s="85">
        <v>1464.42</v>
      </c>
      <c r="L25" s="85">
        <v>1464.42</v>
      </c>
      <c r="M25" s="85">
        <v>1464.42</v>
      </c>
      <c r="N25" s="85">
        <v>1464.42</v>
      </c>
      <c r="O25" s="86">
        <v>16741.03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1:36" x14ac:dyDescent="0.3">
      <c r="A26" s="92" t="s">
        <v>583</v>
      </c>
      <c r="B26" s="92" t="s">
        <v>114</v>
      </c>
      <c r="C26" s="85">
        <v>1426.92</v>
      </c>
      <c r="D26" s="85">
        <v>1426.93</v>
      </c>
      <c r="E26" s="85">
        <v>1426.93</v>
      </c>
      <c r="F26" s="85">
        <v>1426.93</v>
      </c>
      <c r="G26" s="85">
        <v>1426.93</v>
      </c>
      <c r="H26" s="85">
        <v>1426.93</v>
      </c>
      <c r="I26" s="85">
        <v>1576.18</v>
      </c>
      <c r="J26" s="85">
        <v>1576.18</v>
      </c>
      <c r="K26" s="85">
        <v>1576.18</v>
      </c>
      <c r="L26" s="85">
        <v>1576.18</v>
      </c>
      <c r="M26" s="85">
        <v>1576.18</v>
      </c>
      <c r="N26" s="85">
        <v>1576.18</v>
      </c>
      <c r="O26" s="86">
        <v>18018.650000000001</v>
      </c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1:36" x14ac:dyDescent="0.3">
      <c r="A27" s="92" t="s">
        <v>584</v>
      </c>
      <c r="B27" s="92" t="s">
        <v>542</v>
      </c>
      <c r="C27" s="85">
        <v>1863.03</v>
      </c>
      <c r="D27" s="85">
        <v>1863.03</v>
      </c>
      <c r="E27" s="85">
        <v>1863.03</v>
      </c>
      <c r="F27" s="85">
        <v>1863.03</v>
      </c>
      <c r="G27" s="85">
        <v>1863.03</v>
      </c>
      <c r="H27" s="85">
        <v>1863.03</v>
      </c>
      <c r="I27" s="85">
        <v>2057.89</v>
      </c>
      <c r="J27" s="85">
        <v>2057.9</v>
      </c>
      <c r="K27" s="85">
        <v>2057.9</v>
      </c>
      <c r="L27" s="85">
        <v>2057.9</v>
      </c>
      <c r="M27" s="85">
        <v>2057.9</v>
      </c>
      <c r="N27" s="85">
        <v>2057.9</v>
      </c>
      <c r="O27" s="86">
        <v>23525.57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 x14ac:dyDescent="0.3">
      <c r="A28" s="92" t="s">
        <v>585</v>
      </c>
      <c r="B28" s="92" t="s">
        <v>208</v>
      </c>
      <c r="C28" s="85">
        <v>1416.46</v>
      </c>
      <c r="D28" s="85">
        <v>1416.46</v>
      </c>
      <c r="E28" s="85">
        <v>1416.46</v>
      </c>
      <c r="F28" s="85">
        <v>1416.46</v>
      </c>
      <c r="G28" s="85">
        <v>1416.46</v>
      </c>
      <c r="H28" s="85">
        <v>1416.46</v>
      </c>
      <c r="I28" s="85">
        <v>1564.62</v>
      </c>
      <c r="J28" s="85">
        <v>1564.62</v>
      </c>
      <c r="K28" s="85">
        <v>1564.62</v>
      </c>
      <c r="L28" s="85">
        <v>1564.62</v>
      </c>
      <c r="M28" s="85">
        <v>1564.62</v>
      </c>
      <c r="N28" s="85">
        <v>1564.62</v>
      </c>
      <c r="O28" s="86">
        <v>17886.48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 x14ac:dyDescent="0.3">
      <c r="A29" s="92" t="s">
        <v>586</v>
      </c>
      <c r="B29" s="92" t="s">
        <v>162</v>
      </c>
      <c r="C29" s="85">
        <v>1329.24</v>
      </c>
      <c r="D29" s="85">
        <v>1329.24</v>
      </c>
      <c r="E29" s="85">
        <v>1329.24</v>
      </c>
      <c r="F29" s="85">
        <v>1329.24</v>
      </c>
      <c r="G29" s="85">
        <v>1329.24</v>
      </c>
      <c r="H29" s="85">
        <v>1329.24</v>
      </c>
      <c r="I29" s="85">
        <v>1468.27</v>
      </c>
      <c r="J29" s="85">
        <v>1468.27</v>
      </c>
      <c r="K29" s="85">
        <v>1468.27</v>
      </c>
      <c r="L29" s="85">
        <v>1468.27</v>
      </c>
      <c r="M29" s="85">
        <v>1468.27</v>
      </c>
      <c r="N29" s="85">
        <v>1468.27</v>
      </c>
      <c r="O29" s="86">
        <v>16785.060000000001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 x14ac:dyDescent="0.3">
      <c r="A30" s="92" t="s">
        <v>587</v>
      </c>
      <c r="B30" s="92" t="s">
        <v>30</v>
      </c>
      <c r="C30" s="85">
        <v>1419.95</v>
      </c>
      <c r="D30" s="85">
        <v>1419.95</v>
      </c>
      <c r="E30" s="85">
        <v>1419.95</v>
      </c>
      <c r="F30" s="85">
        <v>1419.95</v>
      </c>
      <c r="G30" s="85">
        <v>1419.95</v>
      </c>
      <c r="H30" s="85">
        <v>1419.95</v>
      </c>
      <c r="I30" s="85">
        <v>1568.47</v>
      </c>
      <c r="J30" s="85">
        <v>1568.47</v>
      </c>
      <c r="K30" s="85">
        <v>1568.47</v>
      </c>
      <c r="L30" s="85">
        <v>1568.47</v>
      </c>
      <c r="M30" s="85">
        <v>1568.47</v>
      </c>
      <c r="N30" s="85">
        <v>1568.47</v>
      </c>
      <c r="O30" s="86">
        <v>17930.52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36" x14ac:dyDescent="0.3">
      <c r="A31" s="92" t="s">
        <v>588</v>
      </c>
      <c r="B31" s="92" t="s">
        <v>519</v>
      </c>
      <c r="C31" s="85">
        <v>1852.57</v>
      </c>
      <c r="D31" s="85">
        <v>1852.56</v>
      </c>
      <c r="E31" s="85">
        <v>1852.56</v>
      </c>
      <c r="F31" s="85">
        <v>1852.56</v>
      </c>
      <c r="G31" s="85">
        <v>1852.56</v>
      </c>
      <c r="H31" s="85">
        <v>1852.56</v>
      </c>
      <c r="I31" s="85">
        <v>2046.34</v>
      </c>
      <c r="J31" s="85">
        <v>2046.34</v>
      </c>
      <c r="K31" s="85">
        <v>2046.34</v>
      </c>
      <c r="L31" s="85">
        <v>2046.34</v>
      </c>
      <c r="M31" s="85">
        <v>2046.34</v>
      </c>
      <c r="N31" s="85">
        <v>2046.34</v>
      </c>
      <c r="O31" s="86">
        <v>23393.41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36" x14ac:dyDescent="0.3">
      <c r="A32" s="92" t="s">
        <v>589</v>
      </c>
      <c r="B32" s="92" t="s">
        <v>320</v>
      </c>
      <c r="C32" s="85">
        <v>1329.24</v>
      </c>
      <c r="D32" s="85">
        <v>1329.24</v>
      </c>
      <c r="E32" s="85">
        <v>1329.24</v>
      </c>
      <c r="F32" s="85">
        <v>1329.24</v>
      </c>
      <c r="G32" s="85">
        <v>1329.24</v>
      </c>
      <c r="H32" s="85">
        <v>1329.24</v>
      </c>
      <c r="I32" s="85">
        <v>1468.27</v>
      </c>
      <c r="J32" s="85">
        <v>1468.27</v>
      </c>
      <c r="K32" s="85">
        <v>1468.27</v>
      </c>
      <c r="L32" s="85">
        <v>1468.27</v>
      </c>
      <c r="M32" s="85">
        <v>1468.27</v>
      </c>
      <c r="N32" s="85">
        <v>1468.27</v>
      </c>
      <c r="O32" s="86">
        <v>16785.060000000001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 x14ac:dyDescent="0.3">
      <c r="A33" s="92" t="s">
        <v>590</v>
      </c>
      <c r="B33" s="92" t="s">
        <v>318</v>
      </c>
      <c r="C33" s="85">
        <v>1856.06</v>
      </c>
      <c r="D33" s="85">
        <v>1856.05</v>
      </c>
      <c r="E33" s="85">
        <v>1856.05</v>
      </c>
      <c r="F33" s="85">
        <v>1856.05</v>
      </c>
      <c r="G33" s="85">
        <v>1856.05</v>
      </c>
      <c r="H33" s="85">
        <v>1856.05</v>
      </c>
      <c r="I33" s="85">
        <v>2050.19</v>
      </c>
      <c r="J33" s="85">
        <v>2050.19</v>
      </c>
      <c r="K33" s="85">
        <v>2050.19</v>
      </c>
      <c r="L33" s="85">
        <v>2050.19</v>
      </c>
      <c r="M33" s="85">
        <v>2050.19</v>
      </c>
      <c r="N33" s="85">
        <v>2050.19</v>
      </c>
      <c r="O33" s="86">
        <v>23437.45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1:36" x14ac:dyDescent="0.3">
      <c r="A34" s="92" t="s">
        <v>591</v>
      </c>
      <c r="B34" s="92" t="s">
        <v>327</v>
      </c>
      <c r="C34" s="85">
        <v>1870.01</v>
      </c>
      <c r="D34" s="85">
        <v>1870.01</v>
      </c>
      <c r="E34" s="85">
        <v>1870.01</v>
      </c>
      <c r="F34" s="85">
        <v>1870.01</v>
      </c>
      <c r="G34" s="85">
        <v>1870.01</v>
      </c>
      <c r="H34" s="85">
        <v>1870.01</v>
      </c>
      <c r="I34" s="85">
        <v>2065.6</v>
      </c>
      <c r="J34" s="85">
        <v>2065.6</v>
      </c>
      <c r="K34" s="85">
        <v>2065.6</v>
      </c>
      <c r="L34" s="85">
        <v>2065.6</v>
      </c>
      <c r="M34" s="85">
        <v>2065.6</v>
      </c>
      <c r="N34" s="85">
        <v>2065.6</v>
      </c>
      <c r="O34" s="86">
        <v>23613.66</v>
      </c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1:36" x14ac:dyDescent="0.3">
      <c r="A35" s="92" t="s">
        <v>592</v>
      </c>
      <c r="B35" s="92" t="s">
        <v>248</v>
      </c>
      <c r="C35" s="85">
        <v>1873.49</v>
      </c>
      <c r="D35" s="85">
        <v>1873.5</v>
      </c>
      <c r="E35" s="85">
        <v>1873.5</v>
      </c>
      <c r="F35" s="85">
        <v>1873.5</v>
      </c>
      <c r="G35" s="85">
        <v>1873.5</v>
      </c>
      <c r="H35" s="85">
        <v>1873.5</v>
      </c>
      <c r="I35" s="85">
        <v>2069.46</v>
      </c>
      <c r="J35" s="85">
        <v>2069.46</v>
      </c>
      <c r="K35" s="85">
        <v>2069.46</v>
      </c>
      <c r="L35" s="85">
        <v>2069.46</v>
      </c>
      <c r="M35" s="85">
        <v>2069.46</v>
      </c>
      <c r="N35" s="85">
        <v>2069.46</v>
      </c>
      <c r="O35" s="86">
        <v>23657.75</v>
      </c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1:36" x14ac:dyDescent="0.3">
      <c r="A36" s="92" t="s">
        <v>593</v>
      </c>
      <c r="B36" s="92" t="s">
        <v>82</v>
      </c>
      <c r="C36" s="85">
        <v>1332.73</v>
      </c>
      <c r="D36" s="85">
        <v>1332.73</v>
      </c>
      <c r="E36" s="85">
        <v>1332.73</v>
      </c>
      <c r="F36" s="85">
        <v>1332.73</v>
      </c>
      <c r="G36" s="85">
        <v>1332.73</v>
      </c>
      <c r="H36" s="85">
        <v>1332.73</v>
      </c>
      <c r="I36" s="85">
        <v>1472.13</v>
      </c>
      <c r="J36" s="85">
        <v>1472.13</v>
      </c>
      <c r="K36" s="85">
        <v>1472.13</v>
      </c>
      <c r="L36" s="85">
        <v>1472.13</v>
      </c>
      <c r="M36" s="85">
        <v>1472.13</v>
      </c>
      <c r="N36" s="85">
        <v>1472.13</v>
      </c>
      <c r="O36" s="86">
        <v>16829.16</v>
      </c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 x14ac:dyDescent="0.3">
      <c r="A37" s="92" t="s">
        <v>594</v>
      </c>
      <c r="B37" s="92" t="s">
        <v>90</v>
      </c>
      <c r="C37" s="85">
        <v>1866.52</v>
      </c>
      <c r="D37" s="85">
        <v>1866.52</v>
      </c>
      <c r="E37" s="85">
        <v>1866.52</v>
      </c>
      <c r="F37" s="85">
        <v>1866.52</v>
      </c>
      <c r="G37" s="85">
        <v>1866.52</v>
      </c>
      <c r="H37" s="85">
        <v>1866.52</v>
      </c>
      <c r="I37" s="85">
        <v>2061.75</v>
      </c>
      <c r="J37" s="85">
        <v>2061.75</v>
      </c>
      <c r="K37" s="85">
        <v>2061.75</v>
      </c>
      <c r="L37" s="85">
        <v>2061.75</v>
      </c>
      <c r="M37" s="85">
        <v>2061.75</v>
      </c>
      <c r="N37" s="85">
        <v>2061.75</v>
      </c>
      <c r="O37" s="86">
        <v>23569.62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 x14ac:dyDescent="0.3">
      <c r="A38" s="92" t="s">
        <v>595</v>
      </c>
      <c r="B38" s="92" t="s">
        <v>272</v>
      </c>
      <c r="C38" s="85">
        <v>1880.48</v>
      </c>
      <c r="D38" s="85">
        <v>1880.47</v>
      </c>
      <c r="E38" s="85">
        <v>1880.47</v>
      </c>
      <c r="F38" s="85">
        <v>1880.47</v>
      </c>
      <c r="G38" s="85">
        <v>1880.47</v>
      </c>
      <c r="H38" s="85">
        <v>1880.47</v>
      </c>
      <c r="I38" s="85">
        <v>2077.17</v>
      </c>
      <c r="J38" s="85">
        <v>2077.17</v>
      </c>
      <c r="K38" s="85">
        <v>2077.17</v>
      </c>
      <c r="L38" s="85">
        <v>2077.17</v>
      </c>
      <c r="M38" s="85">
        <v>2077.17</v>
      </c>
      <c r="N38" s="85">
        <v>2077.17</v>
      </c>
      <c r="O38" s="86">
        <v>23745.85</v>
      </c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36" x14ac:dyDescent="0.3">
      <c r="A39" s="92" t="s">
        <v>596</v>
      </c>
      <c r="B39" s="92" t="s">
        <v>126</v>
      </c>
      <c r="C39" s="85">
        <v>1866.52</v>
      </c>
      <c r="D39" s="85">
        <v>1866.52</v>
      </c>
      <c r="E39" s="85">
        <v>1866.52</v>
      </c>
      <c r="F39" s="85">
        <v>1866.52</v>
      </c>
      <c r="G39" s="85">
        <v>1866.52</v>
      </c>
      <c r="H39" s="85">
        <v>1866.52</v>
      </c>
      <c r="I39" s="85">
        <v>2061.75</v>
      </c>
      <c r="J39" s="85">
        <v>2061.75</v>
      </c>
      <c r="K39" s="85">
        <v>2061.75</v>
      </c>
      <c r="L39" s="85">
        <v>2061.75</v>
      </c>
      <c r="M39" s="85">
        <v>2061.75</v>
      </c>
      <c r="N39" s="85">
        <v>2061.75</v>
      </c>
      <c r="O39" s="86">
        <v>23569.62</v>
      </c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1:36" x14ac:dyDescent="0.3">
      <c r="A40" s="92" t="s">
        <v>597</v>
      </c>
      <c r="B40" s="92" t="s">
        <v>80</v>
      </c>
      <c r="C40" s="85">
        <v>1336.22</v>
      </c>
      <c r="D40" s="85">
        <v>1336.22</v>
      </c>
      <c r="E40" s="85">
        <v>1336.22</v>
      </c>
      <c r="F40" s="85">
        <v>1336.22</v>
      </c>
      <c r="G40" s="85">
        <v>1336.22</v>
      </c>
      <c r="H40" s="85">
        <v>1336.22</v>
      </c>
      <c r="I40" s="85">
        <v>1475.98</v>
      </c>
      <c r="J40" s="85">
        <v>1475.98</v>
      </c>
      <c r="K40" s="85">
        <v>1475.98</v>
      </c>
      <c r="L40" s="85">
        <v>1475.98</v>
      </c>
      <c r="M40" s="85">
        <v>1475.98</v>
      </c>
      <c r="N40" s="85">
        <v>1475.98</v>
      </c>
      <c r="O40" s="86">
        <v>16873.2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 x14ac:dyDescent="0.3">
      <c r="A41" s="92" t="s">
        <v>598</v>
      </c>
      <c r="B41" s="92" t="s">
        <v>92</v>
      </c>
      <c r="C41" s="85">
        <v>1873.49</v>
      </c>
      <c r="D41" s="85">
        <v>1873.5</v>
      </c>
      <c r="E41" s="85">
        <v>1873.5</v>
      </c>
      <c r="F41" s="85">
        <v>1873.5</v>
      </c>
      <c r="G41" s="85">
        <v>1873.5</v>
      </c>
      <c r="H41" s="85">
        <v>1873.5</v>
      </c>
      <c r="I41" s="85">
        <v>2069.46</v>
      </c>
      <c r="J41" s="85">
        <v>2069.46</v>
      </c>
      <c r="K41" s="85">
        <v>2069.46</v>
      </c>
      <c r="L41" s="85">
        <v>2069.46</v>
      </c>
      <c r="M41" s="85">
        <v>2069.46</v>
      </c>
      <c r="N41" s="85">
        <v>2069.46</v>
      </c>
      <c r="O41" s="86">
        <v>23657.75</v>
      </c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 x14ac:dyDescent="0.3">
      <c r="A42" s="92" t="s">
        <v>599</v>
      </c>
      <c r="B42" s="92" t="s">
        <v>524</v>
      </c>
      <c r="C42" s="85">
        <v>1332.73</v>
      </c>
      <c r="D42" s="85">
        <v>1332.73</v>
      </c>
      <c r="E42" s="85">
        <v>1332.73</v>
      </c>
      <c r="F42" s="85">
        <v>1332.73</v>
      </c>
      <c r="G42" s="85">
        <v>1332.73</v>
      </c>
      <c r="H42" s="85">
        <v>1332.73</v>
      </c>
      <c r="I42" s="85">
        <v>1472.13</v>
      </c>
      <c r="J42" s="85">
        <v>1472.13</v>
      </c>
      <c r="K42" s="85">
        <v>1472.13</v>
      </c>
      <c r="L42" s="85">
        <v>1472.13</v>
      </c>
      <c r="M42" s="85">
        <v>1472.13</v>
      </c>
      <c r="N42" s="85">
        <v>1472.13</v>
      </c>
      <c r="O42" s="86">
        <v>16829.16</v>
      </c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 x14ac:dyDescent="0.3">
      <c r="A43" s="92" t="s">
        <v>600</v>
      </c>
      <c r="B43" s="92" t="s">
        <v>539</v>
      </c>
      <c r="C43" s="85">
        <v>1866.52</v>
      </c>
      <c r="D43" s="85">
        <v>1866.52</v>
      </c>
      <c r="E43" s="85">
        <v>1866.52</v>
      </c>
      <c r="F43" s="85">
        <v>1866.52</v>
      </c>
      <c r="G43" s="85">
        <v>1866.52</v>
      </c>
      <c r="H43" s="85">
        <v>1866.52</v>
      </c>
      <c r="I43" s="85">
        <v>2061.75</v>
      </c>
      <c r="J43" s="85">
        <v>2061.75</v>
      </c>
      <c r="K43" s="85">
        <v>2061.75</v>
      </c>
      <c r="L43" s="85">
        <v>2061.75</v>
      </c>
      <c r="M43" s="85">
        <v>2061.75</v>
      </c>
      <c r="N43" s="85">
        <v>2061.75</v>
      </c>
      <c r="O43" s="86">
        <v>23569.62</v>
      </c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1:36" x14ac:dyDescent="0.3">
      <c r="A44" s="92" t="s">
        <v>601</v>
      </c>
      <c r="B44" s="92" t="s">
        <v>540</v>
      </c>
      <c r="C44" s="85">
        <v>1332.73</v>
      </c>
      <c r="D44" s="85">
        <v>1332.73</v>
      </c>
      <c r="E44" s="85">
        <v>1332.73</v>
      </c>
      <c r="F44" s="85">
        <v>1332.73</v>
      </c>
      <c r="G44" s="85">
        <v>1332.73</v>
      </c>
      <c r="H44" s="85">
        <v>1332.73</v>
      </c>
      <c r="I44" s="85">
        <v>1472.13</v>
      </c>
      <c r="J44" s="85">
        <v>1472.13</v>
      </c>
      <c r="K44" s="85">
        <v>1472.13</v>
      </c>
      <c r="L44" s="85">
        <v>1472.13</v>
      </c>
      <c r="M44" s="85">
        <v>1472.13</v>
      </c>
      <c r="N44" s="85">
        <v>1472.13</v>
      </c>
      <c r="O44" s="86">
        <v>16829.16</v>
      </c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</row>
    <row r="45" spans="1:36" x14ac:dyDescent="0.3">
      <c r="A45" s="92" t="s">
        <v>602</v>
      </c>
      <c r="B45" s="92" t="s">
        <v>188</v>
      </c>
      <c r="C45" s="85">
        <v>1416.46</v>
      </c>
      <c r="D45" s="85">
        <v>1416.46</v>
      </c>
      <c r="E45" s="85">
        <v>1416.46</v>
      </c>
      <c r="F45" s="85">
        <v>1416.46</v>
      </c>
      <c r="G45" s="85">
        <v>1416.46</v>
      </c>
      <c r="H45" s="85">
        <v>1416.46</v>
      </c>
      <c r="I45" s="85">
        <v>1564.62</v>
      </c>
      <c r="J45" s="85">
        <v>1564.62</v>
      </c>
      <c r="K45" s="85">
        <v>1564.62</v>
      </c>
      <c r="L45" s="85">
        <v>1564.62</v>
      </c>
      <c r="M45" s="85">
        <v>1564.62</v>
      </c>
      <c r="N45" s="85">
        <v>1564.62</v>
      </c>
      <c r="O45" s="86">
        <v>17886.48</v>
      </c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36" x14ac:dyDescent="0.3">
      <c r="A46" s="92" t="s">
        <v>603</v>
      </c>
      <c r="B46" s="92" t="s">
        <v>184</v>
      </c>
      <c r="C46" s="85">
        <v>1866.52</v>
      </c>
      <c r="D46" s="85">
        <v>1866.52</v>
      </c>
      <c r="E46" s="85">
        <v>1866.52</v>
      </c>
      <c r="F46" s="85">
        <v>1866.52</v>
      </c>
      <c r="G46" s="85">
        <v>1866.52</v>
      </c>
      <c r="H46" s="85">
        <v>1866.52</v>
      </c>
      <c r="I46" s="85">
        <v>2061.75</v>
      </c>
      <c r="J46" s="85">
        <v>2061.75</v>
      </c>
      <c r="K46" s="85">
        <v>2061.75</v>
      </c>
      <c r="L46" s="85">
        <v>2061.75</v>
      </c>
      <c r="M46" s="85">
        <v>2061.75</v>
      </c>
      <c r="N46" s="85">
        <v>2061.75</v>
      </c>
      <c r="O46" s="86">
        <v>23569.62</v>
      </c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 x14ac:dyDescent="0.3">
      <c r="A47" s="92" t="s">
        <v>604</v>
      </c>
      <c r="B47" s="92" t="s">
        <v>104</v>
      </c>
      <c r="C47" s="85">
        <v>1416.46</v>
      </c>
      <c r="D47" s="85">
        <v>1416.46</v>
      </c>
      <c r="E47" s="85">
        <v>1416.46</v>
      </c>
      <c r="F47" s="85">
        <v>1416.46</v>
      </c>
      <c r="G47" s="85">
        <v>1416.46</v>
      </c>
      <c r="H47" s="85">
        <v>1416.46</v>
      </c>
      <c r="I47" s="85">
        <v>1564.62</v>
      </c>
      <c r="J47" s="85">
        <v>1564.62</v>
      </c>
      <c r="K47" s="85">
        <v>1564.62</v>
      </c>
      <c r="L47" s="85">
        <v>1564.62</v>
      </c>
      <c r="M47" s="85">
        <v>1564.62</v>
      </c>
      <c r="N47" s="85">
        <v>1564.62</v>
      </c>
      <c r="O47" s="86">
        <v>17886.48</v>
      </c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1:36" x14ac:dyDescent="0.3">
      <c r="A48" s="92" t="s">
        <v>605</v>
      </c>
      <c r="B48" s="92" t="s">
        <v>329</v>
      </c>
      <c r="C48" s="85">
        <v>1336.22</v>
      </c>
      <c r="D48" s="85">
        <v>1336.22</v>
      </c>
      <c r="E48" s="85">
        <v>1336.22</v>
      </c>
      <c r="F48" s="85">
        <v>1336.22</v>
      </c>
      <c r="G48" s="85">
        <v>1336.22</v>
      </c>
      <c r="H48" s="85">
        <v>1336.22</v>
      </c>
      <c r="I48" s="85">
        <v>1475.98</v>
      </c>
      <c r="J48" s="85">
        <v>1475.98</v>
      </c>
      <c r="K48" s="85">
        <v>1475.98</v>
      </c>
      <c r="L48" s="85">
        <v>1475.98</v>
      </c>
      <c r="M48" s="85">
        <v>1475.98</v>
      </c>
      <c r="N48" s="85">
        <v>1475.98</v>
      </c>
      <c r="O48" s="86">
        <v>16873.2</v>
      </c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 x14ac:dyDescent="0.3">
      <c r="A49" s="92" t="s">
        <v>606</v>
      </c>
      <c r="B49" s="92" t="s">
        <v>250</v>
      </c>
      <c r="C49" s="85">
        <v>1332.73</v>
      </c>
      <c r="D49" s="85">
        <v>1332.73</v>
      </c>
      <c r="E49" s="85">
        <v>1332.73</v>
      </c>
      <c r="F49" s="85">
        <v>1332.73</v>
      </c>
      <c r="G49" s="85">
        <v>1332.73</v>
      </c>
      <c r="H49" s="85">
        <v>1332.73</v>
      </c>
      <c r="I49" s="85">
        <v>1472.13</v>
      </c>
      <c r="J49" s="85">
        <v>1472.13</v>
      </c>
      <c r="K49" s="85">
        <v>1472.13</v>
      </c>
      <c r="L49" s="85">
        <v>1472.13</v>
      </c>
      <c r="M49" s="85">
        <v>1472.13</v>
      </c>
      <c r="N49" s="85">
        <v>1472.13</v>
      </c>
      <c r="O49" s="86">
        <v>16829.16</v>
      </c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:36" x14ac:dyDescent="0.3">
      <c r="A50" s="92" t="s">
        <v>607</v>
      </c>
      <c r="B50" s="92" t="s">
        <v>246</v>
      </c>
      <c r="C50" s="85">
        <v>1339.71</v>
      </c>
      <c r="D50" s="85">
        <v>1339.71</v>
      </c>
      <c r="E50" s="85">
        <v>1339.71</v>
      </c>
      <c r="F50" s="85">
        <v>1339.71</v>
      </c>
      <c r="G50" s="85">
        <v>1339.71</v>
      </c>
      <c r="H50" s="85">
        <v>1339.71</v>
      </c>
      <c r="I50" s="85">
        <v>1479.84</v>
      </c>
      <c r="J50" s="85">
        <v>1479.84</v>
      </c>
      <c r="K50" s="85">
        <v>1479.84</v>
      </c>
      <c r="L50" s="85">
        <v>1479.84</v>
      </c>
      <c r="M50" s="85">
        <v>1479.84</v>
      </c>
      <c r="N50" s="85">
        <v>1479.84</v>
      </c>
      <c r="O50" s="86">
        <v>16917.3</v>
      </c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x14ac:dyDescent="0.3">
      <c r="A51" s="92" t="s">
        <v>608</v>
      </c>
      <c r="B51" s="92" t="s">
        <v>78</v>
      </c>
      <c r="C51" s="85">
        <v>1329.24</v>
      </c>
      <c r="D51" s="85">
        <v>1329.24</v>
      </c>
      <c r="E51" s="89">
        <v>814.7</v>
      </c>
      <c r="F51" s="87"/>
      <c r="G51" s="87"/>
      <c r="H51" s="87"/>
      <c r="I51" s="87"/>
      <c r="J51" s="87"/>
      <c r="K51" s="87"/>
      <c r="L51" s="87"/>
      <c r="M51" s="87"/>
      <c r="N51" s="87"/>
      <c r="O51" s="86">
        <v>3473.18</v>
      </c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x14ac:dyDescent="0.3">
      <c r="A52" s="92" t="s">
        <v>609</v>
      </c>
      <c r="B52" s="92" t="s">
        <v>58</v>
      </c>
      <c r="C52" s="85">
        <v>1329.24</v>
      </c>
      <c r="D52" s="85">
        <v>1329.24</v>
      </c>
      <c r="E52" s="85">
        <v>1329.24</v>
      </c>
      <c r="F52" s="85">
        <v>1329.24</v>
      </c>
      <c r="G52" s="85">
        <v>1329.24</v>
      </c>
      <c r="H52" s="85">
        <v>1329.24</v>
      </c>
      <c r="I52" s="85">
        <v>1468.27</v>
      </c>
      <c r="J52" s="85">
        <v>1468.27</v>
      </c>
      <c r="K52" s="85">
        <v>1468.27</v>
      </c>
      <c r="L52" s="85">
        <v>1468.27</v>
      </c>
      <c r="M52" s="85">
        <v>1468.27</v>
      </c>
      <c r="N52" s="85">
        <v>1468.27</v>
      </c>
      <c r="O52" s="86">
        <v>16785.060000000001</v>
      </c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x14ac:dyDescent="0.3">
      <c r="A53" s="92" t="s">
        <v>610</v>
      </c>
      <c r="B53" s="92" t="s">
        <v>338</v>
      </c>
      <c r="C53" s="85">
        <v>1866.52</v>
      </c>
      <c r="D53" s="85">
        <v>1866.52</v>
      </c>
      <c r="E53" s="85">
        <v>1866.52</v>
      </c>
      <c r="F53" s="85">
        <v>1866.52</v>
      </c>
      <c r="G53" s="85">
        <v>1866.52</v>
      </c>
      <c r="H53" s="85">
        <v>1866.52</v>
      </c>
      <c r="I53" s="85">
        <v>2061.75</v>
      </c>
      <c r="J53" s="85">
        <v>2061.75</v>
      </c>
      <c r="K53" s="85">
        <v>2061.75</v>
      </c>
      <c r="L53" s="85">
        <v>2061.75</v>
      </c>
      <c r="M53" s="85">
        <v>2061.75</v>
      </c>
      <c r="N53" s="85">
        <v>2061.75</v>
      </c>
      <c r="O53" s="86">
        <v>23569.62</v>
      </c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x14ac:dyDescent="0.3">
      <c r="A54" s="92" t="s">
        <v>611</v>
      </c>
      <c r="B54" s="92" t="s">
        <v>54</v>
      </c>
      <c r="C54" s="85">
        <v>1325.76</v>
      </c>
      <c r="D54" s="85">
        <v>1325.75</v>
      </c>
      <c r="E54" s="85">
        <v>1325.75</v>
      </c>
      <c r="F54" s="85">
        <v>1325.75</v>
      </c>
      <c r="G54" s="85">
        <v>1325.75</v>
      </c>
      <c r="H54" s="85">
        <v>1325.75</v>
      </c>
      <c r="I54" s="85">
        <v>1464.42</v>
      </c>
      <c r="J54" s="85">
        <v>1464.42</v>
      </c>
      <c r="K54" s="85">
        <v>1464.42</v>
      </c>
      <c r="L54" s="85">
        <v>1464.42</v>
      </c>
      <c r="M54" s="85">
        <v>1464.42</v>
      </c>
      <c r="N54" s="85">
        <v>1464.42</v>
      </c>
      <c r="O54" s="86">
        <v>16741.03</v>
      </c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x14ac:dyDescent="0.3">
      <c r="A55" s="92" t="s">
        <v>612</v>
      </c>
      <c r="B55" s="92" t="s">
        <v>236</v>
      </c>
      <c r="C55" s="85">
        <v>1866.52</v>
      </c>
      <c r="D55" s="85">
        <v>1866.52</v>
      </c>
      <c r="E55" s="85">
        <v>1866.52</v>
      </c>
      <c r="F55" s="85">
        <v>1866.52</v>
      </c>
      <c r="G55" s="85">
        <v>1866.52</v>
      </c>
      <c r="H55" s="85">
        <v>1866.52</v>
      </c>
      <c r="I55" s="85">
        <v>2061.75</v>
      </c>
      <c r="J55" s="85">
        <v>2061.75</v>
      </c>
      <c r="K55" s="85">
        <v>2061.75</v>
      </c>
      <c r="L55" s="85">
        <v>2061.75</v>
      </c>
      <c r="M55" s="85">
        <v>2061.75</v>
      </c>
      <c r="N55" s="85">
        <v>2061.75</v>
      </c>
      <c r="O55" s="86">
        <v>23569.62</v>
      </c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x14ac:dyDescent="0.3">
      <c r="A56" s="92" t="s">
        <v>613</v>
      </c>
      <c r="B56" s="92" t="s">
        <v>525</v>
      </c>
      <c r="C56" s="85">
        <v>1329.24</v>
      </c>
      <c r="D56" s="85">
        <v>1329.24</v>
      </c>
      <c r="E56" s="85">
        <v>1329.24</v>
      </c>
      <c r="F56" s="85">
        <v>1329.24</v>
      </c>
      <c r="G56" s="85">
        <v>1329.24</v>
      </c>
      <c r="H56" s="85">
        <v>1329.24</v>
      </c>
      <c r="I56" s="85">
        <v>1468.27</v>
      </c>
      <c r="J56" s="85">
        <v>1468.27</v>
      </c>
      <c r="K56" s="85">
        <v>1468.27</v>
      </c>
      <c r="L56" s="85">
        <v>1468.27</v>
      </c>
      <c r="M56" s="85">
        <v>1468.27</v>
      </c>
      <c r="N56" s="85">
        <v>1468.27</v>
      </c>
      <c r="O56" s="86">
        <v>16785.060000000001</v>
      </c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x14ac:dyDescent="0.3">
      <c r="A57" s="92" t="s">
        <v>614</v>
      </c>
      <c r="B57" s="92" t="s">
        <v>192</v>
      </c>
      <c r="C57" s="85">
        <v>1856.06</v>
      </c>
      <c r="D57" s="85">
        <v>1856.05</v>
      </c>
      <c r="E57" s="85">
        <v>1856.05</v>
      </c>
      <c r="F57" s="85">
        <v>1856.05</v>
      </c>
      <c r="G57" s="85">
        <v>1856.05</v>
      </c>
      <c r="H57" s="85">
        <v>1856.05</v>
      </c>
      <c r="I57" s="85">
        <v>2050.19</v>
      </c>
      <c r="J57" s="85">
        <v>2050.19</v>
      </c>
      <c r="K57" s="85">
        <v>2050.19</v>
      </c>
      <c r="L57" s="85">
        <v>2050.19</v>
      </c>
      <c r="M57" s="85">
        <v>2050.19</v>
      </c>
      <c r="N57" s="85">
        <v>2050.19</v>
      </c>
      <c r="O57" s="86">
        <v>23437.45</v>
      </c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 x14ac:dyDescent="0.3">
      <c r="A58" s="92" t="s">
        <v>615</v>
      </c>
      <c r="B58" s="92" t="s">
        <v>204</v>
      </c>
      <c r="C58" s="85">
        <v>1866.52</v>
      </c>
      <c r="D58" s="85">
        <v>1866.52</v>
      </c>
      <c r="E58" s="85">
        <v>1866.52</v>
      </c>
      <c r="F58" s="85">
        <v>1866.52</v>
      </c>
      <c r="G58" s="85">
        <v>1866.52</v>
      </c>
      <c r="H58" s="85">
        <v>1866.52</v>
      </c>
      <c r="I58" s="85">
        <v>2061.75</v>
      </c>
      <c r="J58" s="85">
        <v>2061.75</v>
      </c>
      <c r="K58" s="85">
        <v>2061.75</v>
      </c>
      <c r="L58" s="85">
        <v>2061.75</v>
      </c>
      <c r="M58" s="85">
        <v>2061.75</v>
      </c>
      <c r="N58" s="85">
        <v>2061.75</v>
      </c>
      <c r="O58" s="86">
        <v>23569.62</v>
      </c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 x14ac:dyDescent="0.3">
      <c r="A59" s="92" t="s">
        <v>616</v>
      </c>
      <c r="B59" s="92" t="s">
        <v>268</v>
      </c>
      <c r="C59" s="85">
        <v>1332.73</v>
      </c>
      <c r="D59" s="85">
        <v>1332.73</v>
      </c>
      <c r="E59" s="85">
        <v>1332.73</v>
      </c>
      <c r="F59" s="85">
        <v>1332.73</v>
      </c>
      <c r="G59" s="85">
        <v>1332.73</v>
      </c>
      <c r="H59" s="85">
        <v>1332.73</v>
      </c>
      <c r="I59" s="85">
        <v>1472.13</v>
      </c>
      <c r="J59" s="85">
        <v>1472.13</v>
      </c>
      <c r="K59" s="85">
        <v>1472.13</v>
      </c>
      <c r="L59" s="85">
        <v>1472.13</v>
      </c>
      <c r="M59" s="85">
        <v>1472.13</v>
      </c>
      <c r="N59" s="85">
        <v>1472.13</v>
      </c>
      <c r="O59" s="86">
        <v>16829.16</v>
      </c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</row>
    <row r="60" spans="1:36" x14ac:dyDescent="0.3">
      <c r="A60" s="92" t="s">
        <v>617</v>
      </c>
      <c r="B60" s="92" t="s">
        <v>260</v>
      </c>
      <c r="C60" s="85">
        <v>1859.54</v>
      </c>
      <c r="D60" s="85">
        <v>1859.54</v>
      </c>
      <c r="E60" s="85">
        <v>1859.54</v>
      </c>
      <c r="F60" s="85">
        <v>1859.54</v>
      </c>
      <c r="G60" s="85">
        <v>1859.54</v>
      </c>
      <c r="H60" s="85">
        <v>1859.54</v>
      </c>
      <c r="I60" s="85">
        <v>2054.04</v>
      </c>
      <c r="J60" s="85">
        <v>2054.04</v>
      </c>
      <c r="K60" s="85">
        <v>2054.04</v>
      </c>
      <c r="L60" s="85">
        <v>2054.04</v>
      </c>
      <c r="M60" s="85">
        <v>2054.04</v>
      </c>
      <c r="N60" s="85">
        <v>2054.04</v>
      </c>
      <c r="O60" s="86">
        <v>23481.48</v>
      </c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</row>
    <row r="61" spans="1:36" x14ac:dyDescent="0.3">
      <c r="A61" s="92" t="s">
        <v>618</v>
      </c>
      <c r="B61" s="92" t="s">
        <v>88</v>
      </c>
      <c r="C61" s="85">
        <v>1866.52</v>
      </c>
      <c r="D61" s="85">
        <v>1866.52</v>
      </c>
      <c r="E61" s="85">
        <v>1866.52</v>
      </c>
      <c r="F61" s="85">
        <v>1866.52</v>
      </c>
      <c r="G61" s="85">
        <v>1866.52</v>
      </c>
      <c r="H61" s="85">
        <v>1866.52</v>
      </c>
      <c r="I61" s="85">
        <v>2061.75</v>
      </c>
      <c r="J61" s="85">
        <v>2061.75</v>
      </c>
      <c r="K61" s="85">
        <v>2061.75</v>
      </c>
      <c r="L61" s="85">
        <v>2061.75</v>
      </c>
      <c r="M61" s="85">
        <v>2061.75</v>
      </c>
      <c r="N61" s="85">
        <v>2061.75</v>
      </c>
      <c r="O61" s="86">
        <v>23569.62</v>
      </c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x14ac:dyDescent="0.3">
      <c r="A62" s="92" t="s">
        <v>619</v>
      </c>
      <c r="B62" s="92" t="s">
        <v>342</v>
      </c>
      <c r="C62" s="85">
        <v>1859.54</v>
      </c>
      <c r="D62" s="85">
        <v>1859.54</v>
      </c>
      <c r="E62" s="85">
        <v>1859.54</v>
      </c>
      <c r="F62" s="85">
        <v>1859.54</v>
      </c>
      <c r="G62" s="85">
        <v>1859.54</v>
      </c>
      <c r="H62" s="85">
        <v>1859.54</v>
      </c>
      <c r="I62" s="85">
        <v>2054.04</v>
      </c>
      <c r="J62" s="85">
        <v>2054.04</v>
      </c>
      <c r="K62" s="85">
        <v>2054.04</v>
      </c>
      <c r="L62" s="85">
        <v>2054.04</v>
      </c>
      <c r="M62" s="85">
        <v>2054.04</v>
      </c>
      <c r="N62" s="85">
        <v>2054.04</v>
      </c>
      <c r="O62" s="86">
        <v>23481.48</v>
      </c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</row>
    <row r="63" spans="1:36" x14ac:dyDescent="0.3">
      <c r="A63" s="92" t="s">
        <v>620</v>
      </c>
      <c r="B63" s="92" t="s">
        <v>182</v>
      </c>
      <c r="C63" s="85">
        <v>1332.73</v>
      </c>
      <c r="D63" s="85">
        <v>1332.73</v>
      </c>
      <c r="E63" s="85">
        <v>1332.73</v>
      </c>
      <c r="F63" s="85">
        <v>1332.73</v>
      </c>
      <c r="G63" s="85">
        <v>1332.73</v>
      </c>
      <c r="H63" s="85">
        <v>1332.73</v>
      </c>
      <c r="I63" s="85">
        <v>1472.13</v>
      </c>
      <c r="J63" s="85">
        <v>1472.13</v>
      </c>
      <c r="K63" s="85">
        <v>1472.13</v>
      </c>
      <c r="L63" s="85">
        <v>1472.13</v>
      </c>
      <c r="M63" s="85">
        <v>1472.13</v>
      </c>
      <c r="N63" s="85">
        <v>1472.13</v>
      </c>
      <c r="O63" s="86">
        <v>16829.16</v>
      </c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1:36" x14ac:dyDescent="0.3">
      <c r="A64" s="92" t="s">
        <v>621</v>
      </c>
      <c r="B64" s="92" t="s">
        <v>220</v>
      </c>
      <c r="C64" s="85">
        <v>1332.73</v>
      </c>
      <c r="D64" s="85">
        <v>1332.73</v>
      </c>
      <c r="E64" s="85">
        <v>1332.73</v>
      </c>
      <c r="F64" s="85">
        <v>1332.73</v>
      </c>
      <c r="G64" s="85">
        <v>1332.73</v>
      </c>
      <c r="H64" s="85">
        <v>1332.73</v>
      </c>
      <c r="I64" s="85">
        <v>1472.13</v>
      </c>
      <c r="J64" s="85">
        <v>1472.13</v>
      </c>
      <c r="K64" s="85">
        <v>1472.13</v>
      </c>
      <c r="L64" s="85">
        <v>1472.13</v>
      </c>
      <c r="M64" s="85">
        <v>1472.13</v>
      </c>
      <c r="N64" s="85">
        <v>1472.13</v>
      </c>
      <c r="O64" s="86">
        <v>16829.16</v>
      </c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1:36" x14ac:dyDescent="0.3">
      <c r="A65" s="92" t="s">
        <v>622</v>
      </c>
      <c r="B65" s="92" t="s">
        <v>333</v>
      </c>
      <c r="C65" s="85">
        <v>1863.03</v>
      </c>
      <c r="D65" s="85">
        <v>1863.03</v>
      </c>
      <c r="E65" s="85">
        <v>1863.03</v>
      </c>
      <c r="F65" s="85">
        <v>1863.03</v>
      </c>
      <c r="G65" s="85">
        <v>1863.03</v>
      </c>
      <c r="H65" s="85">
        <v>1863.03</v>
      </c>
      <c r="I65" s="85">
        <v>2057.89</v>
      </c>
      <c r="J65" s="85">
        <v>2057.9</v>
      </c>
      <c r="K65" s="85">
        <v>2057.9</v>
      </c>
      <c r="L65" s="85">
        <v>2057.9</v>
      </c>
      <c r="M65" s="85">
        <v>2057.9</v>
      </c>
      <c r="N65" s="85">
        <v>2057.9</v>
      </c>
      <c r="O65" s="86">
        <v>23525.57</v>
      </c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</row>
    <row r="66" spans="1:36" x14ac:dyDescent="0.3">
      <c r="A66" s="92" t="s">
        <v>623</v>
      </c>
      <c r="B66" s="92" t="s">
        <v>346</v>
      </c>
      <c r="C66" s="85">
        <v>1859.54</v>
      </c>
      <c r="D66" s="85">
        <v>1859.54</v>
      </c>
      <c r="E66" s="85">
        <v>1859.54</v>
      </c>
      <c r="F66" s="85">
        <v>1859.54</v>
      </c>
      <c r="G66" s="85">
        <v>1859.54</v>
      </c>
      <c r="H66" s="85">
        <v>1859.54</v>
      </c>
      <c r="I66" s="85">
        <v>2054.04</v>
      </c>
      <c r="J66" s="85">
        <v>2054.04</v>
      </c>
      <c r="K66" s="85">
        <v>2054.04</v>
      </c>
      <c r="L66" s="85">
        <v>2054.04</v>
      </c>
      <c r="M66" s="85">
        <v>2054.04</v>
      </c>
      <c r="N66" s="85">
        <v>2054.04</v>
      </c>
      <c r="O66" s="86">
        <v>23481.48</v>
      </c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1:36" x14ac:dyDescent="0.3">
      <c r="A67" s="92" t="s">
        <v>624</v>
      </c>
      <c r="B67" s="92" t="s">
        <v>186</v>
      </c>
      <c r="C67" s="85">
        <v>1859.54</v>
      </c>
      <c r="D67" s="85">
        <v>1859.54</v>
      </c>
      <c r="E67" s="85">
        <v>1859.54</v>
      </c>
      <c r="F67" s="85">
        <v>1859.54</v>
      </c>
      <c r="G67" s="85">
        <v>1859.54</v>
      </c>
      <c r="H67" s="85">
        <v>1859.54</v>
      </c>
      <c r="I67" s="85">
        <v>2054.04</v>
      </c>
      <c r="J67" s="85">
        <v>2054.04</v>
      </c>
      <c r="K67" s="85">
        <v>2054.04</v>
      </c>
      <c r="L67" s="85">
        <v>2054.04</v>
      </c>
      <c r="M67" s="85">
        <v>2054.04</v>
      </c>
      <c r="N67" s="85">
        <v>2054.04</v>
      </c>
      <c r="O67" s="86">
        <v>23481.48</v>
      </c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spans="1:36" x14ac:dyDescent="0.3">
      <c r="A68" s="92" t="s">
        <v>625</v>
      </c>
      <c r="B68" s="92" t="s">
        <v>62</v>
      </c>
      <c r="C68" s="85">
        <v>1419.95</v>
      </c>
      <c r="D68" s="85">
        <v>1419.95</v>
      </c>
      <c r="E68" s="85">
        <v>1419.95</v>
      </c>
      <c r="F68" s="85">
        <v>1419.95</v>
      </c>
      <c r="G68" s="85">
        <v>1419.95</v>
      </c>
      <c r="H68" s="85">
        <v>1419.95</v>
      </c>
      <c r="I68" s="85">
        <v>1568.47</v>
      </c>
      <c r="J68" s="85">
        <v>1568.47</v>
      </c>
      <c r="K68" s="85">
        <v>1568.47</v>
      </c>
      <c r="L68" s="85">
        <v>1568.47</v>
      </c>
      <c r="M68" s="85">
        <v>1568.47</v>
      </c>
      <c r="N68" s="85">
        <v>1568.47</v>
      </c>
      <c r="O68" s="86">
        <v>17930.52</v>
      </c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</row>
    <row r="69" spans="1:36" x14ac:dyDescent="0.3">
      <c r="A69" s="92" t="s">
        <v>626</v>
      </c>
      <c r="B69" s="92" t="s">
        <v>86</v>
      </c>
      <c r="C69" s="85">
        <v>1332.73</v>
      </c>
      <c r="D69" s="85">
        <v>1332.73</v>
      </c>
      <c r="E69" s="85">
        <v>1332.73</v>
      </c>
      <c r="F69" s="85">
        <v>1332.73</v>
      </c>
      <c r="G69" s="85">
        <v>1332.73</v>
      </c>
      <c r="H69" s="85">
        <v>1332.73</v>
      </c>
      <c r="I69" s="85">
        <v>1472.13</v>
      </c>
      <c r="J69" s="85">
        <v>1472.13</v>
      </c>
      <c r="K69" s="85">
        <v>1472.13</v>
      </c>
      <c r="L69" s="85">
        <v>1472.13</v>
      </c>
      <c r="M69" s="85">
        <v>1472.13</v>
      </c>
      <c r="N69" s="85">
        <v>1472.13</v>
      </c>
      <c r="O69" s="86">
        <v>16829.16</v>
      </c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1:36" x14ac:dyDescent="0.3">
      <c r="A70" s="92" t="s">
        <v>627</v>
      </c>
      <c r="B70" s="92" t="s">
        <v>108</v>
      </c>
      <c r="C70" s="85">
        <v>1863.03</v>
      </c>
      <c r="D70" s="85">
        <v>1863.03</v>
      </c>
      <c r="E70" s="85">
        <v>1863.03</v>
      </c>
      <c r="F70" s="85">
        <v>1863.03</v>
      </c>
      <c r="G70" s="85">
        <v>1863.03</v>
      </c>
      <c r="H70" s="85">
        <v>1863.03</v>
      </c>
      <c r="I70" s="85">
        <v>2057.89</v>
      </c>
      <c r="J70" s="85">
        <v>2057.9</v>
      </c>
      <c r="K70" s="85">
        <v>2057.9</v>
      </c>
      <c r="L70" s="85">
        <v>2057.9</v>
      </c>
      <c r="M70" s="85">
        <v>2057.9</v>
      </c>
      <c r="N70" s="85">
        <v>2057.9</v>
      </c>
      <c r="O70" s="86">
        <v>23525.57</v>
      </c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</row>
    <row r="71" spans="1:36" x14ac:dyDescent="0.3">
      <c r="A71" s="92" t="s">
        <v>628</v>
      </c>
      <c r="B71" s="92" t="s">
        <v>528</v>
      </c>
      <c r="C71" s="85">
        <v>1329.24</v>
      </c>
      <c r="D71" s="85">
        <v>1329.24</v>
      </c>
      <c r="E71" s="85">
        <v>1329.24</v>
      </c>
      <c r="F71" s="85">
        <v>1329.24</v>
      </c>
      <c r="G71" s="85">
        <v>1329.24</v>
      </c>
      <c r="H71" s="85">
        <v>1329.24</v>
      </c>
      <c r="I71" s="85">
        <v>1468.27</v>
      </c>
      <c r="J71" s="85">
        <v>1468.27</v>
      </c>
      <c r="K71" s="85">
        <v>1468.27</v>
      </c>
      <c r="L71" s="85">
        <v>1468.27</v>
      </c>
      <c r="M71" s="85">
        <v>1468.27</v>
      </c>
      <c r="N71" s="85">
        <v>1468.27</v>
      </c>
      <c r="O71" s="86">
        <v>16785.060000000001</v>
      </c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</row>
    <row r="72" spans="1:36" x14ac:dyDescent="0.3">
      <c r="A72" s="92" t="s">
        <v>629</v>
      </c>
      <c r="B72" s="92" t="s">
        <v>516</v>
      </c>
      <c r="C72" s="85">
        <v>1329.24</v>
      </c>
      <c r="D72" s="85">
        <v>1329.24</v>
      </c>
      <c r="E72" s="85">
        <v>1329.24</v>
      </c>
      <c r="F72" s="85">
        <v>1329.24</v>
      </c>
      <c r="G72" s="85">
        <v>1329.24</v>
      </c>
      <c r="H72" s="85">
        <v>1329.24</v>
      </c>
      <c r="I72" s="85">
        <v>1468.27</v>
      </c>
      <c r="J72" s="85">
        <v>1468.27</v>
      </c>
      <c r="K72" s="85">
        <v>1468.27</v>
      </c>
      <c r="L72" s="85">
        <v>1468.27</v>
      </c>
      <c r="M72" s="85">
        <v>1468.27</v>
      </c>
      <c r="N72" s="85">
        <v>1468.27</v>
      </c>
      <c r="O72" s="86">
        <v>16785.060000000001</v>
      </c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1:36" x14ac:dyDescent="0.3">
      <c r="A73" s="92" t="s">
        <v>630</v>
      </c>
      <c r="B73" s="92" t="s">
        <v>106</v>
      </c>
      <c r="C73" s="85">
        <v>1873.49</v>
      </c>
      <c r="D73" s="85">
        <v>1873.5</v>
      </c>
      <c r="E73" s="85">
        <v>1873.5</v>
      </c>
      <c r="F73" s="85">
        <v>1873.5</v>
      </c>
      <c r="G73" s="85">
        <v>1873.5</v>
      </c>
      <c r="H73" s="85">
        <v>1873.5</v>
      </c>
      <c r="I73" s="85">
        <v>2069.46</v>
      </c>
      <c r="J73" s="85">
        <v>2069.46</v>
      </c>
      <c r="K73" s="85">
        <v>2069.46</v>
      </c>
      <c r="L73" s="85">
        <v>2069.46</v>
      </c>
      <c r="M73" s="85">
        <v>2069.46</v>
      </c>
      <c r="N73" s="85">
        <v>2069.46</v>
      </c>
      <c r="O73" s="86">
        <v>23657.75</v>
      </c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</row>
    <row r="74" spans="1:36" x14ac:dyDescent="0.3">
      <c r="A74" s="92" t="s">
        <v>631</v>
      </c>
      <c r="B74" s="92" t="s">
        <v>132</v>
      </c>
      <c r="C74" s="85">
        <v>1859.54</v>
      </c>
      <c r="D74" s="85">
        <v>1859.54</v>
      </c>
      <c r="E74" s="85">
        <v>1859.54</v>
      </c>
      <c r="F74" s="85">
        <v>1859.54</v>
      </c>
      <c r="G74" s="85">
        <v>1859.54</v>
      </c>
      <c r="H74" s="85">
        <v>1859.54</v>
      </c>
      <c r="I74" s="85">
        <v>2054.04</v>
      </c>
      <c r="J74" s="85">
        <v>2054.04</v>
      </c>
      <c r="K74" s="85">
        <v>2054.04</v>
      </c>
      <c r="L74" s="85">
        <v>2054.04</v>
      </c>
      <c r="M74" s="85">
        <v>2054.04</v>
      </c>
      <c r="N74" s="85">
        <v>2054.04</v>
      </c>
      <c r="O74" s="86">
        <v>23481.48</v>
      </c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</row>
    <row r="75" spans="1:36" x14ac:dyDescent="0.3">
      <c r="A75" s="92" t="s">
        <v>632</v>
      </c>
      <c r="B75" s="92" t="s">
        <v>128</v>
      </c>
      <c r="C75" s="85">
        <v>2895.72</v>
      </c>
      <c r="D75" s="85">
        <v>2895.72</v>
      </c>
      <c r="E75" s="85">
        <v>2895.72</v>
      </c>
      <c r="F75" s="85">
        <v>2895.72</v>
      </c>
      <c r="G75" s="85">
        <v>2895.72</v>
      </c>
      <c r="H75" s="85">
        <v>2895.72</v>
      </c>
      <c r="I75" s="85">
        <v>3198.6</v>
      </c>
      <c r="J75" s="85">
        <v>3198.6</v>
      </c>
      <c r="K75" s="85">
        <v>3198.6</v>
      </c>
      <c r="L75" s="85">
        <v>3198.6</v>
      </c>
      <c r="M75" s="85">
        <v>3198.6</v>
      </c>
      <c r="N75" s="85">
        <v>3198.6</v>
      </c>
      <c r="O75" s="86">
        <v>36565.919999999998</v>
      </c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</row>
    <row r="76" spans="1:36" x14ac:dyDescent="0.3">
      <c r="A76" s="92" t="s">
        <v>633</v>
      </c>
      <c r="B76" s="92" t="s">
        <v>326</v>
      </c>
      <c r="C76" s="85">
        <v>1859.54</v>
      </c>
      <c r="D76" s="85">
        <v>1859.54</v>
      </c>
      <c r="E76" s="85">
        <v>1859.54</v>
      </c>
      <c r="F76" s="85">
        <v>1859.54</v>
      </c>
      <c r="G76" s="85">
        <v>1859.54</v>
      </c>
      <c r="H76" s="85">
        <v>1859.54</v>
      </c>
      <c r="I76" s="85">
        <v>2054.04</v>
      </c>
      <c r="J76" s="85">
        <v>2054.04</v>
      </c>
      <c r="K76" s="85">
        <v>2054.04</v>
      </c>
      <c r="L76" s="85">
        <v>2054.04</v>
      </c>
      <c r="M76" s="85">
        <v>2054.04</v>
      </c>
      <c r="N76" s="85">
        <v>2054.04</v>
      </c>
      <c r="O76" s="86">
        <v>23481.48</v>
      </c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 x14ac:dyDescent="0.3">
      <c r="A77" s="92" t="s">
        <v>634</v>
      </c>
      <c r="B77" s="92" t="s">
        <v>170</v>
      </c>
      <c r="C77" s="85">
        <v>1870.01</v>
      </c>
      <c r="D77" s="85">
        <v>1870.01</v>
      </c>
      <c r="E77" s="85">
        <v>1870.01</v>
      </c>
      <c r="F77" s="85">
        <v>1870.01</v>
      </c>
      <c r="G77" s="85">
        <v>1870.01</v>
      </c>
      <c r="H77" s="85">
        <v>1870.01</v>
      </c>
      <c r="I77" s="85">
        <v>2065.6</v>
      </c>
      <c r="J77" s="85">
        <v>2065.6</v>
      </c>
      <c r="K77" s="85">
        <v>2065.6</v>
      </c>
      <c r="L77" s="85">
        <v>2065.6</v>
      </c>
      <c r="M77" s="85">
        <v>2065.6</v>
      </c>
      <c r="N77" s="85">
        <v>2065.6</v>
      </c>
      <c r="O77" s="86">
        <v>23613.66</v>
      </c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 x14ac:dyDescent="0.3">
      <c r="A78" s="92" t="s">
        <v>635</v>
      </c>
      <c r="B78" s="92" t="s">
        <v>214</v>
      </c>
      <c r="C78" s="85">
        <v>2668.95</v>
      </c>
      <c r="D78" s="85">
        <v>2668.95</v>
      </c>
      <c r="E78" s="85">
        <v>2668.95</v>
      </c>
      <c r="F78" s="85">
        <v>2668.95</v>
      </c>
      <c r="G78" s="85">
        <v>2668.95</v>
      </c>
      <c r="H78" s="85">
        <v>2668.95</v>
      </c>
      <c r="I78" s="85">
        <v>2948.11</v>
      </c>
      <c r="J78" s="85">
        <v>2948.11</v>
      </c>
      <c r="K78" s="85">
        <v>2948.11</v>
      </c>
      <c r="L78" s="85">
        <v>2948.11</v>
      </c>
      <c r="M78" s="85">
        <v>2948.11</v>
      </c>
      <c r="N78" s="85">
        <v>2948.11</v>
      </c>
      <c r="O78" s="86">
        <v>33702.36</v>
      </c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</row>
    <row r="79" spans="1:36" x14ac:dyDescent="0.3">
      <c r="A79" s="92" t="s">
        <v>636</v>
      </c>
      <c r="B79" s="92" t="s">
        <v>238</v>
      </c>
      <c r="C79" s="85">
        <v>1870.01</v>
      </c>
      <c r="D79" s="85">
        <v>1870.01</v>
      </c>
      <c r="E79" s="85">
        <v>1870.01</v>
      </c>
      <c r="F79" s="85">
        <v>1870.01</v>
      </c>
      <c r="G79" s="85">
        <v>1870.01</v>
      </c>
      <c r="H79" s="85">
        <v>1870.01</v>
      </c>
      <c r="I79" s="85">
        <v>2065.6</v>
      </c>
      <c r="J79" s="85">
        <v>1932.34</v>
      </c>
      <c r="K79" s="87"/>
      <c r="L79" s="87"/>
      <c r="M79" s="87"/>
      <c r="N79" s="87"/>
      <c r="O79" s="86">
        <v>15218</v>
      </c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</row>
    <row r="80" spans="1:36" x14ac:dyDescent="0.3">
      <c r="A80" s="92" t="s">
        <v>637</v>
      </c>
      <c r="B80" s="92" t="s">
        <v>42</v>
      </c>
      <c r="C80" s="85">
        <v>2675.92</v>
      </c>
      <c r="D80" s="85">
        <v>2675.92</v>
      </c>
      <c r="E80" s="85">
        <v>2675.92</v>
      </c>
      <c r="F80" s="85">
        <v>2675.92</v>
      </c>
      <c r="G80" s="85">
        <v>2675.92</v>
      </c>
      <c r="H80" s="85">
        <v>2675.92</v>
      </c>
      <c r="I80" s="85">
        <v>2955.82</v>
      </c>
      <c r="J80" s="85">
        <v>2955.82</v>
      </c>
      <c r="K80" s="85">
        <v>2955.82</v>
      </c>
      <c r="L80" s="85">
        <v>2955.82</v>
      </c>
      <c r="M80" s="85">
        <v>2955.82</v>
      </c>
      <c r="N80" s="85">
        <v>2955.82</v>
      </c>
      <c r="O80" s="86">
        <v>33790.44</v>
      </c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</row>
    <row r="81" spans="1:36" x14ac:dyDescent="0.3">
      <c r="A81" s="92" t="s">
        <v>638</v>
      </c>
      <c r="B81" s="92" t="s">
        <v>218</v>
      </c>
      <c r="C81" s="85">
        <v>1866.52</v>
      </c>
      <c r="D81" s="85">
        <v>1866.52</v>
      </c>
      <c r="E81" s="85">
        <v>1866.52</v>
      </c>
      <c r="F81" s="85">
        <v>1866.52</v>
      </c>
      <c r="G81" s="85">
        <v>1866.52</v>
      </c>
      <c r="H81" s="85">
        <v>1866.52</v>
      </c>
      <c r="I81" s="85">
        <v>2061.75</v>
      </c>
      <c r="J81" s="85">
        <v>2061.75</v>
      </c>
      <c r="K81" s="85">
        <v>2061.75</v>
      </c>
      <c r="L81" s="85">
        <v>2061.75</v>
      </c>
      <c r="M81" s="85">
        <v>2061.75</v>
      </c>
      <c r="N81" s="85">
        <v>2061.75</v>
      </c>
      <c r="O81" s="86">
        <v>23569.62</v>
      </c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1:36" x14ac:dyDescent="0.3">
      <c r="A82" s="92" t="s">
        <v>639</v>
      </c>
      <c r="B82" s="92" t="s">
        <v>100</v>
      </c>
      <c r="C82" s="85">
        <v>1336.22</v>
      </c>
      <c r="D82" s="85">
        <v>1336.22</v>
      </c>
      <c r="E82" s="85">
        <v>1336.22</v>
      </c>
      <c r="F82" s="85">
        <v>1336.22</v>
      </c>
      <c r="G82" s="85">
        <v>1336.22</v>
      </c>
      <c r="H82" s="85">
        <v>1336.22</v>
      </c>
      <c r="I82" s="85">
        <v>1475.98</v>
      </c>
      <c r="J82" s="85">
        <v>1475.98</v>
      </c>
      <c r="K82" s="85">
        <v>1475.98</v>
      </c>
      <c r="L82" s="85">
        <v>1475.98</v>
      </c>
      <c r="M82" s="85">
        <v>1475.98</v>
      </c>
      <c r="N82" s="85">
        <v>1475.98</v>
      </c>
      <c r="O82" s="86">
        <v>16873.2</v>
      </c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</row>
    <row r="83" spans="1:36" x14ac:dyDescent="0.3">
      <c r="A83" s="92" t="s">
        <v>640</v>
      </c>
      <c r="B83" s="92" t="s">
        <v>180</v>
      </c>
      <c r="C83" s="85">
        <v>1419.95</v>
      </c>
      <c r="D83" s="85">
        <v>1419.95</v>
      </c>
      <c r="E83" s="85">
        <v>1419.95</v>
      </c>
      <c r="F83" s="85">
        <v>1419.95</v>
      </c>
      <c r="G83" s="85">
        <v>1419.95</v>
      </c>
      <c r="H83" s="85">
        <v>1419.95</v>
      </c>
      <c r="I83" s="85">
        <v>1568.47</v>
      </c>
      <c r="J83" s="85">
        <v>1568.47</v>
      </c>
      <c r="K83" s="85">
        <v>1568.47</v>
      </c>
      <c r="L83" s="85">
        <v>1568.47</v>
      </c>
      <c r="M83" s="85">
        <v>1568.47</v>
      </c>
      <c r="N83" s="85">
        <v>1568.47</v>
      </c>
      <c r="O83" s="86">
        <v>17930.52</v>
      </c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</row>
    <row r="84" spans="1:36" x14ac:dyDescent="0.3">
      <c r="A84" s="92" t="s">
        <v>641</v>
      </c>
      <c r="B84" s="92" t="s">
        <v>222</v>
      </c>
      <c r="C84" s="85">
        <v>1870.01</v>
      </c>
      <c r="D84" s="85">
        <v>1870.01</v>
      </c>
      <c r="E84" s="85">
        <v>1870.01</v>
      </c>
      <c r="F84" s="85">
        <v>1870.01</v>
      </c>
      <c r="G84" s="85">
        <v>1870.01</v>
      </c>
      <c r="H84" s="85">
        <v>1870.01</v>
      </c>
      <c r="I84" s="85">
        <v>2065.6</v>
      </c>
      <c r="J84" s="85">
        <v>2065.6</v>
      </c>
      <c r="K84" s="85">
        <v>2065.6</v>
      </c>
      <c r="L84" s="85">
        <v>2065.6</v>
      </c>
      <c r="M84" s="85">
        <v>2065.6</v>
      </c>
      <c r="N84" s="85">
        <v>2065.6</v>
      </c>
      <c r="O84" s="86">
        <v>23613.66</v>
      </c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</row>
    <row r="85" spans="1:36" x14ac:dyDescent="0.3">
      <c r="A85" s="92" t="s">
        <v>642</v>
      </c>
      <c r="B85" s="92" t="s">
        <v>224</v>
      </c>
      <c r="C85" s="85">
        <v>1332.73</v>
      </c>
      <c r="D85" s="85">
        <v>1332.73</v>
      </c>
      <c r="E85" s="85">
        <v>1332.73</v>
      </c>
      <c r="F85" s="85">
        <v>1332.73</v>
      </c>
      <c r="G85" s="85">
        <v>1332.73</v>
      </c>
      <c r="H85" s="85">
        <v>1332.73</v>
      </c>
      <c r="I85" s="85">
        <v>1472.13</v>
      </c>
      <c r="J85" s="85">
        <v>1472.13</v>
      </c>
      <c r="K85" s="85">
        <v>1472.13</v>
      </c>
      <c r="L85" s="85">
        <v>1472.13</v>
      </c>
      <c r="M85" s="85">
        <v>1472.13</v>
      </c>
      <c r="N85" s="85">
        <v>1472.13</v>
      </c>
      <c r="O85" s="86">
        <v>16829.16</v>
      </c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1:36" x14ac:dyDescent="0.3">
      <c r="A86" s="92" t="s">
        <v>643</v>
      </c>
      <c r="B86" s="92" t="s">
        <v>68</v>
      </c>
      <c r="C86" s="85">
        <v>1870.01</v>
      </c>
      <c r="D86" s="85">
        <v>1870.01</v>
      </c>
      <c r="E86" s="85">
        <v>1870.01</v>
      </c>
      <c r="F86" s="85">
        <v>1870.01</v>
      </c>
      <c r="G86" s="85">
        <v>1870.01</v>
      </c>
      <c r="H86" s="85">
        <v>1870.01</v>
      </c>
      <c r="I86" s="85">
        <v>2065.6</v>
      </c>
      <c r="J86" s="85">
        <v>2065.6</v>
      </c>
      <c r="K86" s="85">
        <v>2065.6</v>
      </c>
      <c r="L86" s="85">
        <v>2065.6</v>
      </c>
      <c r="M86" s="85">
        <v>2065.6</v>
      </c>
      <c r="N86" s="85">
        <v>2065.6</v>
      </c>
      <c r="O86" s="86">
        <v>23613.66</v>
      </c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</row>
    <row r="87" spans="1:36" x14ac:dyDescent="0.3">
      <c r="A87" s="92" t="s">
        <v>644</v>
      </c>
      <c r="B87" s="92" t="s">
        <v>537</v>
      </c>
      <c r="C87" s="85">
        <v>1329.24</v>
      </c>
      <c r="D87" s="85">
        <v>1329.24</v>
      </c>
      <c r="E87" s="85">
        <v>1329.24</v>
      </c>
      <c r="F87" s="85">
        <v>1329.24</v>
      </c>
      <c r="G87" s="85">
        <v>1329.24</v>
      </c>
      <c r="H87" s="85">
        <v>1329.24</v>
      </c>
      <c r="I87" s="85">
        <v>1468.27</v>
      </c>
      <c r="J87" s="85">
        <v>1468.27</v>
      </c>
      <c r="K87" s="85">
        <v>1468.27</v>
      </c>
      <c r="L87" s="85">
        <v>1468.27</v>
      </c>
      <c r="M87" s="85">
        <v>1468.27</v>
      </c>
      <c r="N87" s="85">
        <v>1468.27</v>
      </c>
      <c r="O87" s="86">
        <v>16785.060000000001</v>
      </c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</row>
    <row r="88" spans="1:36" x14ac:dyDescent="0.3">
      <c r="A88" s="92" t="s">
        <v>645</v>
      </c>
      <c r="B88" s="92" t="s">
        <v>198</v>
      </c>
      <c r="C88" s="85">
        <v>1866.52</v>
      </c>
      <c r="D88" s="85">
        <v>1866.52</v>
      </c>
      <c r="E88" s="85">
        <v>1866.52</v>
      </c>
      <c r="F88" s="85">
        <v>1866.52</v>
      </c>
      <c r="G88" s="85">
        <v>1866.52</v>
      </c>
      <c r="H88" s="85">
        <v>1866.52</v>
      </c>
      <c r="I88" s="85">
        <v>2061.75</v>
      </c>
      <c r="J88" s="85">
        <v>2061.75</v>
      </c>
      <c r="K88" s="85">
        <v>2061.75</v>
      </c>
      <c r="L88" s="85">
        <v>2061.75</v>
      </c>
      <c r="M88" s="85">
        <v>2061.75</v>
      </c>
      <c r="N88" s="85">
        <v>2061.75</v>
      </c>
      <c r="O88" s="86">
        <v>23569.62</v>
      </c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</row>
    <row r="89" spans="1:36" x14ac:dyDescent="0.3">
      <c r="A89" s="92" t="s">
        <v>646</v>
      </c>
      <c r="B89" s="92" t="s">
        <v>16</v>
      </c>
      <c r="C89" s="85">
        <v>1423.44</v>
      </c>
      <c r="D89" s="85">
        <v>1423.44</v>
      </c>
      <c r="E89" s="85">
        <v>1423.44</v>
      </c>
      <c r="F89" s="85">
        <v>1423.44</v>
      </c>
      <c r="G89" s="85">
        <v>1423.44</v>
      </c>
      <c r="H89" s="85">
        <v>1423.44</v>
      </c>
      <c r="I89" s="85">
        <v>1572.32</v>
      </c>
      <c r="J89" s="85">
        <v>1572.33</v>
      </c>
      <c r="K89" s="85">
        <v>1572.33</v>
      </c>
      <c r="L89" s="85">
        <v>1572.33</v>
      </c>
      <c r="M89" s="85">
        <v>1572.33</v>
      </c>
      <c r="N89" s="85">
        <v>1572.33</v>
      </c>
      <c r="O89" s="86">
        <v>17974.61</v>
      </c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</row>
    <row r="90" spans="1:36" x14ac:dyDescent="0.3">
      <c r="A90" s="92" t="s">
        <v>647</v>
      </c>
      <c r="B90" s="92" t="s">
        <v>545</v>
      </c>
      <c r="C90" s="85">
        <v>1329.24</v>
      </c>
      <c r="D90" s="85">
        <v>1329.24</v>
      </c>
      <c r="E90" s="85">
        <v>1329.24</v>
      </c>
      <c r="F90" s="85">
        <v>1329.24</v>
      </c>
      <c r="G90" s="85">
        <v>1329.24</v>
      </c>
      <c r="H90" s="85">
        <v>1329.24</v>
      </c>
      <c r="I90" s="85">
        <v>1468.27</v>
      </c>
      <c r="J90" s="85">
        <v>1468.27</v>
      </c>
      <c r="K90" s="85">
        <v>1468.27</v>
      </c>
      <c r="L90" s="85">
        <v>1468.27</v>
      </c>
      <c r="M90" s="85">
        <v>1468.27</v>
      </c>
      <c r="N90" s="85">
        <v>1468.27</v>
      </c>
      <c r="O90" s="86">
        <v>16785.060000000001</v>
      </c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</row>
    <row r="91" spans="1:36" x14ac:dyDescent="0.3">
      <c r="A91" s="92" t="s">
        <v>648</v>
      </c>
      <c r="B91" s="92" t="s">
        <v>341</v>
      </c>
      <c r="C91" s="85">
        <v>1863.03</v>
      </c>
      <c r="D91" s="85">
        <v>1863.03</v>
      </c>
      <c r="E91" s="85">
        <v>1863.03</v>
      </c>
      <c r="F91" s="85">
        <v>1863.03</v>
      </c>
      <c r="G91" s="85">
        <v>1863.03</v>
      </c>
      <c r="H91" s="85">
        <v>1863.03</v>
      </c>
      <c r="I91" s="85">
        <v>2057.89</v>
      </c>
      <c r="J91" s="85">
        <v>2057.9</v>
      </c>
      <c r="K91" s="85">
        <v>2057.9</v>
      </c>
      <c r="L91" s="85">
        <v>2057.9</v>
      </c>
      <c r="M91" s="85">
        <v>2057.9</v>
      </c>
      <c r="N91" s="85">
        <v>2057.9</v>
      </c>
      <c r="O91" s="86">
        <v>23525.57</v>
      </c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</row>
    <row r="92" spans="1:36" x14ac:dyDescent="0.3">
      <c r="A92" s="92" t="s">
        <v>649</v>
      </c>
      <c r="B92" s="92" t="s">
        <v>522</v>
      </c>
      <c r="C92" s="85">
        <v>1863.03</v>
      </c>
      <c r="D92" s="85">
        <v>1863.03</v>
      </c>
      <c r="E92" s="85">
        <v>1863.03</v>
      </c>
      <c r="F92" s="85">
        <v>1863.03</v>
      </c>
      <c r="G92" s="85">
        <v>1863.03</v>
      </c>
      <c r="H92" s="85">
        <v>1863.03</v>
      </c>
      <c r="I92" s="85">
        <v>2057.89</v>
      </c>
      <c r="J92" s="85">
        <v>2057.9</v>
      </c>
      <c r="K92" s="85">
        <v>2057.9</v>
      </c>
      <c r="L92" s="85">
        <v>2057.9</v>
      </c>
      <c r="M92" s="85">
        <v>2057.9</v>
      </c>
      <c r="N92" s="85">
        <v>2057.9</v>
      </c>
      <c r="O92" s="86">
        <v>23525.57</v>
      </c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</row>
    <row r="93" spans="1:36" x14ac:dyDescent="0.3">
      <c r="A93" s="92" t="s">
        <v>650</v>
      </c>
      <c r="B93" s="92" t="s">
        <v>196</v>
      </c>
      <c r="C93" s="85">
        <v>1336.22</v>
      </c>
      <c r="D93" s="85">
        <v>1336.22</v>
      </c>
      <c r="E93" s="85">
        <v>1336.22</v>
      </c>
      <c r="F93" s="85">
        <v>1336.22</v>
      </c>
      <c r="G93" s="85">
        <v>1336.22</v>
      </c>
      <c r="H93" s="85">
        <v>1336.22</v>
      </c>
      <c r="I93" s="85">
        <v>1475.98</v>
      </c>
      <c r="J93" s="85">
        <v>1475.98</v>
      </c>
      <c r="K93" s="85">
        <v>1475.98</v>
      </c>
      <c r="L93" s="85">
        <v>1475.98</v>
      </c>
      <c r="M93" s="85">
        <v>1475.98</v>
      </c>
      <c r="N93" s="85">
        <v>1475.98</v>
      </c>
      <c r="O93" s="86">
        <v>16873.2</v>
      </c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</row>
    <row r="94" spans="1:36" x14ac:dyDescent="0.3">
      <c r="A94" s="92" t="s">
        <v>651</v>
      </c>
      <c r="B94" s="92" t="s">
        <v>550</v>
      </c>
      <c r="C94" s="85">
        <v>1863.03</v>
      </c>
      <c r="D94" s="85">
        <v>1863.03</v>
      </c>
      <c r="E94" s="85">
        <v>1863.03</v>
      </c>
      <c r="F94" s="85">
        <v>1863.03</v>
      </c>
      <c r="G94" s="85">
        <v>1863.03</v>
      </c>
      <c r="H94" s="85">
        <v>1863.03</v>
      </c>
      <c r="I94" s="85">
        <v>2057.89</v>
      </c>
      <c r="J94" s="85">
        <v>2057.9</v>
      </c>
      <c r="K94" s="85">
        <v>2057.9</v>
      </c>
      <c r="L94" s="85">
        <v>2057.9</v>
      </c>
      <c r="M94" s="85">
        <v>2057.9</v>
      </c>
      <c r="N94" s="85">
        <v>2057.9</v>
      </c>
      <c r="O94" s="86">
        <v>23525.57</v>
      </c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</row>
    <row r="95" spans="1:36" x14ac:dyDescent="0.3">
      <c r="A95" s="92" t="s">
        <v>652</v>
      </c>
      <c r="B95" s="92" t="s">
        <v>76</v>
      </c>
      <c r="C95" s="85">
        <v>2906.18</v>
      </c>
      <c r="D95" s="85">
        <v>2906.19</v>
      </c>
      <c r="E95" s="85">
        <v>2906.19</v>
      </c>
      <c r="F95" s="85">
        <v>2906.19</v>
      </c>
      <c r="G95" s="85">
        <v>2906.19</v>
      </c>
      <c r="H95" s="85">
        <v>2906.19</v>
      </c>
      <c r="I95" s="85">
        <v>3210.17</v>
      </c>
      <c r="J95" s="85">
        <v>3210.17</v>
      </c>
      <c r="K95" s="85">
        <v>3210.17</v>
      </c>
      <c r="L95" s="85">
        <v>3210.17</v>
      </c>
      <c r="M95" s="85">
        <v>3210.17</v>
      </c>
      <c r="N95" s="85">
        <v>3210.17</v>
      </c>
      <c r="O95" s="86">
        <v>36698.15</v>
      </c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1:36" x14ac:dyDescent="0.3">
      <c r="A96" s="92" t="s">
        <v>653</v>
      </c>
      <c r="B96" s="92" t="s">
        <v>531</v>
      </c>
      <c r="C96" s="85">
        <v>1852.57</v>
      </c>
      <c r="D96" s="85">
        <v>1852.56</v>
      </c>
      <c r="E96" s="85">
        <v>1852.56</v>
      </c>
      <c r="F96" s="85">
        <v>1852.56</v>
      </c>
      <c r="G96" s="85">
        <v>1852.56</v>
      </c>
      <c r="H96" s="85">
        <v>1852.56</v>
      </c>
      <c r="I96" s="85">
        <v>2046.34</v>
      </c>
      <c r="J96" s="85">
        <v>2046.34</v>
      </c>
      <c r="K96" s="85">
        <v>2046.34</v>
      </c>
      <c r="L96" s="85">
        <v>2046.34</v>
      </c>
      <c r="M96" s="85">
        <v>2046.34</v>
      </c>
      <c r="N96" s="85">
        <v>2046.34</v>
      </c>
      <c r="O96" s="86">
        <v>23393.41</v>
      </c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</row>
    <row r="97" spans="1:36" x14ac:dyDescent="0.3">
      <c r="A97" s="92" t="s">
        <v>654</v>
      </c>
      <c r="B97" s="92" t="s">
        <v>328</v>
      </c>
      <c r="C97" s="85">
        <v>1332.73</v>
      </c>
      <c r="D97" s="85">
        <v>1332.73</v>
      </c>
      <c r="E97" s="85">
        <v>1332.73</v>
      </c>
      <c r="F97" s="85">
        <v>1332.73</v>
      </c>
      <c r="G97" s="85">
        <v>1332.73</v>
      </c>
      <c r="H97" s="85">
        <v>1332.73</v>
      </c>
      <c r="I97" s="85">
        <v>1472.13</v>
      </c>
      <c r="J97" s="85">
        <v>1472.13</v>
      </c>
      <c r="K97" s="85">
        <v>1472.13</v>
      </c>
      <c r="L97" s="85">
        <v>1472.13</v>
      </c>
      <c r="M97" s="85">
        <v>1472.13</v>
      </c>
      <c r="N97" s="85">
        <v>1472.13</v>
      </c>
      <c r="O97" s="86">
        <v>16829.16</v>
      </c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</row>
    <row r="98" spans="1:36" x14ac:dyDescent="0.3">
      <c r="A98" s="92" t="s">
        <v>655</v>
      </c>
      <c r="B98" s="92" t="s">
        <v>138</v>
      </c>
      <c r="C98" s="85">
        <v>1332.73</v>
      </c>
      <c r="D98" s="85">
        <v>1332.73</v>
      </c>
      <c r="E98" s="85">
        <v>1332.73</v>
      </c>
      <c r="F98" s="85">
        <v>1332.73</v>
      </c>
      <c r="G98" s="85">
        <v>1332.73</v>
      </c>
      <c r="H98" s="85">
        <v>1332.73</v>
      </c>
      <c r="I98" s="85">
        <v>1472.13</v>
      </c>
      <c r="J98" s="85">
        <v>1472.13</v>
      </c>
      <c r="K98" s="85">
        <v>1472.13</v>
      </c>
      <c r="L98" s="85">
        <v>1472.13</v>
      </c>
      <c r="M98" s="85">
        <v>1472.13</v>
      </c>
      <c r="N98" s="85">
        <v>1472.13</v>
      </c>
      <c r="O98" s="86">
        <v>16829.16</v>
      </c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</row>
    <row r="99" spans="1:36" x14ac:dyDescent="0.3">
      <c r="A99" s="92" t="s">
        <v>656</v>
      </c>
      <c r="B99" s="92" t="s">
        <v>166</v>
      </c>
      <c r="C99" s="85">
        <v>1336.22</v>
      </c>
      <c r="D99" s="85">
        <v>1336.22</v>
      </c>
      <c r="E99" s="85">
        <v>1336.22</v>
      </c>
      <c r="F99" s="85">
        <v>1336.22</v>
      </c>
      <c r="G99" s="85">
        <v>1336.22</v>
      </c>
      <c r="H99" s="85">
        <v>1336.22</v>
      </c>
      <c r="I99" s="85">
        <v>1475.98</v>
      </c>
      <c r="J99" s="85">
        <v>1475.98</v>
      </c>
      <c r="K99" s="85">
        <v>1475.98</v>
      </c>
      <c r="L99" s="85">
        <v>1475.98</v>
      </c>
      <c r="M99" s="85">
        <v>1475.98</v>
      </c>
      <c r="N99" s="85">
        <v>1475.98</v>
      </c>
      <c r="O99" s="86">
        <v>16873.2</v>
      </c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</row>
    <row r="100" spans="1:36" x14ac:dyDescent="0.3">
      <c r="A100" s="92" t="s">
        <v>657</v>
      </c>
      <c r="B100" s="92" t="s">
        <v>74</v>
      </c>
      <c r="C100" s="85">
        <v>1416.46</v>
      </c>
      <c r="D100" s="85">
        <v>1416.46</v>
      </c>
      <c r="E100" s="85">
        <v>1416.46</v>
      </c>
      <c r="F100" s="85">
        <v>1416.46</v>
      </c>
      <c r="G100" s="85">
        <v>1416.46</v>
      </c>
      <c r="H100" s="85">
        <v>1416.46</v>
      </c>
      <c r="I100" s="85">
        <v>1564.62</v>
      </c>
      <c r="J100" s="85">
        <v>1564.62</v>
      </c>
      <c r="K100" s="85">
        <v>1564.62</v>
      </c>
      <c r="L100" s="85">
        <v>1564.62</v>
      </c>
      <c r="M100" s="85">
        <v>1564.62</v>
      </c>
      <c r="N100" s="85">
        <v>1564.62</v>
      </c>
      <c r="O100" s="86">
        <v>17886.48</v>
      </c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</row>
    <row r="101" spans="1:36" x14ac:dyDescent="0.3">
      <c r="A101" s="92" t="s">
        <v>658</v>
      </c>
      <c r="B101" s="92" t="s">
        <v>216</v>
      </c>
      <c r="C101" s="85">
        <v>1859.54</v>
      </c>
      <c r="D101" s="85">
        <v>1859.54</v>
      </c>
      <c r="E101" s="85">
        <v>1859.54</v>
      </c>
      <c r="F101" s="85">
        <v>1859.54</v>
      </c>
      <c r="G101" s="85">
        <v>1859.54</v>
      </c>
      <c r="H101" s="85">
        <v>1859.54</v>
      </c>
      <c r="I101" s="85">
        <v>2054.04</v>
      </c>
      <c r="J101" s="85">
        <v>2054.04</v>
      </c>
      <c r="K101" s="85">
        <v>2054.04</v>
      </c>
      <c r="L101" s="85">
        <v>2054.04</v>
      </c>
      <c r="M101" s="85">
        <v>2054.04</v>
      </c>
      <c r="N101" s="85">
        <v>2054.04</v>
      </c>
      <c r="O101" s="86">
        <v>23481.48</v>
      </c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</row>
    <row r="102" spans="1:36" x14ac:dyDescent="0.3">
      <c r="A102" s="92" t="s">
        <v>659</v>
      </c>
      <c r="B102" s="92" t="s">
        <v>124</v>
      </c>
      <c r="C102" s="85">
        <v>1332.73</v>
      </c>
      <c r="D102" s="85">
        <v>1332.73</v>
      </c>
      <c r="E102" s="85">
        <v>1332.73</v>
      </c>
      <c r="F102" s="85">
        <v>1332.73</v>
      </c>
      <c r="G102" s="85">
        <v>1332.73</v>
      </c>
      <c r="H102" s="85">
        <v>1332.73</v>
      </c>
      <c r="I102" s="85">
        <v>1472.13</v>
      </c>
      <c r="J102" s="85">
        <v>1472.13</v>
      </c>
      <c r="K102" s="85">
        <v>1472.13</v>
      </c>
      <c r="L102" s="85">
        <v>1472.13</v>
      </c>
      <c r="M102" s="85">
        <v>1472.13</v>
      </c>
      <c r="N102" s="85">
        <v>1472.13</v>
      </c>
      <c r="O102" s="86">
        <v>16829.16</v>
      </c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</row>
    <row r="103" spans="1:36" x14ac:dyDescent="0.3">
      <c r="A103" s="92" t="s">
        <v>660</v>
      </c>
      <c r="B103" s="92" t="s">
        <v>541</v>
      </c>
      <c r="C103" s="85">
        <v>1325.76</v>
      </c>
      <c r="D103" s="85">
        <v>1325.75</v>
      </c>
      <c r="E103" s="85">
        <v>1325.75</v>
      </c>
      <c r="F103" s="85">
        <v>1325.75</v>
      </c>
      <c r="G103" s="85">
        <v>1325.75</v>
      </c>
      <c r="H103" s="85">
        <v>1325.75</v>
      </c>
      <c r="I103" s="85">
        <v>1464.42</v>
      </c>
      <c r="J103" s="85">
        <v>1464.42</v>
      </c>
      <c r="K103" s="85">
        <v>1464.42</v>
      </c>
      <c r="L103" s="85">
        <v>1464.42</v>
      </c>
      <c r="M103" s="85">
        <v>1464.42</v>
      </c>
      <c r="N103" s="85">
        <v>1464.42</v>
      </c>
      <c r="O103" s="86">
        <v>16741.03</v>
      </c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</row>
    <row r="104" spans="1:36" x14ac:dyDescent="0.3">
      <c r="A104" s="92" t="s">
        <v>661</v>
      </c>
      <c r="B104" s="92" t="s">
        <v>332</v>
      </c>
      <c r="C104" s="85">
        <v>1329.24</v>
      </c>
      <c r="D104" s="85">
        <v>1329.24</v>
      </c>
      <c r="E104" s="85">
        <v>1329.24</v>
      </c>
      <c r="F104" s="85">
        <v>1329.24</v>
      </c>
      <c r="G104" s="85">
        <v>1329.24</v>
      </c>
      <c r="H104" s="85">
        <v>1329.24</v>
      </c>
      <c r="I104" s="85">
        <v>1468.27</v>
      </c>
      <c r="J104" s="85">
        <v>1468.27</v>
      </c>
      <c r="K104" s="85">
        <v>1468.27</v>
      </c>
      <c r="L104" s="85">
        <v>1468.27</v>
      </c>
      <c r="M104" s="85">
        <v>1468.27</v>
      </c>
      <c r="N104" s="85">
        <v>1468.27</v>
      </c>
      <c r="O104" s="86">
        <v>16785.060000000001</v>
      </c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</row>
    <row r="105" spans="1:36" x14ac:dyDescent="0.3">
      <c r="A105" s="92" t="s">
        <v>662</v>
      </c>
      <c r="B105" s="92" t="s">
        <v>256</v>
      </c>
      <c r="C105" s="85">
        <v>1332.73</v>
      </c>
      <c r="D105" s="85">
        <v>1332.73</v>
      </c>
      <c r="E105" s="85">
        <v>1332.73</v>
      </c>
      <c r="F105" s="85">
        <v>1332.73</v>
      </c>
      <c r="G105" s="85">
        <v>1332.73</v>
      </c>
      <c r="H105" s="85">
        <v>1332.73</v>
      </c>
      <c r="I105" s="85">
        <v>1472.13</v>
      </c>
      <c r="J105" s="85">
        <v>1472.13</v>
      </c>
      <c r="K105" s="85">
        <v>1472.13</v>
      </c>
      <c r="L105" s="85">
        <v>1472.13</v>
      </c>
      <c r="M105" s="85">
        <v>1472.13</v>
      </c>
      <c r="N105" s="85">
        <v>1472.13</v>
      </c>
      <c r="O105" s="86">
        <v>16829.16</v>
      </c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</row>
    <row r="106" spans="1:36" x14ac:dyDescent="0.3">
      <c r="A106" s="92" t="s">
        <v>663</v>
      </c>
      <c r="B106" s="92" t="s">
        <v>520</v>
      </c>
      <c r="C106" s="85">
        <v>1325.76</v>
      </c>
      <c r="D106" s="85">
        <v>1325.75</v>
      </c>
      <c r="E106" s="85">
        <v>1325.75</v>
      </c>
      <c r="F106" s="85">
        <v>1325.75</v>
      </c>
      <c r="G106" s="85">
        <v>1325.75</v>
      </c>
      <c r="H106" s="85">
        <v>1325.75</v>
      </c>
      <c r="I106" s="85">
        <v>1464.42</v>
      </c>
      <c r="J106" s="85">
        <v>1464.42</v>
      </c>
      <c r="K106" s="85">
        <v>1464.42</v>
      </c>
      <c r="L106" s="85">
        <v>1464.42</v>
      </c>
      <c r="M106" s="85">
        <v>1464.42</v>
      </c>
      <c r="N106" s="85">
        <v>1464.42</v>
      </c>
      <c r="O106" s="86">
        <v>16741.03</v>
      </c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</row>
    <row r="107" spans="1:36" x14ac:dyDescent="0.3">
      <c r="A107" s="92" t="s">
        <v>664</v>
      </c>
      <c r="B107" s="92" t="s">
        <v>84</v>
      </c>
      <c r="C107" s="85">
        <v>1873.49</v>
      </c>
      <c r="D107" s="85">
        <v>1873.5</v>
      </c>
      <c r="E107" s="85">
        <v>1873.5</v>
      </c>
      <c r="F107" s="85">
        <v>1873.5</v>
      </c>
      <c r="G107" s="85">
        <v>1873.5</v>
      </c>
      <c r="H107" s="85">
        <v>1873.5</v>
      </c>
      <c r="I107" s="85">
        <v>2069.46</v>
      </c>
      <c r="J107" s="85">
        <v>2069.46</v>
      </c>
      <c r="K107" s="85">
        <v>2069.46</v>
      </c>
      <c r="L107" s="85">
        <v>2069.46</v>
      </c>
      <c r="M107" s="85">
        <v>2069.46</v>
      </c>
      <c r="N107" s="85">
        <v>2069.46</v>
      </c>
      <c r="O107" s="86">
        <v>23657.75</v>
      </c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</row>
    <row r="108" spans="1:36" x14ac:dyDescent="0.3">
      <c r="A108" s="92" t="s">
        <v>665</v>
      </c>
      <c r="B108" s="92" t="s">
        <v>34</v>
      </c>
      <c r="C108" s="85">
        <v>2665.46</v>
      </c>
      <c r="D108" s="85">
        <v>2665.46</v>
      </c>
      <c r="E108" s="85">
        <v>2665.46</v>
      </c>
      <c r="F108" s="85">
        <v>2665.46</v>
      </c>
      <c r="G108" s="85">
        <v>2665.46</v>
      </c>
      <c r="H108" s="85">
        <v>2665.46</v>
      </c>
      <c r="I108" s="85">
        <v>2944.26</v>
      </c>
      <c r="J108" s="85">
        <v>2944.26</v>
      </c>
      <c r="K108" s="85">
        <v>2944.26</v>
      </c>
      <c r="L108" s="85">
        <v>2944.26</v>
      </c>
      <c r="M108" s="85">
        <v>2944.26</v>
      </c>
      <c r="N108" s="85">
        <v>2944.26</v>
      </c>
      <c r="O108" s="86">
        <v>33658.32</v>
      </c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</row>
    <row r="109" spans="1:36" x14ac:dyDescent="0.3">
      <c r="A109" s="92" t="s">
        <v>666</v>
      </c>
      <c r="B109" s="92" t="s">
        <v>532</v>
      </c>
      <c r="C109" s="85">
        <v>1322.26</v>
      </c>
      <c r="D109" s="85">
        <v>1322.26</v>
      </c>
      <c r="E109" s="85">
        <v>1322.26</v>
      </c>
      <c r="F109" s="85">
        <v>1322.26</v>
      </c>
      <c r="G109" s="85">
        <v>1322.26</v>
      </c>
      <c r="H109" s="85">
        <v>1322.26</v>
      </c>
      <c r="I109" s="85">
        <v>1460.57</v>
      </c>
      <c r="J109" s="85">
        <v>1460.57</v>
      </c>
      <c r="K109" s="85">
        <v>1460.57</v>
      </c>
      <c r="L109" s="85">
        <v>1460.57</v>
      </c>
      <c r="M109" s="85">
        <v>1460.57</v>
      </c>
      <c r="N109" s="85">
        <v>1460.57</v>
      </c>
      <c r="O109" s="86">
        <v>16696.98</v>
      </c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</row>
    <row r="110" spans="1:36" x14ac:dyDescent="0.3">
      <c r="A110" s="92" t="s">
        <v>667</v>
      </c>
      <c r="B110" s="92" t="s">
        <v>202</v>
      </c>
      <c r="C110" s="85">
        <v>1336.22</v>
      </c>
      <c r="D110" s="85">
        <v>1336.22</v>
      </c>
      <c r="E110" s="85">
        <v>1336.22</v>
      </c>
      <c r="F110" s="85">
        <v>1336.22</v>
      </c>
      <c r="G110" s="85">
        <v>1336.22</v>
      </c>
      <c r="H110" s="85">
        <v>1336.22</v>
      </c>
      <c r="I110" s="85">
        <v>1475.98</v>
      </c>
      <c r="J110" s="85">
        <v>1475.98</v>
      </c>
      <c r="K110" s="85">
        <v>1475.98</v>
      </c>
      <c r="L110" s="85">
        <v>1475.98</v>
      </c>
      <c r="M110" s="85">
        <v>1475.98</v>
      </c>
      <c r="N110" s="85">
        <v>1475.98</v>
      </c>
      <c r="O110" s="86">
        <v>16873.2</v>
      </c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</row>
    <row r="111" spans="1:36" x14ac:dyDescent="0.3">
      <c r="A111" s="92" t="s">
        <v>668</v>
      </c>
      <c r="B111" s="92" t="s">
        <v>130</v>
      </c>
      <c r="C111" s="85">
        <v>1332.73</v>
      </c>
      <c r="D111" s="85">
        <v>1332.73</v>
      </c>
      <c r="E111" s="85">
        <v>1332.73</v>
      </c>
      <c r="F111" s="85">
        <v>1332.73</v>
      </c>
      <c r="G111" s="85">
        <v>1332.73</v>
      </c>
      <c r="H111" s="85">
        <v>1332.73</v>
      </c>
      <c r="I111" s="85">
        <v>1472.13</v>
      </c>
      <c r="J111" s="85">
        <v>1472.13</v>
      </c>
      <c r="K111" s="85">
        <v>1472.13</v>
      </c>
      <c r="L111" s="85">
        <v>1472.13</v>
      </c>
      <c r="M111" s="85">
        <v>1472.13</v>
      </c>
      <c r="N111" s="85">
        <v>1472.13</v>
      </c>
      <c r="O111" s="86">
        <v>16829.16</v>
      </c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</row>
    <row r="112" spans="1:36" x14ac:dyDescent="0.3">
      <c r="A112" s="92" t="s">
        <v>669</v>
      </c>
      <c r="B112" s="92" t="s">
        <v>331</v>
      </c>
      <c r="C112" s="85">
        <v>1866.52</v>
      </c>
      <c r="D112" s="85">
        <v>1866.52</v>
      </c>
      <c r="E112" s="85">
        <v>1866.52</v>
      </c>
      <c r="F112" s="85">
        <v>1866.52</v>
      </c>
      <c r="G112" s="85">
        <v>1866.52</v>
      </c>
      <c r="H112" s="85">
        <v>1866.52</v>
      </c>
      <c r="I112" s="85">
        <v>2061.75</v>
      </c>
      <c r="J112" s="85">
        <v>2061.75</v>
      </c>
      <c r="K112" s="85">
        <v>2061.75</v>
      </c>
      <c r="L112" s="85">
        <v>2061.75</v>
      </c>
      <c r="M112" s="85">
        <v>2061.75</v>
      </c>
      <c r="N112" s="85">
        <v>2061.75</v>
      </c>
      <c r="O112" s="86">
        <v>23569.62</v>
      </c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</row>
    <row r="113" spans="1:36" x14ac:dyDescent="0.3">
      <c r="A113" s="92" t="s">
        <v>670</v>
      </c>
      <c r="B113" s="92" t="s">
        <v>334</v>
      </c>
      <c r="C113" s="85">
        <v>1870.01</v>
      </c>
      <c r="D113" s="85">
        <v>1870.01</v>
      </c>
      <c r="E113" s="85">
        <v>1870.01</v>
      </c>
      <c r="F113" s="85">
        <v>1870.01</v>
      </c>
      <c r="G113" s="85">
        <v>1870.01</v>
      </c>
      <c r="H113" s="85">
        <v>1870.01</v>
      </c>
      <c r="I113" s="85">
        <v>2065.6</v>
      </c>
      <c r="J113" s="85">
        <v>2065.6</v>
      </c>
      <c r="K113" s="85">
        <v>2065.6</v>
      </c>
      <c r="L113" s="85">
        <v>2065.6</v>
      </c>
      <c r="M113" s="85">
        <v>2065.6</v>
      </c>
      <c r="N113" s="85">
        <v>2065.6</v>
      </c>
      <c r="O113" s="86">
        <v>23613.66</v>
      </c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</row>
    <row r="114" spans="1:36" x14ac:dyDescent="0.3">
      <c r="A114" s="92" t="s">
        <v>671</v>
      </c>
      <c r="B114" s="92" t="s">
        <v>46</v>
      </c>
      <c r="C114" s="85">
        <v>1322.26</v>
      </c>
      <c r="D114" s="85">
        <v>1322.26</v>
      </c>
      <c r="E114" s="85">
        <v>1322.26</v>
      </c>
      <c r="F114" s="85">
        <v>1322.26</v>
      </c>
      <c r="G114" s="85">
        <v>1322.26</v>
      </c>
      <c r="H114" s="85">
        <v>1322.26</v>
      </c>
      <c r="I114" s="85">
        <v>1460.57</v>
      </c>
      <c r="J114" s="85">
        <v>1460.57</v>
      </c>
      <c r="K114" s="85">
        <v>1460.57</v>
      </c>
      <c r="L114" s="85">
        <v>1460.57</v>
      </c>
      <c r="M114" s="85">
        <v>1460.57</v>
      </c>
      <c r="N114" s="85">
        <v>1460.57</v>
      </c>
      <c r="O114" s="86">
        <v>16696.98</v>
      </c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1:36" x14ac:dyDescent="0.3">
      <c r="A115" s="92" t="s">
        <v>672</v>
      </c>
      <c r="B115" s="92" t="s">
        <v>274</v>
      </c>
      <c r="C115" s="85">
        <v>1336.22</v>
      </c>
      <c r="D115" s="85">
        <v>1336.22</v>
      </c>
      <c r="E115" s="85">
        <v>1336.22</v>
      </c>
      <c r="F115" s="85">
        <v>1336.22</v>
      </c>
      <c r="G115" s="85">
        <v>1336.22</v>
      </c>
      <c r="H115" s="85">
        <v>1336.22</v>
      </c>
      <c r="I115" s="85">
        <v>1475.98</v>
      </c>
      <c r="J115" s="85">
        <v>1475.98</v>
      </c>
      <c r="K115" s="85">
        <v>1475.98</v>
      </c>
      <c r="L115" s="85">
        <v>1475.98</v>
      </c>
      <c r="M115" s="85">
        <v>1475.98</v>
      </c>
      <c r="N115" s="85">
        <v>1475.98</v>
      </c>
      <c r="O115" s="86">
        <v>16873.2</v>
      </c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</row>
    <row r="116" spans="1:36" x14ac:dyDescent="0.3">
      <c r="A116" s="92" t="s">
        <v>673</v>
      </c>
      <c r="B116" s="92" t="s">
        <v>164</v>
      </c>
      <c r="C116" s="85">
        <v>1329.24</v>
      </c>
      <c r="D116" s="85">
        <v>1329.24</v>
      </c>
      <c r="E116" s="85">
        <v>1329.24</v>
      </c>
      <c r="F116" s="85">
        <v>1329.24</v>
      </c>
      <c r="G116" s="85">
        <v>1329.24</v>
      </c>
      <c r="H116" s="85">
        <v>1329.24</v>
      </c>
      <c r="I116" s="85">
        <v>1468.27</v>
      </c>
      <c r="J116" s="85">
        <v>1468.27</v>
      </c>
      <c r="K116" s="85">
        <v>1468.27</v>
      </c>
      <c r="L116" s="85">
        <v>1468.27</v>
      </c>
      <c r="M116" s="85">
        <v>1468.27</v>
      </c>
      <c r="N116" s="85">
        <v>1468.27</v>
      </c>
      <c r="O116" s="86">
        <v>16785.060000000001</v>
      </c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</row>
    <row r="117" spans="1:36" x14ac:dyDescent="0.3">
      <c r="A117" s="92" t="s">
        <v>674</v>
      </c>
      <c r="B117" s="92" t="s">
        <v>146</v>
      </c>
      <c r="C117" s="85">
        <v>1866.52</v>
      </c>
      <c r="D117" s="85">
        <v>1866.52</v>
      </c>
      <c r="E117" s="85">
        <v>1866.52</v>
      </c>
      <c r="F117" s="85">
        <v>1866.52</v>
      </c>
      <c r="G117" s="85">
        <v>1866.52</v>
      </c>
      <c r="H117" s="85">
        <v>1866.52</v>
      </c>
      <c r="I117" s="85">
        <v>2061.75</v>
      </c>
      <c r="J117" s="85">
        <v>2061.75</v>
      </c>
      <c r="K117" s="85">
        <v>2061.75</v>
      </c>
      <c r="L117" s="85">
        <v>2061.75</v>
      </c>
      <c r="M117" s="85">
        <v>2061.75</v>
      </c>
      <c r="N117" s="85">
        <v>2061.75</v>
      </c>
      <c r="O117" s="86">
        <v>23569.62</v>
      </c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</row>
    <row r="118" spans="1:36" x14ac:dyDescent="0.3">
      <c r="A118" s="92" t="s">
        <v>675</v>
      </c>
      <c r="B118" s="92" t="s">
        <v>232</v>
      </c>
      <c r="C118" s="85">
        <v>1325.76</v>
      </c>
      <c r="D118" s="85">
        <v>1325.75</v>
      </c>
      <c r="E118" s="85">
        <v>1325.75</v>
      </c>
      <c r="F118" s="85">
        <v>1325.75</v>
      </c>
      <c r="G118" s="85">
        <v>1325.75</v>
      </c>
      <c r="H118" s="85">
        <v>1325.75</v>
      </c>
      <c r="I118" s="85">
        <v>1464.42</v>
      </c>
      <c r="J118" s="85">
        <v>1464.42</v>
      </c>
      <c r="K118" s="85">
        <v>1464.42</v>
      </c>
      <c r="L118" s="85">
        <v>1464.42</v>
      </c>
      <c r="M118" s="85">
        <v>1464.42</v>
      </c>
      <c r="N118" s="85">
        <v>1464.42</v>
      </c>
      <c r="O118" s="86">
        <v>16741.03</v>
      </c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1:36" x14ac:dyDescent="0.3">
      <c r="A119" s="92" t="s">
        <v>676</v>
      </c>
      <c r="B119" s="92" t="s">
        <v>142</v>
      </c>
      <c r="C119" s="85">
        <v>1870.01</v>
      </c>
      <c r="D119" s="85">
        <v>1870.01</v>
      </c>
      <c r="E119" s="85">
        <v>1870.01</v>
      </c>
      <c r="F119" s="85">
        <v>1870.01</v>
      </c>
      <c r="G119" s="85">
        <v>1870.01</v>
      </c>
      <c r="H119" s="85">
        <v>1870.01</v>
      </c>
      <c r="I119" s="85">
        <v>2065.6</v>
      </c>
      <c r="J119" s="85">
        <v>2065.6</v>
      </c>
      <c r="K119" s="85">
        <v>2065.6</v>
      </c>
      <c r="L119" s="85">
        <v>2065.6</v>
      </c>
      <c r="M119" s="85">
        <v>2065.6</v>
      </c>
      <c r="N119" s="85">
        <v>2065.6</v>
      </c>
      <c r="O119" s="86">
        <v>23613.66</v>
      </c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</row>
    <row r="120" spans="1:36" x14ac:dyDescent="0.3">
      <c r="A120" s="92" t="s">
        <v>677</v>
      </c>
      <c r="B120" s="92" t="s">
        <v>258</v>
      </c>
      <c r="C120" s="85">
        <v>1329.24</v>
      </c>
      <c r="D120" s="85">
        <v>1329.24</v>
      </c>
      <c r="E120" s="85">
        <v>1329.24</v>
      </c>
      <c r="F120" s="85">
        <v>1329.24</v>
      </c>
      <c r="G120" s="85">
        <v>1329.24</v>
      </c>
      <c r="H120" s="85">
        <v>1329.24</v>
      </c>
      <c r="I120" s="85">
        <v>1468.27</v>
      </c>
      <c r="J120" s="85">
        <v>1468.27</v>
      </c>
      <c r="K120" s="85">
        <v>1468.27</v>
      </c>
      <c r="L120" s="85">
        <v>1468.27</v>
      </c>
      <c r="M120" s="85">
        <v>1468.27</v>
      </c>
      <c r="N120" s="85">
        <v>1468.27</v>
      </c>
      <c r="O120" s="86">
        <v>16785.060000000001</v>
      </c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</row>
    <row r="121" spans="1:36" x14ac:dyDescent="0.3">
      <c r="A121" s="92" t="s">
        <v>678</v>
      </c>
      <c r="B121" s="92" t="s">
        <v>242</v>
      </c>
      <c r="C121" s="85">
        <v>1329.24</v>
      </c>
      <c r="D121" s="85">
        <v>1329.24</v>
      </c>
      <c r="E121" s="85">
        <v>1329.24</v>
      </c>
      <c r="F121" s="85">
        <v>1329.24</v>
      </c>
      <c r="G121" s="85">
        <v>1329.24</v>
      </c>
      <c r="H121" s="85">
        <v>1329.24</v>
      </c>
      <c r="I121" s="85">
        <v>1468.27</v>
      </c>
      <c r="J121" s="85">
        <v>1468.27</v>
      </c>
      <c r="K121" s="85">
        <v>1468.27</v>
      </c>
      <c r="L121" s="85">
        <v>1468.27</v>
      </c>
      <c r="M121" s="85">
        <v>1468.27</v>
      </c>
      <c r="N121" s="85">
        <v>1468.27</v>
      </c>
      <c r="O121" s="86">
        <v>16785.060000000001</v>
      </c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</row>
    <row r="122" spans="1:36" x14ac:dyDescent="0.3">
      <c r="A122" s="92" t="s">
        <v>679</v>
      </c>
      <c r="B122" s="92" t="s">
        <v>178</v>
      </c>
      <c r="C122" s="85">
        <v>1866.52</v>
      </c>
      <c r="D122" s="85">
        <v>1866.52</v>
      </c>
      <c r="E122" s="85">
        <v>1866.52</v>
      </c>
      <c r="F122" s="85">
        <v>1866.52</v>
      </c>
      <c r="G122" s="85">
        <v>1866.52</v>
      </c>
      <c r="H122" s="85">
        <v>1866.52</v>
      </c>
      <c r="I122" s="85">
        <v>2061.75</v>
      </c>
      <c r="J122" s="85">
        <v>2061.75</v>
      </c>
      <c r="K122" s="85">
        <v>2061.75</v>
      </c>
      <c r="L122" s="85">
        <v>2061.75</v>
      </c>
      <c r="M122" s="85">
        <v>2061.75</v>
      </c>
      <c r="N122" s="85">
        <v>2061.75</v>
      </c>
      <c r="O122" s="86">
        <v>23569.62</v>
      </c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</row>
    <row r="123" spans="1:36" x14ac:dyDescent="0.3">
      <c r="A123" s="92" t="s">
        <v>680</v>
      </c>
      <c r="B123" s="92" t="s">
        <v>288</v>
      </c>
      <c r="C123" s="85">
        <v>1329.24</v>
      </c>
      <c r="D123" s="85">
        <v>1329.24</v>
      </c>
      <c r="E123" s="85">
        <v>1329.24</v>
      </c>
      <c r="F123" s="85">
        <v>1329.24</v>
      </c>
      <c r="G123" s="85">
        <v>1329.24</v>
      </c>
      <c r="H123" s="85">
        <v>1329.24</v>
      </c>
      <c r="I123" s="85">
        <v>1468.27</v>
      </c>
      <c r="J123" s="85">
        <v>1468.27</v>
      </c>
      <c r="K123" s="85">
        <v>1468.27</v>
      </c>
      <c r="L123" s="85">
        <v>1468.27</v>
      </c>
      <c r="M123" s="85">
        <v>1468.27</v>
      </c>
      <c r="N123" s="85">
        <v>1468.27</v>
      </c>
      <c r="O123" s="86">
        <v>16785.060000000001</v>
      </c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</row>
    <row r="124" spans="1:36" x14ac:dyDescent="0.3">
      <c r="A124" s="92" t="s">
        <v>681</v>
      </c>
      <c r="B124" s="92" t="s">
        <v>190</v>
      </c>
      <c r="C124" s="85">
        <v>1332.73</v>
      </c>
      <c r="D124" s="85">
        <v>1332.73</v>
      </c>
      <c r="E124" s="85">
        <v>1332.73</v>
      </c>
      <c r="F124" s="85">
        <v>1332.73</v>
      </c>
      <c r="G124" s="85">
        <v>1332.73</v>
      </c>
      <c r="H124" s="85">
        <v>1332.73</v>
      </c>
      <c r="I124" s="85">
        <v>1472.13</v>
      </c>
      <c r="J124" s="85">
        <v>1472.13</v>
      </c>
      <c r="K124" s="85">
        <v>1472.13</v>
      </c>
      <c r="L124" s="85">
        <v>1472.13</v>
      </c>
      <c r="M124" s="85">
        <v>1472.13</v>
      </c>
      <c r="N124" s="85">
        <v>1472.13</v>
      </c>
      <c r="O124" s="86">
        <v>16829.16</v>
      </c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</row>
    <row r="125" spans="1:36" x14ac:dyDescent="0.3">
      <c r="A125" s="92" t="s">
        <v>682</v>
      </c>
      <c r="B125" s="92" t="s">
        <v>44</v>
      </c>
      <c r="C125" s="85">
        <v>1863.03</v>
      </c>
      <c r="D125" s="85">
        <v>1863.03</v>
      </c>
      <c r="E125" s="85">
        <v>1863.03</v>
      </c>
      <c r="F125" s="85">
        <v>1863.03</v>
      </c>
      <c r="G125" s="85">
        <v>1863.03</v>
      </c>
      <c r="H125" s="85">
        <v>1863.03</v>
      </c>
      <c r="I125" s="85">
        <v>2057.89</v>
      </c>
      <c r="J125" s="85">
        <v>2057.9</v>
      </c>
      <c r="K125" s="85">
        <v>2057.9</v>
      </c>
      <c r="L125" s="85">
        <v>2057.9</v>
      </c>
      <c r="M125" s="85">
        <v>2057.9</v>
      </c>
      <c r="N125" s="85">
        <v>2057.9</v>
      </c>
      <c r="O125" s="86">
        <v>23525.57</v>
      </c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</row>
    <row r="126" spans="1:36" x14ac:dyDescent="0.3">
      <c r="A126" s="92" t="s">
        <v>683</v>
      </c>
      <c r="B126" s="92" t="s">
        <v>66</v>
      </c>
      <c r="C126" s="85">
        <v>1863.03</v>
      </c>
      <c r="D126" s="85">
        <v>1863.03</v>
      </c>
      <c r="E126" s="85">
        <v>1863.03</v>
      </c>
      <c r="F126" s="85">
        <v>1863.03</v>
      </c>
      <c r="G126" s="85">
        <v>1863.03</v>
      </c>
      <c r="H126" s="85">
        <v>1863.03</v>
      </c>
      <c r="I126" s="85">
        <v>2057.89</v>
      </c>
      <c r="J126" s="85">
        <v>2057.9</v>
      </c>
      <c r="K126" s="85">
        <v>2057.9</v>
      </c>
      <c r="L126" s="85">
        <v>2057.9</v>
      </c>
      <c r="M126" s="85">
        <v>2057.9</v>
      </c>
      <c r="N126" s="85">
        <v>2057.9</v>
      </c>
      <c r="O126" s="86">
        <v>23525.57</v>
      </c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</row>
    <row r="127" spans="1:36" x14ac:dyDescent="0.3">
      <c r="A127" s="92" t="s">
        <v>684</v>
      </c>
      <c r="B127" s="92" t="s">
        <v>559</v>
      </c>
      <c r="C127" s="85">
        <v>4891.32</v>
      </c>
      <c r="D127" s="85">
        <v>4891.33</v>
      </c>
      <c r="E127" s="85">
        <v>4891.33</v>
      </c>
      <c r="F127" s="85">
        <v>4891.33</v>
      </c>
      <c r="G127" s="85">
        <v>4891.33</v>
      </c>
      <c r="H127" s="85">
        <v>4891.33</v>
      </c>
      <c r="I127" s="85">
        <v>5402.94</v>
      </c>
      <c r="J127" s="85">
        <v>5402.94</v>
      </c>
      <c r="K127" s="85">
        <v>5402.94</v>
      </c>
      <c r="L127" s="85">
        <v>5402.94</v>
      </c>
      <c r="M127" s="85">
        <v>5402.94</v>
      </c>
      <c r="N127" s="85">
        <v>5402.94</v>
      </c>
      <c r="O127" s="86">
        <v>61765.61</v>
      </c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</row>
    <row r="128" spans="1:36" x14ac:dyDescent="0.3">
      <c r="A128" s="92" t="s">
        <v>685</v>
      </c>
      <c r="B128" s="92" t="s">
        <v>244</v>
      </c>
      <c r="C128" s="85">
        <v>1332.73</v>
      </c>
      <c r="D128" s="85">
        <v>1332.73</v>
      </c>
      <c r="E128" s="85">
        <v>1332.73</v>
      </c>
      <c r="F128" s="85">
        <v>1332.73</v>
      </c>
      <c r="G128" s="85">
        <v>1332.73</v>
      </c>
      <c r="H128" s="85">
        <v>1332.73</v>
      </c>
      <c r="I128" s="85">
        <v>1472.13</v>
      </c>
      <c r="J128" s="85">
        <v>1472.13</v>
      </c>
      <c r="K128" s="85">
        <v>1472.13</v>
      </c>
      <c r="L128" s="85">
        <v>1472.13</v>
      </c>
      <c r="M128" s="85">
        <v>1472.13</v>
      </c>
      <c r="N128" s="85">
        <v>1472.13</v>
      </c>
      <c r="O128" s="86">
        <v>16829.16</v>
      </c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</row>
    <row r="129" spans="1:36" x14ac:dyDescent="0.3">
      <c r="A129" s="92" t="s">
        <v>686</v>
      </c>
      <c r="B129" s="92" t="s">
        <v>148</v>
      </c>
      <c r="C129" s="85">
        <v>1332.73</v>
      </c>
      <c r="D129" s="85">
        <v>1332.73</v>
      </c>
      <c r="E129" s="85">
        <v>1332.73</v>
      </c>
      <c r="F129" s="85">
        <v>1332.73</v>
      </c>
      <c r="G129" s="85">
        <v>1332.73</v>
      </c>
      <c r="H129" s="85">
        <v>1332.73</v>
      </c>
      <c r="I129" s="85">
        <v>1472.13</v>
      </c>
      <c r="J129" s="85">
        <v>1472.13</v>
      </c>
      <c r="K129" s="85">
        <v>1472.13</v>
      </c>
      <c r="L129" s="85">
        <v>1472.13</v>
      </c>
      <c r="M129" s="85">
        <v>1472.13</v>
      </c>
      <c r="N129" s="85">
        <v>1472.13</v>
      </c>
      <c r="O129" s="86">
        <v>16829.16</v>
      </c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</row>
    <row r="130" spans="1:36" x14ac:dyDescent="0.3">
      <c r="A130" s="92" t="s">
        <v>687</v>
      </c>
      <c r="B130" s="92" t="s">
        <v>150</v>
      </c>
      <c r="C130" s="85">
        <v>2675.92</v>
      </c>
      <c r="D130" s="85">
        <v>2675.92</v>
      </c>
      <c r="E130" s="85">
        <v>2675.92</v>
      </c>
      <c r="F130" s="85">
        <v>2675.92</v>
      </c>
      <c r="G130" s="85">
        <v>2675.92</v>
      </c>
      <c r="H130" s="85">
        <v>2675.92</v>
      </c>
      <c r="I130" s="85">
        <v>2955.82</v>
      </c>
      <c r="J130" s="85">
        <v>2955.82</v>
      </c>
      <c r="K130" s="85">
        <v>2955.82</v>
      </c>
      <c r="L130" s="85">
        <v>2955.82</v>
      </c>
      <c r="M130" s="85">
        <v>2955.82</v>
      </c>
      <c r="N130" s="85">
        <v>2955.82</v>
      </c>
      <c r="O130" s="86">
        <v>33790.44</v>
      </c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</row>
    <row r="131" spans="1:36" x14ac:dyDescent="0.3">
      <c r="A131" s="92" t="s">
        <v>688</v>
      </c>
      <c r="B131" s="92" t="s">
        <v>254</v>
      </c>
      <c r="C131" s="85">
        <v>2682.9</v>
      </c>
      <c r="D131" s="85">
        <v>2682.9</v>
      </c>
      <c r="E131" s="85">
        <v>2682.9</v>
      </c>
      <c r="F131" s="85">
        <v>2682.9</v>
      </c>
      <c r="G131" s="85">
        <v>2682.9</v>
      </c>
      <c r="H131" s="85">
        <v>2682.9</v>
      </c>
      <c r="I131" s="85">
        <v>2963.52</v>
      </c>
      <c r="J131" s="85">
        <v>2963.53</v>
      </c>
      <c r="K131" s="85">
        <v>2963.53</v>
      </c>
      <c r="L131" s="85">
        <v>2963.53</v>
      </c>
      <c r="M131" s="85">
        <v>2963.53</v>
      </c>
      <c r="N131" s="85">
        <v>2963.53</v>
      </c>
      <c r="O131" s="86">
        <v>33878.57</v>
      </c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</row>
    <row r="132" spans="1:36" x14ac:dyDescent="0.3">
      <c r="A132" s="92" t="s">
        <v>689</v>
      </c>
      <c r="B132" s="92" t="s">
        <v>557</v>
      </c>
      <c r="C132" s="85">
        <v>4877.37</v>
      </c>
      <c r="D132" s="85">
        <v>4877.37</v>
      </c>
      <c r="E132" s="85">
        <v>4877.37</v>
      </c>
      <c r="F132" s="85">
        <v>4877.37</v>
      </c>
      <c r="G132" s="85">
        <v>4877.37</v>
      </c>
      <c r="H132" s="85">
        <v>4877.37</v>
      </c>
      <c r="I132" s="85">
        <v>5387.53</v>
      </c>
      <c r="J132" s="85">
        <v>5387.53</v>
      </c>
      <c r="K132" s="85">
        <v>5387.53</v>
      </c>
      <c r="L132" s="85">
        <v>5387.53</v>
      </c>
      <c r="M132" s="85">
        <v>5387.53</v>
      </c>
      <c r="N132" s="85">
        <v>5387.53</v>
      </c>
      <c r="O132" s="86">
        <v>61589.4</v>
      </c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</row>
    <row r="133" spans="1:36" x14ac:dyDescent="0.3">
      <c r="A133" s="92" t="s">
        <v>690</v>
      </c>
      <c r="B133" s="92" t="s">
        <v>323</v>
      </c>
      <c r="C133" s="85">
        <v>1859.54</v>
      </c>
      <c r="D133" s="85">
        <v>1859.54</v>
      </c>
      <c r="E133" s="85">
        <v>1859.54</v>
      </c>
      <c r="F133" s="85">
        <v>1859.54</v>
      </c>
      <c r="G133" s="85">
        <v>1859.54</v>
      </c>
      <c r="H133" s="85">
        <v>1859.54</v>
      </c>
      <c r="I133" s="85">
        <v>2054.04</v>
      </c>
      <c r="J133" s="85">
        <v>2054.04</v>
      </c>
      <c r="K133" s="85">
        <v>2054.04</v>
      </c>
      <c r="L133" s="85">
        <v>2054.04</v>
      </c>
      <c r="M133" s="85">
        <v>2054.04</v>
      </c>
      <c r="N133" s="85">
        <v>2054.04</v>
      </c>
      <c r="O133" s="86">
        <v>23481.48</v>
      </c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</row>
    <row r="134" spans="1:36" x14ac:dyDescent="0.3">
      <c r="A134" s="92" t="s">
        <v>691</v>
      </c>
      <c r="B134" s="92" t="s">
        <v>321</v>
      </c>
      <c r="C134" s="85">
        <v>1315.28</v>
      </c>
      <c r="D134" s="85">
        <v>1315.29</v>
      </c>
      <c r="E134" s="85">
        <v>1315.29</v>
      </c>
      <c r="F134" s="85">
        <v>1315.29</v>
      </c>
      <c r="G134" s="85">
        <v>1315.29</v>
      </c>
      <c r="H134" s="85">
        <v>1315.29</v>
      </c>
      <c r="I134" s="85">
        <v>1452.86</v>
      </c>
      <c r="J134" s="85">
        <v>1452.86</v>
      </c>
      <c r="K134" s="85">
        <v>1452.86</v>
      </c>
      <c r="L134" s="85">
        <v>1452.86</v>
      </c>
      <c r="M134" s="85">
        <v>1452.86</v>
      </c>
      <c r="N134" s="85">
        <v>1452.86</v>
      </c>
      <c r="O134" s="86">
        <v>16608.89</v>
      </c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</row>
    <row r="135" spans="1:36" x14ac:dyDescent="0.3">
      <c r="A135" s="92" t="s">
        <v>692</v>
      </c>
      <c r="B135" s="92" t="s">
        <v>554</v>
      </c>
      <c r="C135" s="85">
        <v>1859.54</v>
      </c>
      <c r="D135" s="85">
        <v>1859.54</v>
      </c>
      <c r="E135" s="85">
        <v>1859.54</v>
      </c>
      <c r="F135" s="85">
        <v>1859.54</v>
      </c>
      <c r="G135" s="85">
        <v>1859.54</v>
      </c>
      <c r="H135" s="85">
        <v>1859.54</v>
      </c>
      <c r="I135" s="85">
        <v>2054.04</v>
      </c>
      <c r="J135" s="85">
        <v>2054.04</v>
      </c>
      <c r="K135" s="85">
        <v>2054.04</v>
      </c>
      <c r="L135" s="85">
        <v>2054.04</v>
      </c>
      <c r="M135" s="85">
        <v>2054.04</v>
      </c>
      <c r="N135" s="85">
        <v>2054.04</v>
      </c>
      <c r="O135" s="86">
        <v>23481.48</v>
      </c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</row>
    <row r="136" spans="1:36" x14ac:dyDescent="0.3">
      <c r="A136" s="92" t="s">
        <v>693</v>
      </c>
      <c r="B136" s="92" t="s">
        <v>337</v>
      </c>
      <c r="C136" s="85">
        <v>1873.49</v>
      </c>
      <c r="D136" s="85">
        <v>1873.5</v>
      </c>
      <c r="E136" s="85">
        <v>1873.5</v>
      </c>
      <c r="F136" s="85">
        <v>1873.5</v>
      </c>
      <c r="G136" s="85">
        <v>1873.5</v>
      </c>
      <c r="H136" s="85">
        <v>1873.5</v>
      </c>
      <c r="I136" s="85">
        <v>2069.46</v>
      </c>
      <c r="J136" s="85">
        <v>2069.46</v>
      </c>
      <c r="K136" s="85">
        <v>2069.46</v>
      </c>
      <c r="L136" s="85">
        <v>2069.46</v>
      </c>
      <c r="M136" s="85">
        <v>2069.46</v>
      </c>
      <c r="N136" s="85">
        <v>2069.46</v>
      </c>
      <c r="O136" s="86">
        <v>23657.75</v>
      </c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</row>
    <row r="137" spans="1:36" x14ac:dyDescent="0.3">
      <c r="A137" s="92" t="s">
        <v>694</v>
      </c>
      <c r="B137" s="92" t="s">
        <v>210</v>
      </c>
      <c r="C137" s="85">
        <v>2902.7</v>
      </c>
      <c r="D137" s="85">
        <v>2902.7</v>
      </c>
      <c r="E137" s="85">
        <v>2902.7</v>
      </c>
      <c r="F137" s="85">
        <v>2902.7</v>
      </c>
      <c r="G137" s="85">
        <v>2902.7</v>
      </c>
      <c r="H137" s="85">
        <v>2902.7</v>
      </c>
      <c r="I137" s="85">
        <v>3206.31</v>
      </c>
      <c r="J137" s="85">
        <v>3206.31</v>
      </c>
      <c r="K137" s="85">
        <v>3206.31</v>
      </c>
      <c r="L137" s="85">
        <v>3206.31</v>
      </c>
      <c r="M137" s="85">
        <v>3206.31</v>
      </c>
      <c r="N137" s="85">
        <v>3206.31</v>
      </c>
      <c r="O137" s="86">
        <v>36654.06</v>
      </c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</row>
    <row r="138" spans="1:36" x14ac:dyDescent="0.3">
      <c r="A138" s="92" t="s">
        <v>695</v>
      </c>
      <c r="B138" s="92" t="s">
        <v>160</v>
      </c>
      <c r="C138" s="85">
        <v>1329.24</v>
      </c>
      <c r="D138" s="85">
        <v>1329.24</v>
      </c>
      <c r="E138" s="85">
        <v>1329.24</v>
      </c>
      <c r="F138" s="85">
        <v>1329.24</v>
      </c>
      <c r="G138" s="85">
        <v>1329.24</v>
      </c>
      <c r="H138" s="85">
        <v>1329.24</v>
      </c>
      <c r="I138" s="85">
        <v>1468.27</v>
      </c>
      <c r="J138" s="85">
        <v>1468.27</v>
      </c>
      <c r="K138" s="85">
        <v>1468.27</v>
      </c>
      <c r="L138" s="85">
        <v>1468.27</v>
      </c>
      <c r="M138" s="85">
        <v>1468.27</v>
      </c>
      <c r="N138" s="85">
        <v>1468.27</v>
      </c>
      <c r="O138" s="86">
        <v>16785.060000000001</v>
      </c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</row>
    <row r="139" spans="1:36" x14ac:dyDescent="0.3">
      <c r="A139" s="92" t="s">
        <v>696</v>
      </c>
      <c r="B139" s="92" t="s">
        <v>24</v>
      </c>
      <c r="C139" s="85">
        <v>1426.92</v>
      </c>
      <c r="D139" s="85">
        <v>1426.93</v>
      </c>
      <c r="E139" s="85">
        <v>1426.93</v>
      </c>
      <c r="F139" s="85">
        <v>1426.93</v>
      </c>
      <c r="G139" s="85">
        <v>1426.93</v>
      </c>
      <c r="H139" s="85">
        <v>1426.93</v>
      </c>
      <c r="I139" s="85">
        <v>1576.18</v>
      </c>
      <c r="J139" s="85">
        <v>1576.18</v>
      </c>
      <c r="K139" s="85">
        <v>1576.18</v>
      </c>
      <c r="L139" s="85">
        <v>1576.18</v>
      </c>
      <c r="M139" s="85">
        <v>1576.18</v>
      </c>
      <c r="N139" s="85">
        <v>1576.18</v>
      </c>
      <c r="O139" s="86">
        <v>18018.650000000001</v>
      </c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</row>
    <row r="140" spans="1:36" x14ac:dyDescent="0.3">
      <c r="A140" s="92" t="s">
        <v>697</v>
      </c>
      <c r="B140" s="92" t="s">
        <v>60</v>
      </c>
      <c r="C140" s="85">
        <v>2654.99</v>
      </c>
      <c r="D140" s="85">
        <v>2654.99</v>
      </c>
      <c r="E140" s="85">
        <v>2654.99</v>
      </c>
      <c r="F140" s="85">
        <v>2654.99</v>
      </c>
      <c r="G140" s="85">
        <v>2654.99</v>
      </c>
      <c r="H140" s="85">
        <v>2654.99</v>
      </c>
      <c r="I140" s="85">
        <v>2932.7</v>
      </c>
      <c r="J140" s="85">
        <v>2932.7</v>
      </c>
      <c r="K140" s="85">
        <v>2932.7</v>
      </c>
      <c r="L140" s="85">
        <v>2932.7</v>
      </c>
      <c r="M140" s="85">
        <v>2932.7</v>
      </c>
      <c r="N140" s="85">
        <v>2932.7</v>
      </c>
      <c r="O140" s="86">
        <v>33526.14</v>
      </c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</row>
    <row r="141" spans="1:36" x14ac:dyDescent="0.3">
      <c r="A141" s="92" t="s">
        <v>698</v>
      </c>
      <c r="B141" s="92" t="s">
        <v>228</v>
      </c>
      <c r="C141" s="85">
        <v>1332.73</v>
      </c>
      <c r="D141" s="85">
        <v>1332.73</v>
      </c>
      <c r="E141" s="85">
        <v>1332.73</v>
      </c>
      <c r="F141" s="85">
        <v>1332.73</v>
      </c>
      <c r="G141" s="85">
        <v>1332.73</v>
      </c>
      <c r="H141" s="85">
        <v>1332.73</v>
      </c>
      <c r="I141" s="85">
        <v>1472.13</v>
      </c>
      <c r="J141" s="85">
        <v>1472.13</v>
      </c>
      <c r="K141" s="85">
        <v>1472.13</v>
      </c>
      <c r="L141" s="85">
        <v>1472.13</v>
      </c>
      <c r="M141" s="85">
        <v>1472.13</v>
      </c>
      <c r="N141" s="85">
        <v>1472.13</v>
      </c>
      <c r="O141" s="86">
        <v>16829.16</v>
      </c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</row>
    <row r="142" spans="1:36" x14ac:dyDescent="0.3">
      <c r="A142" s="92" t="s">
        <v>699</v>
      </c>
      <c r="B142" s="92" t="s">
        <v>335</v>
      </c>
      <c r="C142" s="85">
        <v>1322.26</v>
      </c>
      <c r="D142" s="85">
        <v>1322.26</v>
      </c>
      <c r="E142" s="85">
        <v>1322.26</v>
      </c>
      <c r="F142" s="85">
        <v>1322.26</v>
      </c>
      <c r="G142" s="85">
        <v>1322.26</v>
      </c>
      <c r="H142" s="85">
        <v>1322.26</v>
      </c>
      <c r="I142" s="85">
        <v>1460.57</v>
      </c>
      <c r="J142" s="85">
        <v>1460.57</v>
      </c>
      <c r="K142" s="85">
        <v>1460.57</v>
      </c>
      <c r="L142" s="85">
        <v>1460.57</v>
      </c>
      <c r="M142" s="85">
        <v>1460.57</v>
      </c>
      <c r="N142" s="85">
        <v>1460.57</v>
      </c>
      <c r="O142" s="86">
        <v>16696.98</v>
      </c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</row>
    <row r="143" spans="1:36" x14ac:dyDescent="0.3">
      <c r="A143" s="92" t="s">
        <v>700</v>
      </c>
      <c r="B143" s="92" t="s">
        <v>52</v>
      </c>
      <c r="C143" s="85">
        <v>1873.49</v>
      </c>
      <c r="D143" s="85">
        <v>1873.5</v>
      </c>
      <c r="E143" s="85">
        <v>1873.5</v>
      </c>
      <c r="F143" s="85">
        <v>1873.5</v>
      </c>
      <c r="G143" s="85">
        <v>1873.5</v>
      </c>
      <c r="H143" s="85">
        <v>1873.5</v>
      </c>
      <c r="I143" s="85">
        <v>1869.19</v>
      </c>
      <c r="J143" s="87"/>
      <c r="K143" s="87"/>
      <c r="L143" s="87"/>
      <c r="M143" s="87"/>
      <c r="N143" s="87"/>
      <c r="O143" s="86">
        <v>13110.18</v>
      </c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</row>
    <row r="144" spans="1:36" x14ac:dyDescent="0.3">
      <c r="A144" s="92" t="s">
        <v>701</v>
      </c>
      <c r="B144" s="92" t="s">
        <v>276</v>
      </c>
      <c r="C144" s="85">
        <v>2899.21</v>
      </c>
      <c r="D144" s="85">
        <v>2899.21</v>
      </c>
      <c r="E144" s="85">
        <v>2899.21</v>
      </c>
      <c r="F144" s="85">
        <v>2899.21</v>
      </c>
      <c r="G144" s="85">
        <v>2899.21</v>
      </c>
      <c r="H144" s="85">
        <v>2899.21</v>
      </c>
      <c r="I144" s="85">
        <v>3202.46</v>
      </c>
      <c r="J144" s="85">
        <v>3202.46</v>
      </c>
      <c r="K144" s="85">
        <v>3202.46</v>
      </c>
      <c r="L144" s="85">
        <v>3202.46</v>
      </c>
      <c r="M144" s="85">
        <v>3202.46</v>
      </c>
      <c r="N144" s="85">
        <v>3202.46</v>
      </c>
      <c r="O144" s="86">
        <v>36610.019999999997</v>
      </c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</row>
    <row r="145" spans="1:36" x14ac:dyDescent="0.3">
      <c r="A145" s="92" t="s">
        <v>702</v>
      </c>
      <c r="B145" s="92" t="s">
        <v>36</v>
      </c>
      <c r="C145" s="85">
        <v>1876.98</v>
      </c>
      <c r="D145" s="85">
        <v>1876.99</v>
      </c>
      <c r="E145" s="85">
        <v>1876.99</v>
      </c>
      <c r="F145" s="85">
        <v>1876.99</v>
      </c>
      <c r="G145" s="85">
        <v>1876.99</v>
      </c>
      <c r="H145" s="85">
        <v>1876.99</v>
      </c>
      <c r="I145" s="85">
        <v>2073.31</v>
      </c>
      <c r="J145" s="85">
        <v>2073.31</v>
      </c>
      <c r="K145" s="85">
        <v>2073.31</v>
      </c>
      <c r="L145" s="85">
        <v>2073.31</v>
      </c>
      <c r="M145" s="85">
        <v>2073.31</v>
      </c>
      <c r="N145" s="85">
        <v>2073.31</v>
      </c>
      <c r="O145" s="86">
        <v>23701.79</v>
      </c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1:36" x14ac:dyDescent="0.3">
      <c r="A146" s="92" t="s">
        <v>703</v>
      </c>
      <c r="B146" s="92" t="s">
        <v>168</v>
      </c>
      <c r="C146" s="85">
        <v>1859.54</v>
      </c>
      <c r="D146" s="85">
        <v>1859.54</v>
      </c>
      <c r="E146" s="85">
        <v>1859.54</v>
      </c>
      <c r="F146" s="85">
        <v>1859.54</v>
      </c>
      <c r="G146" s="85">
        <v>1859.54</v>
      </c>
      <c r="H146" s="85">
        <v>1859.54</v>
      </c>
      <c r="I146" s="85">
        <v>2054.04</v>
      </c>
      <c r="J146" s="85">
        <v>2054.04</v>
      </c>
      <c r="K146" s="85">
        <v>2054.04</v>
      </c>
      <c r="L146" s="85">
        <v>2054.04</v>
      </c>
      <c r="M146" s="85">
        <v>2054.04</v>
      </c>
      <c r="N146" s="85">
        <v>2054.04</v>
      </c>
      <c r="O146" s="86">
        <v>23481.48</v>
      </c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</row>
    <row r="147" spans="1:36" x14ac:dyDescent="0.3">
      <c r="A147" s="92" t="s">
        <v>704</v>
      </c>
      <c r="B147" s="92" t="s">
        <v>96</v>
      </c>
      <c r="C147" s="85">
        <v>2895.72</v>
      </c>
      <c r="D147" s="85">
        <v>2895.72</v>
      </c>
      <c r="E147" s="85">
        <v>2895.72</v>
      </c>
      <c r="F147" s="85">
        <v>2895.72</v>
      </c>
      <c r="G147" s="85">
        <v>2895.72</v>
      </c>
      <c r="H147" s="85">
        <v>2895.72</v>
      </c>
      <c r="I147" s="85">
        <v>3198.6</v>
      </c>
      <c r="J147" s="85">
        <v>3198.6</v>
      </c>
      <c r="K147" s="85">
        <v>3198.6</v>
      </c>
      <c r="L147" s="85">
        <v>3198.6</v>
      </c>
      <c r="M147" s="85">
        <v>3198.6</v>
      </c>
      <c r="N147" s="85">
        <v>3198.6</v>
      </c>
      <c r="O147" s="86">
        <v>36565.919999999998</v>
      </c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</row>
    <row r="148" spans="1:36" x14ac:dyDescent="0.3">
      <c r="A148" s="92" t="s">
        <v>705</v>
      </c>
      <c r="B148" s="92" t="s">
        <v>336</v>
      </c>
      <c r="C148" s="85">
        <v>1325.76</v>
      </c>
      <c r="D148" s="85">
        <v>1325.75</v>
      </c>
      <c r="E148" s="85">
        <v>1325.75</v>
      </c>
      <c r="F148" s="85">
        <v>1325.75</v>
      </c>
      <c r="G148" s="85">
        <v>1325.75</v>
      </c>
      <c r="H148" s="85">
        <v>1325.75</v>
      </c>
      <c r="I148" s="85">
        <v>1464.42</v>
      </c>
      <c r="J148" s="85">
        <v>1464.42</v>
      </c>
      <c r="K148" s="85">
        <v>1464.42</v>
      </c>
      <c r="L148" s="85">
        <v>1464.42</v>
      </c>
      <c r="M148" s="85">
        <v>1464.42</v>
      </c>
      <c r="N148" s="85">
        <v>1464.42</v>
      </c>
      <c r="O148" s="86">
        <v>16741.03</v>
      </c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</row>
    <row r="149" spans="1:36" x14ac:dyDescent="0.3">
      <c r="A149" s="92" t="s">
        <v>706</v>
      </c>
      <c r="B149" s="92" t="s">
        <v>551</v>
      </c>
      <c r="C149" s="85">
        <v>1863.03</v>
      </c>
      <c r="D149" s="85">
        <v>1863.03</v>
      </c>
      <c r="E149" s="85">
        <v>1863.03</v>
      </c>
      <c r="F149" s="85">
        <v>1863.03</v>
      </c>
      <c r="G149" s="85">
        <v>1863.03</v>
      </c>
      <c r="H149" s="85">
        <v>1863.03</v>
      </c>
      <c r="I149" s="85">
        <v>2057.89</v>
      </c>
      <c r="J149" s="85">
        <v>2057.9</v>
      </c>
      <c r="K149" s="85">
        <v>2057.9</v>
      </c>
      <c r="L149" s="85">
        <v>2057.9</v>
      </c>
      <c r="M149" s="85">
        <v>2057.9</v>
      </c>
      <c r="N149" s="85">
        <v>2057.9</v>
      </c>
      <c r="O149" s="86">
        <v>23525.57</v>
      </c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</row>
    <row r="150" spans="1:36" x14ac:dyDescent="0.3">
      <c r="A150" s="92" t="s">
        <v>707</v>
      </c>
      <c r="B150" s="92" t="s">
        <v>102</v>
      </c>
      <c r="C150" s="85">
        <v>2672.44</v>
      </c>
      <c r="D150" s="85">
        <v>2672.44</v>
      </c>
      <c r="E150" s="85">
        <v>2672.44</v>
      </c>
      <c r="F150" s="85">
        <v>2672.44</v>
      </c>
      <c r="G150" s="85">
        <v>2672.44</v>
      </c>
      <c r="H150" s="85">
        <v>2672.44</v>
      </c>
      <c r="I150" s="85">
        <v>2951.97</v>
      </c>
      <c r="J150" s="85">
        <v>2951.96</v>
      </c>
      <c r="K150" s="85">
        <v>2951.96</v>
      </c>
      <c r="L150" s="85">
        <v>2951.96</v>
      </c>
      <c r="M150" s="85">
        <v>2951.96</v>
      </c>
      <c r="N150" s="85">
        <v>2951.96</v>
      </c>
      <c r="O150" s="86">
        <v>33746.410000000003</v>
      </c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</row>
    <row r="151" spans="1:36" x14ac:dyDescent="0.3">
      <c r="A151" s="92" t="s">
        <v>708</v>
      </c>
      <c r="B151" s="92" t="s">
        <v>324</v>
      </c>
      <c r="C151" s="85">
        <v>1332.73</v>
      </c>
      <c r="D151" s="85">
        <v>1332.73</v>
      </c>
      <c r="E151" s="85">
        <v>1332.73</v>
      </c>
      <c r="F151" s="85">
        <v>1332.73</v>
      </c>
      <c r="G151" s="85">
        <v>1332.73</v>
      </c>
      <c r="H151" s="85">
        <v>1332.73</v>
      </c>
      <c r="I151" s="85">
        <v>1472.13</v>
      </c>
      <c r="J151" s="85">
        <v>1472.13</v>
      </c>
      <c r="K151" s="85">
        <v>1472.13</v>
      </c>
      <c r="L151" s="85">
        <v>1472.13</v>
      </c>
      <c r="M151" s="85">
        <v>1472.13</v>
      </c>
      <c r="N151" s="85">
        <v>1472.13</v>
      </c>
      <c r="O151" s="86">
        <v>16829.16</v>
      </c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</row>
    <row r="152" spans="1:36" x14ac:dyDescent="0.3">
      <c r="A152" s="92" t="s">
        <v>709</v>
      </c>
      <c r="B152" s="92" t="s">
        <v>325</v>
      </c>
      <c r="C152" s="85">
        <v>1329.24</v>
      </c>
      <c r="D152" s="85">
        <v>1329.24</v>
      </c>
      <c r="E152" s="85">
        <v>1329.24</v>
      </c>
      <c r="F152" s="85">
        <v>1329.24</v>
      </c>
      <c r="G152" s="85">
        <v>1329.24</v>
      </c>
      <c r="H152" s="85">
        <v>1329.24</v>
      </c>
      <c r="I152" s="85">
        <v>1468.27</v>
      </c>
      <c r="J152" s="85">
        <v>1468.27</v>
      </c>
      <c r="K152" s="85">
        <v>1468.27</v>
      </c>
      <c r="L152" s="85">
        <v>1468.27</v>
      </c>
      <c r="M152" s="85">
        <v>1468.27</v>
      </c>
      <c r="N152" s="85">
        <v>1468.27</v>
      </c>
      <c r="O152" s="86">
        <v>16785.060000000001</v>
      </c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</row>
    <row r="153" spans="1:36" x14ac:dyDescent="0.3">
      <c r="A153" s="92" t="s">
        <v>710</v>
      </c>
      <c r="B153" s="92" t="s">
        <v>234</v>
      </c>
      <c r="C153" s="85">
        <v>1336.22</v>
      </c>
      <c r="D153" s="85">
        <v>1336.22</v>
      </c>
      <c r="E153" s="85">
        <v>1336.22</v>
      </c>
      <c r="F153" s="85">
        <v>1336.22</v>
      </c>
      <c r="G153" s="85">
        <v>1336.22</v>
      </c>
      <c r="H153" s="85">
        <v>1336.22</v>
      </c>
      <c r="I153" s="85">
        <v>1475.98</v>
      </c>
      <c r="J153" s="85">
        <v>1475.98</v>
      </c>
      <c r="K153" s="85">
        <v>1475.98</v>
      </c>
      <c r="L153" s="85">
        <v>1475.98</v>
      </c>
      <c r="M153" s="85">
        <v>1475.98</v>
      </c>
      <c r="N153" s="85">
        <v>1475.98</v>
      </c>
      <c r="O153" s="86">
        <v>16873.2</v>
      </c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</row>
    <row r="154" spans="1:36" x14ac:dyDescent="0.3">
      <c r="A154" s="92" t="s">
        <v>711</v>
      </c>
      <c r="B154" s="92" t="s">
        <v>529</v>
      </c>
      <c r="C154" s="85">
        <v>1325.76</v>
      </c>
      <c r="D154" s="85">
        <v>1325.75</v>
      </c>
      <c r="E154" s="85">
        <v>1325.75</v>
      </c>
      <c r="F154" s="85">
        <v>1325.75</v>
      </c>
      <c r="G154" s="85">
        <v>1325.75</v>
      </c>
      <c r="H154" s="85">
        <v>1325.75</v>
      </c>
      <c r="I154" s="85">
        <v>1464.42</v>
      </c>
      <c r="J154" s="85">
        <v>1464.42</v>
      </c>
      <c r="K154" s="85">
        <v>1464.42</v>
      </c>
      <c r="L154" s="85">
        <v>1464.42</v>
      </c>
      <c r="M154" s="85">
        <v>1464.42</v>
      </c>
      <c r="N154" s="85">
        <v>1464.42</v>
      </c>
      <c r="O154" s="86">
        <v>16741.03</v>
      </c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</row>
    <row r="155" spans="1:36" x14ac:dyDescent="0.3">
      <c r="A155" s="92" t="s">
        <v>712</v>
      </c>
      <c r="B155" s="92" t="s">
        <v>533</v>
      </c>
      <c r="C155" s="85">
        <v>1322.26</v>
      </c>
      <c r="D155" s="85">
        <v>1322.26</v>
      </c>
      <c r="E155" s="85">
        <v>1322.26</v>
      </c>
      <c r="F155" s="85">
        <v>1322.26</v>
      </c>
      <c r="G155" s="85">
        <v>1322.26</v>
      </c>
      <c r="H155" s="85">
        <v>1322.26</v>
      </c>
      <c r="I155" s="85">
        <v>1460.57</v>
      </c>
      <c r="J155" s="85">
        <v>1460.57</v>
      </c>
      <c r="K155" s="85">
        <v>1460.57</v>
      </c>
      <c r="L155" s="85">
        <v>1460.57</v>
      </c>
      <c r="M155" s="85">
        <v>1460.57</v>
      </c>
      <c r="N155" s="85">
        <v>1460.57</v>
      </c>
      <c r="O155" s="86">
        <v>16696.98</v>
      </c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</row>
    <row r="156" spans="1:36" x14ac:dyDescent="0.3">
      <c r="A156" s="92" t="s">
        <v>713</v>
      </c>
      <c r="B156" s="92" t="s">
        <v>154</v>
      </c>
      <c r="C156" s="85">
        <v>2895.72</v>
      </c>
      <c r="D156" s="85">
        <v>2895.72</v>
      </c>
      <c r="E156" s="85">
        <v>2895.72</v>
      </c>
      <c r="F156" s="85">
        <v>2895.72</v>
      </c>
      <c r="G156" s="85">
        <v>2895.72</v>
      </c>
      <c r="H156" s="85">
        <v>2895.72</v>
      </c>
      <c r="I156" s="85">
        <v>3198.6</v>
      </c>
      <c r="J156" s="85">
        <v>3198.6</v>
      </c>
      <c r="K156" s="85">
        <v>3198.6</v>
      </c>
      <c r="L156" s="85">
        <v>3198.6</v>
      </c>
      <c r="M156" s="85">
        <v>3198.6</v>
      </c>
      <c r="N156" s="85">
        <v>3198.6</v>
      </c>
      <c r="O156" s="86">
        <v>36565.919999999998</v>
      </c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</row>
    <row r="157" spans="1:36" x14ac:dyDescent="0.3">
      <c r="A157" s="92" t="s">
        <v>714</v>
      </c>
      <c r="B157" s="92" t="s">
        <v>94</v>
      </c>
      <c r="C157" s="85">
        <v>1870.01</v>
      </c>
      <c r="D157" s="85">
        <v>1870.01</v>
      </c>
      <c r="E157" s="85">
        <v>1870.01</v>
      </c>
      <c r="F157" s="85">
        <v>1870.01</v>
      </c>
      <c r="G157" s="85">
        <v>1870.01</v>
      </c>
      <c r="H157" s="85">
        <v>1870.01</v>
      </c>
      <c r="I157" s="85">
        <v>2065.6</v>
      </c>
      <c r="J157" s="85">
        <v>2065.6</v>
      </c>
      <c r="K157" s="85">
        <v>2065.6</v>
      </c>
      <c r="L157" s="85">
        <v>2065.6</v>
      </c>
      <c r="M157" s="85">
        <v>2065.6</v>
      </c>
      <c r="N157" s="85">
        <v>2065.6</v>
      </c>
      <c r="O157" s="86">
        <v>23613.66</v>
      </c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</row>
    <row r="158" spans="1:36" x14ac:dyDescent="0.3">
      <c r="A158" s="92" t="s">
        <v>715</v>
      </c>
      <c r="B158" s="92" t="s">
        <v>319</v>
      </c>
      <c r="C158" s="85">
        <v>1863.03</v>
      </c>
      <c r="D158" s="85">
        <v>1863.03</v>
      </c>
      <c r="E158" s="85">
        <v>1863.03</v>
      </c>
      <c r="F158" s="85">
        <v>1863.03</v>
      </c>
      <c r="G158" s="85">
        <v>1863.03</v>
      </c>
      <c r="H158" s="85">
        <v>1863.03</v>
      </c>
      <c r="I158" s="85">
        <v>2057.89</v>
      </c>
      <c r="J158" s="85">
        <v>2057.9</v>
      </c>
      <c r="K158" s="85">
        <v>2057.9</v>
      </c>
      <c r="L158" s="85">
        <v>2057.9</v>
      </c>
      <c r="M158" s="85">
        <v>2057.9</v>
      </c>
      <c r="N158" s="85">
        <v>2057.9</v>
      </c>
      <c r="O158" s="86">
        <v>23525.57</v>
      </c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</row>
    <row r="159" spans="1:36" x14ac:dyDescent="0.3">
      <c r="A159" s="92" t="s">
        <v>716</v>
      </c>
      <c r="B159" s="92" t="s">
        <v>144</v>
      </c>
      <c r="C159" s="85">
        <v>2885.26</v>
      </c>
      <c r="D159" s="85">
        <v>2885.25</v>
      </c>
      <c r="E159" s="85">
        <v>2885.25</v>
      </c>
      <c r="F159" s="85">
        <v>2885.25</v>
      </c>
      <c r="G159" s="85">
        <v>2885.25</v>
      </c>
      <c r="H159" s="85">
        <v>2885.25</v>
      </c>
      <c r="I159" s="85">
        <v>3187.05</v>
      </c>
      <c r="J159" s="85">
        <v>3187.04</v>
      </c>
      <c r="K159" s="85">
        <v>3187.04</v>
      </c>
      <c r="L159" s="85">
        <v>3187.04</v>
      </c>
      <c r="M159" s="85">
        <v>3187.04</v>
      </c>
      <c r="N159" s="85">
        <v>3187.04</v>
      </c>
      <c r="O159" s="86">
        <v>36433.760000000002</v>
      </c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</row>
    <row r="160" spans="1:36" x14ac:dyDescent="0.3">
      <c r="A160" s="92" t="s">
        <v>717</v>
      </c>
      <c r="B160" s="92" t="s">
        <v>158</v>
      </c>
      <c r="C160" s="85">
        <v>2895.72</v>
      </c>
      <c r="D160" s="85">
        <v>2895.72</v>
      </c>
      <c r="E160" s="85">
        <v>2895.72</v>
      </c>
      <c r="F160" s="85">
        <v>2895.72</v>
      </c>
      <c r="G160" s="85">
        <v>2895.72</v>
      </c>
      <c r="H160" s="85">
        <v>2895.72</v>
      </c>
      <c r="I160" s="85">
        <v>3198.6</v>
      </c>
      <c r="J160" s="85">
        <v>3198.6</v>
      </c>
      <c r="K160" s="85">
        <v>3198.6</v>
      </c>
      <c r="L160" s="85">
        <v>3198.6</v>
      </c>
      <c r="M160" s="85">
        <v>3198.6</v>
      </c>
      <c r="N160" s="85">
        <v>3198.6</v>
      </c>
      <c r="O160" s="86">
        <v>36565.919999999998</v>
      </c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</row>
    <row r="161" spans="1:36" x14ac:dyDescent="0.3">
      <c r="A161" s="92" t="s">
        <v>718</v>
      </c>
      <c r="B161" s="92" t="s">
        <v>523</v>
      </c>
      <c r="C161" s="85">
        <v>1852.57</v>
      </c>
      <c r="D161" s="85">
        <v>1852.56</v>
      </c>
      <c r="E161" s="85">
        <v>1852.56</v>
      </c>
      <c r="F161" s="85">
        <v>1852.56</v>
      </c>
      <c r="G161" s="85">
        <v>1852.56</v>
      </c>
      <c r="H161" s="85">
        <v>1852.56</v>
      </c>
      <c r="I161" s="85">
        <v>2046.34</v>
      </c>
      <c r="J161" s="85">
        <v>2046.34</v>
      </c>
      <c r="K161" s="85">
        <v>2046.34</v>
      </c>
      <c r="L161" s="85">
        <v>2046.34</v>
      </c>
      <c r="M161" s="85">
        <v>2046.34</v>
      </c>
      <c r="N161" s="85">
        <v>2046.34</v>
      </c>
      <c r="O161" s="86">
        <v>23393.41</v>
      </c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</row>
    <row r="162" spans="1:36" x14ac:dyDescent="0.3">
      <c r="A162" s="92" t="s">
        <v>719</v>
      </c>
      <c r="B162" s="92" t="s">
        <v>174</v>
      </c>
      <c r="C162" s="85">
        <v>1866.52</v>
      </c>
      <c r="D162" s="85">
        <v>1866.52</v>
      </c>
      <c r="E162" s="85">
        <v>1866.52</v>
      </c>
      <c r="F162" s="85">
        <v>1866.52</v>
      </c>
      <c r="G162" s="85">
        <v>1866.52</v>
      </c>
      <c r="H162" s="85">
        <v>1866.52</v>
      </c>
      <c r="I162" s="85">
        <v>2061.75</v>
      </c>
      <c r="J162" s="85">
        <v>2061.75</v>
      </c>
      <c r="K162" s="85">
        <v>2061.75</v>
      </c>
      <c r="L162" s="85">
        <v>2061.75</v>
      </c>
      <c r="M162" s="85">
        <v>2061.75</v>
      </c>
      <c r="N162" s="85">
        <v>2061.75</v>
      </c>
      <c r="O162" s="86">
        <v>23569.62</v>
      </c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</row>
    <row r="163" spans="1:36" x14ac:dyDescent="0.3">
      <c r="A163" s="92" t="s">
        <v>720</v>
      </c>
      <c r="B163" s="92" t="s">
        <v>553</v>
      </c>
      <c r="C163" s="85">
        <v>1339.71</v>
      </c>
      <c r="D163" s="85">
        <v>1339.71</v>
      </c>
      <c r="E163" s="85">
        <v>1339.71</v>
      </c>
      <c r="F163" s="85">
        <v>1339.71</v>
      </c>
      <c r="G163" s="85">
        <v>1339.71</v>
      </c>
      <c r="H163" s="85">
        <v>1339.71</v>
      </c>
      <c r="I163" s="85">
        <v>1479.84</v>
      </c>
      <c r="J163" s="85">
        <v>1479.84</v>
      </c>
      <c r="K163" s="85">
        <v>1479.84</v>
      </c>
      <c r="L163" s="89">
        <v>620.58000000000004</v>
      </c>
      <c r="M163" s="87"/>
      <c r="N163" s="87"/>
      <c r="O163" s="86">
        <v>13098.36</v>
      </c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</row>
    <row r="164" spans="1:36" x14ac:dyDescent="0.3">
      <c r="A164" s="92" t="s">
        <v>721</v>
      </c>
      <c r="B164" s="92" t="s">
        <v>40</v>
      </c>
      <c r="C164" s="85">
        <v>1423.44</v>
      </c>
      <c r="D164" s="85">
        <v>1423.44</v>
      </c>
      <c r="E164" s="85">
        <v>1423.44</v>
      </c>
      <c r="F164" s="85">
        <v>1423.44</v>
      </c>
      <c r="G164" s="85">
        <v>1423.44</v>
      </c>
      <c r="H164" s="85">
        <v>1423.44</v>
      </c>
      <c r="I164" s="85">
        <v>1572.32</v>
      </c>
      <c r="J164" s="85">
        <v>1572.33</v>
      </c>
      <c r="K164" s="85">
        <v>1572.33</v>
      </c>
      <c r="L164" s="85">
        <v>1572.33</v>
      </c>
      <c r="M164" s="85">
        <v>1572.33</v>
      </c>
      <c r="N164" s="85">
        <v>1572.33</v>
      </c>
      <c r="O164" s="86">
        <v>17974.61</v>
      </c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</row>
    <row r="165" spans="1:36" x14ac:dyDescent="0.3">
      <c r="A165" s="92" t="s">
        <v>722</v>
      </c>
      <c r="B165" s="92" t="s">
        <v>122</v>
      </c>
      <c r="C165" s="85">
        <v>1332.73</v>
      </c>
      <c r="D165" s="85">
        <v>1332.73</v>
      </c>
      <c r="E165" s="85">
        <v>1332.73</v>
      </c>
      <c r="F165" s="85">
        <v>1332.73</v>
      </c>
      <c r="G165" s="85">
        <v>1332.73</v>
      </c>
      <c r="H165" s="85">
        <v>1332.73</v>
      </c>
      <c r="I165" s="85">
        <v>1472.13</v>
      </c>
      <c r="J165" s="85">
        <v>1472.13</v>
      </c>
      <c r="K165" s="85">
        <v>1472.13</v>
      </c>
      <c r="L165" s="85">
        <v>1472.13</v>
      </c>
      <c r="M165" s="85">
        <v>1472.13</v>
      </c>
      <c r="N165" s="85">
        <v>1472.13</v>
      </c>
      <c r="O165" s="86">
        <v>16829.16</v>
      </c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</row>
    <row r="166" spans="1:36" x14ac:dyDescent="0.3">
      <c r="A166" s="92" t="s">
        <v>723</v>
      </c>
      <c r="B166" s="92" t="s">
        <v>534</v>
      </c>
      <c r="C166" s="85">
        <v>1849.07</v>
      </c>
      <c r="D166" s="85">
        <v>1849.07</v>
      </c>
      <c r="E166" s="85">
        <v>1849.07</v>
      </c>
      <c r="F166" s="85">
        <v>1849.07</v>
      </c>
      <c r="G166" s="85">
        <v>1849.07</v>
      </c>
      <c r="H166" s="85">
        <v>1849.07</v>
      </c>
      <c r="I166" s="85">
        <v>2042.48</v>
      </c>
      <c r="J166" s="85">
        <v>2042.48</v>
      </c>
      <c r="K166" s="85">
        <v>2042.48</v>
      </c>
      <c r="L166" s="85">
        <v>2042.48</v>
      </c>
      <c r="M166" s="85">
        <v>2042.48</v>
      </c>
      <c r="N166" s="85">
        <v>2042.48</v>
      </c>
      <c r="O166" s="86">
        <v>23349.3</v>
      </c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</row>
    <row r="167" spans="1:36" x14ac:dyDescent="0.3">
      <c r="A167" s="92" t="s">
        <v>724</v>
      </c>
      <c r="B167" s="92" t="s">
        <v>558</v>
      </c>
      <c r="C167" s="85">
        <v>3991.21</v>
      </c>
      <c r="D167" s="85">
        <v>3991.21</v>
      </c>
      <c r="E167" s="85">
        <v>3991.21</v>
      </c>
      <c r="F167" s="85">
        <v>3991.21</v>
      </c>
      <c r="G167" s="85">
        <v>3991.21</v>
      </c>
      <c r="H167" s="85">
        <v>3991.21</v>
      </c>
      <c r="I167" s="85">
        <v>4408.68</v>
      </c>
      <c r="J167" s="85">
        <v>4408.68</v>
      </c>
      <c r="K167" s="85">
        <v>4408.68</v>
      </c>
      <c r="L167" s="85">
        <v>4408.68</v>
      </c>
      <c r="M167" s="85">
        <v>4408.68</v>
      </c>
      <c r="N167" s="85">
        <v>4408.68</v>
      </c>
      <c r="O167" s="86">
        <v>50399.34</v>
      </c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</row>
    <row r="168" spans="1:36" x14ac:dyDescent="0.3">
      <c r="A168" s="92" t="s">
        <v>725</v>
      </c>
      <c r="B168" s="92" t="s">
        <v>536</v>
      </c>
      <c r="C168" s="85">
        <v>1332.73</v>
      </c>
      <c r="D168" s="85">
        <v>1332.73</v>
      </c>
      <c r="E168" s="85">
        <v>1332.73</v>
      </c>
      <c r="F168" s="85">
        <v>1332.73</v>
      </c>
      <c r="G168" s="85">
        <v>1332.73</v>
      </c>
      <c r="H168" s="85">
        <v>1332.73</v>
      </c>
      <c r="I168" s="85">
        <v>1472.13</v>
      </c>
      <c r="J168" s="85">
        <v>1472.13</v>
      </c>
      <c r="K168" s="85">
        <v>1472.13</v>
      </c>
      <c r="L168" s="85">
        <v>1472.13</v>
      </c>
      <c r="M168" s="85">
        <v>1472.13</v>
      </c>
      <c r="N168" s="85">
        <v>1472.13</v>
      </c>
      <c r="O168" s="86">
        <v>16829.16</v>
      </c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</row>
    <row r="169" spans="1:36" x14ac:dyDescent="0.3">
      <c r="A169" s="92" t="s">
        <v>726</v>
      </c>
      <c r="B169" s="92" t="s">
        <v>527</v>
      </c>
      <c r="C169" s="85">
        <v>1852.57</v>
      </c>
      <c r="D169" s="85">
        <v>1852.56</v>
      </c>
      <c r="E169" s="85">
        <v>1852.56</v>
      </c>
      <c r="F169" s="85">
        <v>1852.56</v>
      </c>
      <c r="G169" s="85">
        <v>1852.56</v>
      </c>
      <c r="H169" s="85">
        <v>1852.56</v>
      </c>
      <c r="I169" s="85">
        <v>2046.34</v>
      </c>
      <c r="J169" s="85">
        <v>2046.34</v>
      </c>
      <c r="K169" s="85">
        <v>2046.34</v>
      </c>
      <c r="L169" s="85">
        <v>2046.34</v>
      </c>
      <c r="M169" s="85">
        <v>2046.34</v>
      </c>
      <c r="N169" s="85">
        <v>2046.34</v>
      </c>
      <c r="O169" s="86">
        <v>23393.41</v>
      </c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</row>
    <row r="170" spans="1:36" x14ac:dyDescent="0.3">
      <c r="A170" s="92" t="s">
        <v>727</v>
      </c>
      <c r="B170" s="92" t="s">
        <v>344</v>
      </c>
      <c r="C170" s="85">
        <v>1332.73</v>
      </c>
      <c r="D170" s="85">
        <v>1332.73</v>
      </c>
      <c r="E170" s="85">
        <v>1332.73</v>
      </c>
      <c r="F170" s="85">
        <v>1332.73</v>
      </c>
      <c r="G170" s="85">
        <v>1332.73</v>
      </c>
      <c r="H170" s="85">
        <v>1332.73</v>
      </c>
      <c r="I170" s="85">
        <v>1472.13</v>
      </c>
      <c r="J170" s="85">
        <v>1472.13</v>
      </c>
      <c r="K170" s="85">
        <v>1472.13</v>
      </c>
      <c r="L170" s="85">
        <v>1472.13</v>
      </c>
      <c r="M170" s="85">
        <v>1472.13</v>
      </c>
      <c r="N170" s="85">
        <v>1472.13</v>
      </c>
      <c r="O170" s="86">
        <v>16829.16</v>
      </c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</row>
    <row r="171" spans="1:36" x14ac:dyDescent="0.3">
      <c r="A171" s="92" t="s">
        <v>728</v>
      </c>
      <c r="B171" s="92" t="s">
        <v>548</v>
      </c>
      <c r="C171" s="85">
        <v>1332.73</v>
      </c>
      <c r="D171" s="85">
        <v>1332.73</v>
      </c>
      <c r="E171" s="85">
        <v>1332.73</v>
      </c>
      <c r="F171" s="85">
        <v>1332.73</v>
      </c>
      <c r="G171" s="85">
        <v>1332.73</v>
      </c>
      <c r="H171" s="85">
        <v>1332.73</v>
      </c>
      <c r="I171" s="85">
        <v>1472.13</v>
      </c>
      <c r="J171" s="85">
        <v>1472.13</v>
      </c>
      <c r="K171" s="85">
        <v>1472.13</v>
      </c>
      <c r="L171" s="85">
        <v>1472.13</v>
      </c>
      <c r="M171" s="85">
        <v>1472.13</v>
      </c>
      <c r="N171" s="85">
        <v>1472.13</v>
      </c>
      <c r="O171" s="86">
        <v>16829.16</v>
      </c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</row>
    <row r="172" spans="1:36" x14ac:dyDescent="0.3">
      <c r="A172" s="92" t="s">
        <v>729</v>
      </c>
      <c r="B172" s="92" t="s">
        <v>172</v>
      </c>
      <c r="C172" s="85">
        <v>1329.24</v>
      </c>
      <c r="D172" s="85">
        <v>1329.24</v>
      </c>
      <c r="E172" s="85">
        <v>1329.24</v>
      </c>
      <c r="F172" s="85">
        <v>1329.24</v>
      </c>
      <c r="G172" s="85">
        <v>1329.24</v>
      </c>
      <c r="H172" s="85">
        <v>1329.24</v>
      </c>
      <c r="I172" s="85">
        <v>1468.27</v>
      </c>
      <c r="J172" s="85">
        <v>1468.27</v>
      </c>
      <c r="K172" s="85">
        <v>1468.27</v>
      </c>
      <c r="L172" s="85">
        <v>1468.27</v>
      </c>
      <c r="M172" s="85">
        <v>1468.27</v>
      </c>
      <c r="N172" s="85">
        <v>1468.27</v>
      </c>
      <c r="O172" s="86">
        <v>16785.060000000001</v>
      </c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</row>
    <row r="173" spans="1:36" x14ac:dyDescent="0.3">
      <c r="A173" s="92" t="s">
        <v>730</v>
      </c>
      <c r="B173" s="92" t="s">
        <v>112</v>
      </c>
      <c r="C173" s="85">
        <v>1870.01</v>
      </c>
      <c r="D173" s="85">
        <v>1870.01</v>
      </c>
      <c r="E173" s="85">
        <v>1870.01</v>
      </c>
      <c r="F173" s="85">
        <v>1870.01</v>
      </c>
      <c r="G173" s="85">
        <v>1870.01</v>
      </c>
      <c r="H173" s="85">
        <v>1870.01</v>
      </c>
      <c r="I173" s="85">
        <v>2065.6</v>
      </c>
      <c r="J173" s="85">
        <v>2065.6</v>
      </c>
      <c r="K173" s="85">
        <v>2065.6</v>
      </c>
      <c r="L173" s="85">
        <v>2065.6</v>
      </c>
      <c r="M173" s="85">
        <v>2065.6</v>
      </c>
      <c r="N173" s="85">
        <v>2065.6</v>
      </c>
      <c r="O173" s="86">
        <v>23613.66</v>
      </c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</row>
    <row r="174" spans="1:36" x14ac:dyDescent="0.3">
      <c r="A174" s="92" t="s">
        <v>731</v>
      </c>
      <c r="B174" s="92" t="s">
        <v>200</v>
      </c>
      <c r="C174" s="85">
        <v>1859.54</v>
      </c>
      <c r="D174" s="85">
        <v>1859.54</v>
      </c>
      <c r="E174" s="85">
        <v>1859.54</v>
      </c>
      <c r="F174" s="85">
        <v>1859.54</v>
      </c>
      <c r="G174" s="85">
        <v>1859.54</v>
      </c>
      <c r="H174" s="85">
        <v>1859.54</v>
      </c>
      <c r="I174" s="85">
        <v>2054.04</v>
      </c>
      <c r="J174" s="85">
        <v>2054.04</v>
      </c>
      <c r="K174" s="85">
        <v>2054.04</v>
      </c>
      <c r="L174" s="85">
        <v>2054.04</v>
      </c>
      <c r="M174" s="85">
        <v>2054.04</v>
      </c>
      <c r="N174" s="85">
        <v>2054.04</v>
      </c>
      <c r="O174" s="86">
        <v>23481.48</v>
      </c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</row>
    <row r="175" spans="1:36" x14ac:dyDescent="0.3">
      <c r="A175" s="92" t="s">
        <v>732</v>
      </c>
      <c r="B175" s="92" t="s">
        <v>264</v>
      </c>
      <c r="C175" s="85">
        <v>2902.7</v>
      </c>
      <c r="D175" s="85">
        <v>2902.7</v>
      </c>
      <c r="E175" s="85">
        <v>2902.7</v>
      </c>
      <c r="F175" s="85">
        <v>2902.7</v>
      </c>
      <c r="G175" s="85">
        <v>2902.7</v>
      </c>
      <c r="H175" s="85">
        <v>2902.7</v>
      </c>
      <c r="I175" s="85">
        <v>3206.31</v>
      </c>
      <c r="J175" s="85">
        <v>3206.31</v>
      </c>
      <c r="K175" s="85">
        <v>3206.31</v>
      </c>
      <c r="L175" s="85">
        <v>3206.31</v>
      </c>
      <c r="M175" s="85">
        <v>3206.31</v>
      </c>
      <c r="N175" s="85">
        <v>3206.31</v>
      </c>
      <c r="O175" s="86">
        <v>36654.06</v>
      </c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</row>
    <row r="176" spans="1:36" x14ac:dyDescent="0.3">
      <c r="A176" s="92" t="s">
        <v>733</v>
      </c>
      <c r="B176" s="92" t="s">
        <v>521</v>
      </c>
      <c r="C176" s="85">
        <v>1332.73</v>
      </c>
      <c r="D176" s="85">
        <v>1332.73</v>
      </c>
      <c r="E176" s="85">
        <v>1332.73</v>
      </c>
      <c r="F176" s="85">
        <v>1332.73</v>
      </c>
      <c r="G176" s="85">
        <v>1332.73</v>
      </c>
      <c r="H176" s="85">
        <v>1332.73</v>
      </c>
      <c r="I176" s="85">
        <v>1472.13</v>
      </c>
      <c r="J176" s="85">
        <v>1472.13</v>
      </c>
      <c r="K176" s="85">
        <v>1472.13</v>
      </c>
      <c r="L176" s="85">
        <v>1472.13</v>
      </c>
      <c r="M176" s="85">
        <v>1472.13</v>
      </c>
      <c r="N176" s="85">
        <v>1472.13</v>
      </c>
      <c r="O176" s="86">
        <v>16829.16</v>
      </c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</row>
    <row r="177" spans="1:36" x14ac:dyDescent="0.3">
      <c r="A177" s="92" t="s">
        <v>734</v>
      </c>
      <c r="B177" s="92" t="s">
        <v>345</v>
      </c>
      <c r="C177" s="85">
        <v>1863.03</v>
      </c>
      <c r="D177" s="85">
        <v>1863.03</v>
      </c>
      <c r="E177" s="85">
        <v>1863.03</v>
      </c>
      <c r="F177" s="85">
        <v>1863.03</v>
      </c>
      <c r="G177" s="85">
        <v>1863.03</v>
      </c>
      <c r="H177" s="85">
        <v>1863.03</v>
      </c>
      <c r="I177" s="85">
        <v>2057.89</v>
      </c>
      <c r="J177" s="85">
        <v>2057.9</v>
      </c>
      <c r="K177" s="85">
        <v>2057.9</v>
      </c>
      <c r="L177" s="85">
        <v>2057.9</v>
      </c>
      <c r="M177" s="85">
        <v>2057.9</v>
      </c>
      <c r="N177" s="85">
        <v>2057.9</v>
      </c>
      <c r="O177" s="86">
        <v>23525.57</v>
      </c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</row>
    <row r="178" spans="1:36" x14ac:dyDescent="0.3">
      <c r="A178" s="92" t="s">
        <v>735</v>
      </c>
      <c r="B178" s="92" t="s">
        <v>20</v>
      </c>
      <c r="C178" s="85">
        <v>2885.26</v>
      </c>
      <c r="D178" s="85">
        <v>2885.25</v>
      </c>
      <c r="E178" s="85">
        <v>2885.25</v>
      </c>
      <c r="F178" s="85">
        <v>2885.25</v>
      </c>
      <c r="G178" s="85">
        <v>2885.25</v>
      </c>
      <c r="H178" s="85">
        <v>2885.25</v>
      </c>
      <c r="I178" s="85">
        <v>3187.05</v>
      </c>
      <c r="J178" s="85">
        <v>3187.04</v>
      </c>
      <c r="K178" s="85">
        <v>3187.04</v>
      </c>
      <c r="L178" s="85">
        <v>3187.04</v>
      </c>
      <c r="M178" s="85">
        <v>3187.04</v>
      </c>
      <c r="N178" s="85">
        <v>3187.04</v>
      </c>
      <c r="O178" s="86">
        <v>36433.760000000002</v>
      </c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</row>
    <row r="179" spans="1:36" x14ac:dyDescent="0.3">
      <c r="A179" s="92" t="s">
        <v>736</v>
      </c>
      <c r="B179" s="92" t="s">
        <v>38</v>
      </c>
      <c r="C179" s="85">
        <v>1870.01</v>
      </c>
      <c r="D179" s="85">
        <v>1870.01</v>
      </c>
      <c r="E179" s="85">
        <v>1870.01</v>
      </c>
      <c r="F179" s="85">
        <v>1870.01</v>
      </c>
      <c r="G179" s="85">
        <v>1870.01</v>
      </c>
      <c r="H179" s="85">
        <v>1870.01</v>
      </c>
      <c r="I179" s="85">
        <v>2065.6</v>
      </c>
      <c r="J179" s="85">
        <v>2065.6</v>
      </c>
      <c r="K179" s="85">
        <v>2065.6</v>
      </c>
      <c r="L179" s="85">
        <v>2065.6</v>
      </c>
      <c r="M179" s="85">
        <v>2065.6</v>
      </c>
      <c r="N179" s="85">
        <v>2065.6</v>
      </c>
      <c r="O179" s="86">
        <v>23613.66</v>
      </c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</row>
    <row r="180" spans="1:36" x14ac:dyDescent="0.3">
      <c r="A180" s="92" t="s">
        <v>737</v>
      </c>
      <c r="B180" s="92" t="s">
        <v>262</v>
      </c>
      <c r="C180" s="85">
        <v>1870.01</v>
      </c>
      <c r="D180" s="85">
        <v>1870.01</v>
      </c>
      <c r="E180" s="85">
        <v>1870.01</v>
      </c>
      <c r="F180" s="85">
        <v>1870.01</v>
      </c>
      <c r="G180" s="85">
        <v>1870.01</v>
      </c>
      <c r="H180" s="85">
        <v>1870.01</v>
      </c>
      <c r="I180" s="85">
        <v>2065.6</v>
      </c>
      <c r="J180" s="85">
        <v>2065.6</v>
      </c>
      <c r="K180" s="85">
        <v>2065.6</v>
      </c>
      <c r="L180" s="85">
        <v>2065.6</v>
      </c>
      <c r="M180" s="85">
        <v>2065.6</v>
      </c>
      <c r="N180" s="85">
        <v>2065.6</v>
      </c>
      <c r="O180" s="86">
        <v>23613.66</v>
      </c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</row>
    <row r="181" spans="1:36" x14ac:dyDescent="0.3">
      <c r="A181" s="92" t="s">
        <v>738</v>
      </c>
      <c r="B181" s="92" t="s">
        <v>140</v>
      </c>
      <c r="C181" s="85">
        <v>1866.52</v>
      </c>
      <c r="D181" s="85">
        <v>1866.52</v>
      </c>
      <c r="E181" s="85">
        <v>1866.52</v>
      </c>
      <c r="F181" s="85">
        <v>1866.52</v>
      </c>
      <c r="G181" s="85">
        <v>1866.52</v>
      </c>
      <c r="H181" s="85">
        <v>1866.52</v>
      </c>
      <c r="I181" s="85">
        <v>2061.75</v>
      </c>
      <c r="J181" s="85">
        <v>2061.75</v>
      </c>
      <c r="K181" s="85">
        <v>2061.75</v>
      </c>
      <c r="L181" s="85">
        <v>2061.75</v>
      </c>
      <c r="M181" s="85">
        <v>2061.75</v>
      </c>
      <c r="N181" s="85">
        <v>2061.75</v>
      </c>
      <c r="O181" s="86">
        <v>23569.62</v>
      </c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</row>
    <row r="182" spans="1:36" x14ac:dyDescent="0.3">
      <c r="A182" s="92" t="s">
        <v>739</v>
      </c>
      <c r="B182" s="92" t="s">
        <v>134</v>
      </c>
      <c r="C182" s="85">
        <v>2679.41</v>
      </c>
      <c r="D182" s="85">
        <v>2679.41</v>
      </c>
      <c r="E182" s="85">
        <v>2679.41</v>
      </c>
      <c r="F182" s="85">
        <v>2679.41</v>
      </c>
      <c r="G182" s="85">
        <v>2679.41</v>
      </c>
      <c r="H182" s="85">
        <v>2679.41</v>
      </c>
      <c r="I182" s="85">
        <v>2959.67</v>
      </c>
      <c r="J182" s="85">
        <v>2959.67</v>
      </c>
      <c r="K182" s="85">
        <v>2959.67</v>
      </c>
      <c r="L182" s="85">
        <v>2959.67</v>
      </c>
      <c r="M182" s="85">
        <v>2959.67</v>
      </c>
      <c r="N182" s="85">
        <v>2959.67</v>
      </c>
      <c r="O182" s="86">
        <v>33834.480000000003</v>
      </c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</row>
    <row r="183" spans="1:36" x14ac:dyDescent="0.3">
      <c r="A183" s="92" t="s">
        <v>740</v>
      </c>
      <c r="B183" s="92" t="s">
        <v>28</v>
      </c>
      <c r="C183" s="85">
        <v>1332.73</v>
      </c>
      <c r="D183" s="85">
        <v>1332.73</v>
      </c>
      <c r="E183" s="85">
        <v>1332.73</v>
      </c>
      <c r="F183" s="85">
        <v>1332.73</v>
      </c>
      <c r="G183" s="85">
        <v>1332.73</v>
      </c>
      <c r="H183" s="85">
        <v>1332.73</v>
      </c>
      <c r="I183" s="85">
        <v>1472.13</v>
      </c>
      <c r="J183" s="85">
        <v>1472.13</v>
      </c>
      <c r="K183" s="85">
        <v>1472.13</v>
      </c>
      <c r="L183" s="85">
        <v>1472.13</v>
      </c>
      <c r="M183" s="85">
        <v>1472.13</v>
      </c>
      <c r="N183" s="85">
        <v>1472.13</v>
      </c>
      <c r="O183" s="86">
        <v>16829.16</v>
      </c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</row>
    <row r="184" spans="1:36" x14ac:dyDescent="0.3">
      <c r="A184" s="92" t="s">
        <v>741</v>
      </c>
      <c r="B184" s="92" t="s">
        <v>322</v>
      </c>
      <c r="C184" s="85">
        <v>1870.01</v>
      </c>
      <c r="D184" s="85">
        <v>1870.01</v>
      </c>
      <c r="E184" s="85">
        <v>1870.01</v>
      </c>
      <c r="F184" s="85">
        <v>1870.01</v>
      </c>
      <c r="G184" s="85">
        <v>1870.01</v>
      </c>
      <c r="H184" s="85">
        <v>1870.01</v>
      </c>
      <c r="I184" s="85">
        <v>2065.6</v>
      </c>
      <c r="J184" s="85">
        <v>2065.6</v>
      </c>
      <c r="K184" s="85">
        <v>2065.6</v>
      </c>
      <c r="L184" s="85">
        <v>2065.6</v>
      </c>
      <c r="M184" s="85">
        <v>2065.6</v>
      </c>
      <c r="N184" s="85">
        <v>2065.6</v>
      </c>
      <c r="O184" s="86">
        <v>23613.66</v>
      </c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</row>
    <row r="185" spans="1:36" x14ac:dyDescent="0.3">
      <c r="A185" s="92" t="s">
        <v>742</v>
      </c>
      <c r="B185" s="92" t="s">
        <v>72</v>
      </c>
      <c r="C185" s="85">
        <v>2885.26</v>
      </c>
      <c r="D185" s="85">
        <v>2885.25</v>
      </c>
      <c r="E185" s="85">
        <v>2885.25</v>
      </c>
      <c r="F185" s="85">
        <v>2885.25</v>
      </c>
      <c r="G185" s="85">
        <v>2885.25</v>
      </c>
      <c r="H185" s="85">
        <v>2885.25</v>
      </c>
      <c r="I185" s="85">
        <v>3187.05</v>
      </c>
      <c r="J185" s="85">
        <v>3187.04</v>
      </c>
      <c r="K185" s="85">
        <v>3187.04</v>
      </c>
      <c r="L185" s="85">
        <v>3187.04</v>
      </c>
      <c r="M185" s="85">
        <v>3187.04</v>
      </c>
      <c r="N185" s="85">
        <v>3187.04</v>
      </c>
      <c r="O185" s="86">
        <v>36433.760000000002</v>
      </c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</row>
    <row r="186" spans="1:36" x14ac:dyDescent="0.3">
      <c r="A186" s="92" t="s">
        <v>743</v>
      </c>
      <c r="B186" s="92" t="s">
        <v>226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8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</row>
    <row r="187" spans="1:36" x14ac:dyDescent="0.3">
      <c r="A187" s="92" t="s">
        <v>744</v>
      </c>
      <c r="B187" s="92" t="s">
        <v>546</v>
      </c>
      <c r="C187" s="85">
        <v>1870.01</v>
      </c>
      <c r="D187" s="85">
        <v>1870.01</v>
      </c>
      <c r="E187" s="85">
        <v>1870.01</v>
      </c>
      <c r="F187" s="85">
        <v>1870.01</v>
      </c>
      <c r="G187" s="85">
        <v>1870.01</v>
      </c>
      <c r="H187" s="85">
        <v>1870.01</v>
      </c>
      <c r="I187" s="85">
        <v>2065.6</v>
      </c>
      <c r="J187" s="85">
        <v>2065.6</v>
      </c>
      <c r="K187" s="85">
        <v>2065.6</v>
      </c>
      <c r="L187" s="85">
        <v>2065.6</v>
      </c>
      <c r="M187" s="85">
        <v>2065.6</v>
      </c>
      <c r="N187" s="85">
        <v>2065.6</v>
      </c>
      <c r="O187" s="86">
        <v>23613.66</v>
      </c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</row>
    <row r="188" spans="1:36" x14ac:dyDescent="0.3">
      <c r="A188" s="92" t="s">
        <v>745</v>
      </c>
      <c r="B188" s="92" t="s">
        <v>64</v>
      </c>
      <c r="C188" s="85">
        <v>2679.41</v>
      </c>
      <c r="D188" s="85">
        <v>2679.41</v>
      </c>
      <c r="E188" s="85">
        <v>2679.41</v>
      </c>
      <c r="F188" s="85">
        <v>2679.41</v>
      </c>
      <c r="G188" s="85">
        <v>2679.41</v>
      </c>
      <c r="H188" s="85">
        <v>2679.41</v>
      </c>
      <c r="I188" s="85">
        <v>2959.67</v>
      </c>
      <c r="J188" s="85">
        <v>2959.67</v>
      </c>
      <c r="K188" s="85">
        <v>2959.67</v>
      </c>
      <c r="L188" s="85">
        <v>2959.67</v>
      </c>
      <c r="M188" s="85">
        <v>2959.67</v>
      </c>
      <c r="N188" s="85">
        <v>2959.67</v>
      </c>
      <c r="O188" s="86">
        <v>33834.480000000003</v>
      </c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</row>
    <row r="189" spans="1:36" x14ac:dyDescent="0.3">
      <c r="A189" s="92" t="s">
        <v>746</v>
      </c>
      <c r="B189" s="92" t="s">
        <v>538</v>
      </c>
      <c r="C189" s="85">
        <v>1866.52</v>
      </c>
      <c r="D189" s="85">
        <v>1866.52</v>
      </c>
      <c r="E189" s="85">
        <v>1866.52</v>
      </c>
      <c r="F189" s="85">
        <v>1866.52</v>
      </c>
      <c r="G189" s="85">
        <v>1866.52</v>
      </c>
      <c r="H189" s="85">
        <v>1866.52</v>
      </c>
      <c r="I189" s="85">
        <v>2061.75</v>
      </c>
      <c r="J189" s="85">
        <v>2061.75</v>
      </c>
      <c r="K189" s="85">
        <v>2061.75</v>
      </c>
      <c r="L189" s="85">
        <v>2061.75</v>
      </c>
      <c r="M189" s="85">
        <v>2061.75</v>
      </c>
      <c r="N189" s="85">
        <v>2061.75</v>
      </c>
      <c r="O189" s="86">
        <v>23569.62</v>
      </c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</row>
    <row r="190" spans="1:36" x14ac:dyDescent="0.3">
      <c r="A190" s="92" t="s">
        <v>747</v>
      </c>
      <c r="B190" s="92" t="s">
        <v>339</v>
      </c>
      <c r="C190" s="85">
        <v>1332.73</v>
      </c>
      <c r="D190" s="85">
        <v>1332.73</v>
      </c>
      <c r="E190" s="85">
        <v>1332.73</v>
      </c>
      <c r="F190" s="85">
        <v>1332.73</v>
      </c>
      <c r="G190" s="85">
        <v>1332.73</v>
      </c>
      <c r="H190" s="85">
        <v>1332.73</v>
      </c>
      <c r="I190" s="85">
        <v>1472.13</v>
      </c>
      <c r="J190" s="85">
        <v>1472.13</v>
      </c>
      <c r="K190" s="85">
        <v>1472.13</v>
      </c>
      <c r="L190" s="85">
        <v>1472.13</v>
      </c>
      <c r="M190" s="85">
        <v>1472.13</v>
      </c>
      <c r="N190" s="85">
        <v>1472.13</v>
      </c>
      <c r="O190" s="86">
        <v>16829.16</v>
      </c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</row>
    <row r="191" spans="1:36" x14ac:dyDescent="0.3">
      <c r="A191" s="92" t="s">
        <v>748</v>
      </c>
      <c r="B191" s="92" t="s">
        <v>278</v>
      </c>
      <c r="C191" s="85">
        <v>1866.52</v>
      </c>
      <c r="D191" s="85">
        <v>1866.52</v>
      </c>
      <c r="E191" s="85">
        <v>1866.52</v>
      </c>
      <c r="F191" s="85">
        <v>1866.52</v>
      </c>
      <c r="G191" s="85">
        <v>1866.52</v>
      </c>
      <c r="H191" s="85">
        <v>1866.52</v>
      </c>
      <c r="I191" s="85">
        <v>2061.75</v>
      </c>
      <c r="J191" s="85">
        <v>2061.75</v>
      </c>
      <c r="K191" s="85">
        <v>2061.75</v>
      </c>
      <c r="L191" s="85">
        <v>2061.75</v>
      </c>
      <c r="M191" s="85">
        <v>2061.75</v>
      </c>
      <c r="N191" s="85">
        <v>2061.75</v>
      </c>
      <c r="O191" s="86">
        <v>23569.62</v>
      </c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</row>
    <row r="192" spans="1:36" x14ac:dyDescent="0.3">
      <c r="A192" s="92" t="s">
        <v>749</v>
      </c>
      <c r="B192" s="92" t="s">
        <v>330</v>
      </c>
      <c r="C192" s="85">
        <v>1863.03</v>
      </c>
      <c r="D192" s="85">
        <v>1863.03</v>
      </c>
      <c r="E192" s="85">
        <v>1863.03</v>
      </c>
      <c r="F192" s="85">
        <v>1863.03</v>
      </c>
      <c r="G192" s="85">
        <v>1863.03</v>
      </c>
      <c r="H192" s="85">
        <v>1863.03</v>
      </c>
      <c r="I192" s="85">
        <v>2057.89</v>
      </c>
      <c r="J192" s="85">
        <v>2057.9</v>
      </c>
      <c r="K192" s="85">
        <v>2057.9</v>
      </c>
      <c r="L192" s="85">
        <v>2057.9</v>
      </c>
      <c r="M192" s="85">
        <v>2057.9</v>
      </c>
      <c r="N192" s="85">
        <v>2057.9</v>
      </c>
      <c r="O192" s="86">
        <v>23525.57</v>
      </c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</row>
    <row r="193" spans="1:36" x14ac:dyDescent="0.3">
      <c r="A193" s="92" t="s">
        <v>750</v>
      </c>
      <c r="B193" s="92" t="s">
        <v>340</v>
      </c>
      <c r="C193" s="85">
        <v>1329.24</v>
      </c>
      <c r="D193" s="85">
        <v>1329.24</v>
      </c>
      <c r="E193" s="85">
        <v>1329.24</v>
      </c>
      <c r="F193" s="85">
        <v>1329.24</v>
      </c>
      <c r="G193" s="85">
        <v>1329.24</v>
      </c>
      <c r="H193" s="85">
        <v>1329.24</v>
      </c>
      <c r="I193" s="85">
        <v>1468.27</v>
      </c>
      <c r="J193" s="85">
        <v>1468.27</v>
      </c>
      <c r="K193" s="85">
        <v>1468.27</v>
      </c>
      <c r="L193" s="85">
        <v>1468.27</v>
      </c>
      <c r="M193" s="85">
        <v>1468.27</v>
      </c>
      <c r="N193" s="85">
        <v>1468.27</v>
      </c>
      <c r="O193" s="86">
        <v>16785.060000000001</v>
      </c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</row>
    <row r="194" spans="1:36" x14ac:dyDescent="0.3">
      <c r="A194" s="92" t="s">
        <v>751</v>
      </c>
      <c r="B194" s="92" t="s">
        <v>116</v>
      </c>
      <c r="C194" s="85">
        <v>1416.46</v>
      </c>
      <c r="D194" s="85">
        <v>1416.46</v>
      </c>
      <c r="E194" s="85">
        <v>1416.46</v>
      </c>
      <c r="F194" s="85">
        <v>1416.46</v>
      </c>
      <c r="G194" s="85">
        <v>1416.46</v>
      </c>
      <c r="H194" s="85">
        <v>1416.46</v>
      </c>
      <c r="I194" s="85">
        <v>1564.62</v>
      </c>
      <c r="J194" s="85">
        <v>1564.62</v>
      </c>
      <c r="K194" s="85">
        <v>1564.62</v>
      </c>
      <c r="L194" s="85">
        <v>1564.62</v>
      </c>
      <c r="M194" s="85">
        <v>1564.62</v>
      </c>
      <c r="N194" s="85">
        <v>1564.62</v>
      </c>
      <c r="O194" s="86">
        <v>17886.48</v>
      </c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</row>
    <row r="195" spans="1:36" x14ac:dyDescent="0.3">
      <c r="A195" s="92" t="s">
        <v>752</v>
      </c>
      <c r="B195" s="92" t="s">
        <v>240</v>
      </c>
      <c r="C195" s="85">
        <v>1336.22</v>
      </c>
      <c r="D195" s="85">
        <v>1336.22</v>
      </c>
      <c r="E195" s="85">
        <v>1336.22</v>
      </c>
      <c r="F195" s="85">
        <v>1336.22</v>
      </c>
      <c r="G195" s="85">
        <v>1336.22</v>
      </c>
      <c r="H195" s="85">
        <v>1336.22</v>
      </c>
      <c r="I195" s="85">
        <v>1475.98</v>
      </c>
      <c r="J195" s="85">
        <v>1475.98</v>
      </c>
      <c r="K195" s="85">
        <v>1475.98</v>
      </c>
      <c r="L195" s="85">
        <v>1475.98</v>
      </c>
      <c r="M195" s="85">
        <v>1475.98</v>
      </c>
      <c r="N195" s="85">
        <v>1475.98</v>
      </c>
      <c r="O195" s="86">
        <v>16873.2</v>
      </c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</row>
    <row r="196" spans="1:36" x14ac:dyDescent="0.3">
      <c r="A196" s="92" t="s">
        <v>753</v>
      </c>
      <c r="B196" s="92" t="s">
        <v>252</v>
      </c>
      <c r="C196" s="85">
        <v>1419.95</v>
      </c>
      <c r="D196" s="85">
        <v>1419.95</v>
      </c>
      <c r="E196" s="85">
        <v>1419.95</v>
      </c>
      <c r="F196" s="85">
        <v>1419.95</v>
      </c>
      <c r="G196" s="85">
        <v>1419.95</v>
      </c>
      <c r="H196" s="85">
        <v>1419.95</v>
      </c>
      <c r="I196" s="85">
        <v>1568.47</v>
      </c>
      <c r="J196" s="85">
        <v>1568.47</v>
      </c>
      <c r="K196" s="85">
        <v>1568.47</v>
      </c>
      <c r="L196" s="85">
        <v>1568.47</v>
      </c>
      <c r="M196" s="85">
        <v>1568.47</v>
      </c>
      <c r="N196" s="85">
        <v>1568.47</v>
      </c>
      <c r="O196" s="86">
        <v>17930.52</v>
      </c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</row>
    <row r="197" spans="1:36" x14ac:dyDescent="0.3">
      <c r="A197" s="92" t="s">
        <v>754</v>
      </c>
      <c r="B197" s="92" t="s">
        <v>18</v>
      </c>
      <c r="C197" s="85">
        <v>1873.49</v>
      </c>
      <c r="D197" s="85">
        <v>1873.5</v>
      </c>
      <c r="E197" s="85">
        <v>1873.5</v>
      </c>
      <c r="F197" s="85">
        <v>1873.5</v>
      </c>
      <c r="G197" s="85">
        <v>1873.5</v>
      </c>
      <c r="H197" s="85">
        <v>1873.5</v>
      </c>
      <c r="I197" s="85">
        <v>2069.46</v>
      </c>
      <c r="J197" s="85">
        <v>2069.46</v>
      </c>
      <c r="K197" s="85">
        <v>2069.46</v>
      </c>
      <c r="L197" s="85">
        <v>2069.46</v>
      </c>
      <c r="M197" s="85">
        <v>2069.46</v>
      </c>
      <c r="N197" s="85">
        <v>2069.46</v>
      </c>
      <c r="O197" s="86">
        <v>23657.75</v>
      </c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</row>
    <row r="198" spans="1:36" x14ac:dyDescent="0.3">
      <c r="A198" s="92" t="s">
        <v>755</v>
      </c>
      <c r="B198" s="92" t="s">
        <v>266</v>
      </c>
      <c r="C198" s="85">
        <v>2672.44</v>
      </c>
      <c r="D198" s="85">
        <v>2672.44</v>
      </c>
      <c r="E198" s="85">
        <v>2672.44</v>
      </c>
      <c r="F198" s="85">
        <v>2672.44</v>
      </c>
      <c r="G198" s="85">
        <v>2672.44</v>
      </c>
      <c r="H198" s="85">
        <v>2672.44</v>
      </c>
      <c r="I198" s="85">
        <v>2951.97</v>
      </c>
      <c r="J198" s="85">
        <v>2951.96</v>
      </c>
      <c r="K198" s="85">
        <v>2951.96</v>
      </c>
      <c r="L198" s="85">
        <v>2951.96</v>
      </c>
      <c r="M198" s="85">
        <v>2951.96</v>
      </c>
      <c r="N198" s="85">
        <v>2951.96</v>
      </c>
      <c r="O198" s="86">
        <v>33746.410000000003</v>
      </c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</row>
    <row r="199" spans="1:36" x14ac:dyDescent="0.3">
      <c r="A199" s="92" t="s">
        <v>756</v>
      </c>
      <c r="B199" s="92" t="s">
        <v>212</v>
      </c>
      <c r="C199" s="85">
        <v>1416.46</v>
      </c>
      <c r="D199" s="85">
        <v>1416.46</v>
      </c>
      <c r="E199" s="85">
        <v>1416.46</v>
      </c>
      <c r="F199" s="85">
        <v>1416.46</v>
      </c>
      <c r="G199" s="85">
        <v>1416.46</v>
      </c>
      <c r="H199" s="85">
        <v>1416.46</v>
      </c>
      <c r="I199" s="85">
        <v>1564.62</v>
      </c>
      <c r="J199" s="85">
        <v>1564.62</v>
      </c>
      <c r="K199" s="85">
        <v>1564.62</v>
      </c>
      <c r="L199" s="85">
        <v>1564.62</v>
      </c>
      <c r="M199" s="85">
        <v>1564.62</v>
      </c>
      <c r="N199" s="85">
        <v>1564.62</v>
      </c>
      <c r="O199" s="86">
        <v>17886.48</v>
      </c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</row>
    <row r="200" spans="1:36" x14ac:dyDescent="0.3">
      <c r="A200" s="92" t="s">
        <v>757</v>
      </c>
      <c r="B200" s="92" t="s">
        <v>517</v>
      </c>
      <c r="C200" s="85">
        <v>1332.73</v>
      </c>
      <c r="D200" s="85">
        <v>1332.73</v>
      </c>
      <c r="E200" s="85">
        <v>1332.73</v>
      </c>
      <c r="F200" s="85">
        <v>1332.73</v>
      </c>
      <c r="G200" s="85">
        <v>1332.73</v>
      </c>
      <c r="H200" s="85">
        <v>1332.73</v>
      </c>
      <c r="I200" s="85">
        <v>1472.13</v>
      </c>
      <c r="J200" s="85">
        <v>1472.13</v>
      </c>
      <c r="K200" s="85">
        <v>1472.13</v>
      </c>
      <c r="L200" s="85">
        <v>1472.13</v>
      </c>
      <c r="M200" s="85">
        <v>1472.13</v>
      </c>
      <c r="N200" s="85">
        <v>1472.13</v>
      </c>
      <c r="O200" s="86">
        <v>16829.16</v>
      </c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</row>
    <row r="201" spans="1:36" x14ac:dyDescent="0.3">
      <c r="A201" s="92" t="s">
        <v>758</v>
      </c>
      <c r="B201" s="92" t="s">
        <v>206</v>
      </c>
      <c r="C201" s="85">
        <v>2665.46</v>
      </c>
      <c r="D201" s="85">
        <v>2665.46</v>
      </c>
      <c r="E201" s="85">
        <v>2665.46</v>
      </c>
      <c r="F201" s="85">
        <v>2665.46</v>
      </c>
      <c r="G201" s="85">
        <v>2665.46</v>
      </c>
      <c r="H201" s="85">
        <v>2665.46</v>
      </c>
      <c r="I201" s="85">
        <v>2944.26</v>
      </c>
      <c r="J201" s="85">
        <v>2944.26</v>
      </c>
      <c r="K201" s="85">
        <v>2944.26</v>
      </c>
      <c r="L201" s="85">
        <v>2944.26</v>
      </c>
      <c r="M201" s="85">
        <v>2944.26</v>
      </c>
      <c r="N201" s="85">
        <v>2944.26</v>
      </c>
      <c r="O201" s="86">
        <v>33658.32</v>
      </c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</row>
    <row r="202" spans="1:36" x14ac:dyDescent="0.3">
      <c r="A202" s="92" t="s">
        <v>759</v>
      </c>
      <c r="B202" s="92" t="s">
        <v>56</v>
      </c>
      <c r="C202" s="85">
        <v>2668.95</v>
      </c>
      <c r="D202" s="85">
        <v>2668.95</v>
      </c>
      <c r="E202" s="85">
        <v>2668.95</v>
      </c>
      <c r="F202" s="85">
        <v>2668.95</v>
      </c>
      <c r="G202" s="85">
        <v>2668.95</v>
      </c>
      <c r="H202" s="85">
        <v>2668.95</v>
      </c>
      <c r="I202" s="85">
        <v>2948.11</v>
      </c>
      <c r="J202" s="85">
        <v>2948.11</v>
      </c>
      <c r="K202" s="85">
        <v>2948.11</v>
      </c>
      <c r="L202" s="85">
        <v>2948.11</v>
      </c>
      <c r="M202" s="85">
        <v>2948.11</v>
      </c>
      <c r="N202" s="85">
        <v>2948.11</v>
      </c>
      <c r="O202" s="86">
        <v>33702.36</v>
      </c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</row>
    <row r="203" spans="1:36" x14ac:dyDescent="0.3">
      <c r="A203" s="92" t="s">
        <v>760</v>
      </c>
      <c r="B203" s="92" t="s">
        <v>152</v>
      </c>
      <c r="C203" s="85">
        <v>2668.95</v>
      </c>
      <c r="D203" s="85">
        <v>2668.95</v>
      </c>
      <c r="E203" s="85">
        <v>2668.95</v>
      </c>
      <c r="F203" s="85">
        <v>2668.95</v>
      </c>
      <c r="G203" s="85">
        <v>2668.95</v>
      </c>
      <c r="H203" s="85">
        <v>2668.95</v>
      </c>
      <c r="I203" s="85">
        <v>2948.11</v>
      </c>
      <c r="J203" s="85">
        <v>2948.11</v>
      </c>
      <c r="K203" s="85">
        <v>2948.11</v>
      </c>
      <c r="L203" s="85">
        <v>2948.11</v>
      </c>
      <c r="M203" s="85">
        <v>2948.11</v>
      </c>
      <c r="N203" s="85">
        <v>2948.11</v>
      </c>
      <c r="O203" s="86">
        <v>33702.36</v>
      </c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</row>
    <row r="204" spans="1:36" x14ac:dyDescent="0.3">
      <c r="A204" s="92" t="s">
        <v>761</v>
      </c>
      <c r="B204" s="92" t="s">
        <v>136</v>
      </c>
      <c r="C204" s="85">
        <v>1863.03</v>
      </c>
      <c r="D204" s="85">
        <v>1863.03</v>
      </c>
      <c r="E204" s="85">
        <v>1863.03</v>
      </c>
      <c r="F204" s="85">
        <v>1863.03</v>
      </c>
      <c r="G204" s="85">
        <v>1863.03</v>
      </c>
      <c r="H204" s="85">
        <v>1863.03</v>
      </c>
      <c r="I204" s="85">
        <v>2057.89</v>
      </c>
      <c r="J204" s="85">
        <v>2057.9</v>
      </c>
      <c r="K204" s="85">
        <v>2057.9</v>
      </c>
      <c r="L204" s="85">
        <v>2057.9</v>
      </c>
      <c r="M204" s="85">
        <v>2057.9</v>
      </c>
      <c r="N204" s="85">
        <v>2057.9</v>
      </c>
      <c r="O204" s="86">
        <v>23525.57</v>
      </c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</row>
    <row r="205" spans="1:36" x14ac:dyDescent="0.3">
      <c r="A205" s="92" t="s">
        <v>762</v>
      </c>
      <c r="B205" s="92" t="s">
        <v>530</v>
      </c>
      <c r="C205" s="85">
        <v>1849.07</v>
      </c>
      <c r="D205" s="85">
        <v>1849.08</v>
      </c>
      <c r="E205" s="85">
        <v>1849.07</v>
      </c>
      <c r="F205" s="85">
        <v>1849.07</v>
      </c>
      <c r="G205" s="85">
        <v>1849.07</v>
      </c>
      <c r="H205" s="85">
        <v>1849.07</v>
      </c>
      <c r="I205" s="85">
        <v>2042.48</v>
      </c>
      <c r="J205" s="85">
        <v>2042.48</v>
      </c>
      <c r="K205" s="85">
        <v>2042.48</v>
      </c>
      <c r="L205" s="85">
        <v>2042.48</v>
      </c>
      <c r="M205" s="85">
        <v>2042.48</v>
      </c>
      <c r="N205" s="85">
        <v>2042.48</v>
      </c>
      <c r="O205" s="86">
        <v>23349.31</v>
      </c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</row>
    <row r="206" spans="1:36" x14ac:dyDescent="0.3">
      <c r="A206" s="92" t="s">
        <v>763</v>
      </c>
      <c r="B206" s="92" t="s">
        <v>98</v>
      </c>
      <c r="C206" s="85">
        <v>2668.95</v>
      </c>
      <c r="D206" s="85">
        <v>2668.95</v>
      </c>
      <c r="E206" s="85">
        <v>2668.95</v>
      </c>
      <c r="F206" s="85">
        <v>2668.95</v>
      </c>
      <c r="G206" s="85">
        <v>2668.95</v>
      </c>
      <c r="H206" s="85">
        <v>2668.95</v>
      </c>
      <c r="I206" s="85">
        <v>2948.11</v>
      </c>
      <c r="J206" s="85">
        <v>2948.11</v>
      </c>
      <c r="K206" s="85">
        <v>2948.11</v>
      </c>
      <c r="L206" s="85">
        <v>2948.11</v>
      </c>
      <c r="M206" s="85">
        <v>2948.11</v>
      </c>
      <c r="N206" s="85">
        <v>2948.11</v>
      </c>
      <c r="O206" s="86">
        <v>33702.36</v>
      </c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</row>
    <row r="207" spans="1:36" x14ac:dyDescent="0.3">
      <c r="A207" s="92" t="s">
        <v>764</v>
      </c>
      <c r="B207" s="92" t="s">
        <v>78</v>
      </c>
      <c r="C207" s="87"/>
      <c r="D207" s="87"/>
      <c r="E207" s="89">
        <v>514.54</v>
      </c>
      <c r="F207" s="85">
        <v>1329.24</v>
      </c>
      <c r="G207" s="85">
        <v>1329.24</v>
      </c>
      <c r="H207" s="85">
        <v>1329.24</v>
      </c>
      <c r="I207" s="85">
        <v>1468.27</v>
      </c>
      <c r="J207" s="85">
        <v>1468.27</v>
      </c>
      <c r="K207" s="85">
        <v>1468.27</v>
      </c>
      <c r="L207" s="85">
        <v>1468.27</v>
      </c>
      <c r="M207" s="85">
        <v>1468.27</v>
      </c>
      <c r="N207" s="85">
        <v>1468.27</v>
      </c>
      <c r="O207" s="86">
        <v>13311.88</v>
      </c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</row>
    <row r="208" spans="1:36" x14ac:dyDescent="0.3">
      <c r="A208" s="92" t="s">
        <v>765</v>
      </c>
      <c r="B208" s="92" t="s">
        <v>52</v>
      </c>
      <c r="C208" s="87"/>
      <c r="D208" s="87"/>
      <c r="E208" s="87"/>
      <c r="F208" s="87"/>
      <c r="G208" s="87"/>
      <c r="H208" s="87"/>
      <c r="I208" s="89">
        <v>200.27</v>
      </c>
      <c r="J208" s="85">
        <v>2069.46</v>
      </c>
      <c r="K208" s="85">
        <v>2069.46</v>
      </c>
      <c r="L208" s="85">
        <v>2069.46</v>
      </c>
      <c r="M208" s="85">
        <v>2069.46</v>
      </c>
      <c r="N208" s="85">
        <v>2069.46</v>
      </c>
      <c r="O208" s="86">
        <v>10547.57</v>
      </c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</row>
    <row r="209" spans="1:36" x14ac:dyDescent="0.3">
      <c r="A209" s="92" t="s">
        <v>766</v>
      </c>
      <c r="B209" s="92" t="s">
        <v>238</v>
      </c>
      <c r="C209" s="87"/>
      <c r="D209" s="87"/>
      <c r="E209" s="87"/>
      <c r="F209" s="87"/>
      <c r="G209" s="87"/>
      <c r="H209" s="87"/>
      <c r="I209" s="87"/>
      <c r="J209" s="89">
        <v>133.26</v>
      </c>
      <c r="K209" s="85">
        <v>2065.6</v>
      </c>
      <c r="L209" s="85">
        <v>2065.6</v>
      </c>
      <c r="M209" s="85">
        <v>2065.6</v>
      </c>
      <c r="N209" s="85">
        <v>2065.6</v>
      </c>
      <c r="O209" s="86">
        <v>8395.66</v>
      </c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</row>
    <row r="210" spans="1:36" x14ac:dyDescent="0.3">
      <c r="A210" s="92" t="s">
        <v>767</v>
      </c>
      <c r="B210" s="92" t="s">
        <v>553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9">
        <v>859.26</v>
      </c>
      <c r="M210" s="85">
        <v>1479.84</v>
      </c>
      <c r="N210" s="85">
        <v>1479.84</v>
      </c>
      <c r="O210" s="86">
        <v>3818.94</v>
      </c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</row>
    <row r="211" spans="1:36" x14ac:dyDescent="0.3">
      <c r="A211" s="91" t="s">
        <v>13</v>
      </c>
      <c r="B211" s="91"/>
      <c r="C211" s="84">
        <v>365712.23</v>
      </c>
      <c r="D211" s="84">
        <v>365712.14</v>
      </c>
      <c r="E211" s="84">
        <v>365712.13</v>
      </c>
      <c r="F211" s="84">
        <v>365712.13</v>
      </c>
      <c r="G211" s="84">
        <v>365712.13</v>
      </c>
      <c r="H211" s="84">
        <v>365712.13</v>
      </c>
      <c r="I211" s="84">
        <v>403964.15999999997</v>
      </c>
      <c r="J211" s="84">
        <v>403964.27</v>
      </c>
      <c r="K211" s="84">
        <v>403964.27</v>
      </c>
      <c r="L211" s="84">
        <v>403964.27</v>
      </c>
      <c r="M211" s="84">
        <v>403964.27</v>
      </c>
      <c r="N211" s="84">
        <v>403964.27</v>
      </c>
      <c r="O211" s="84">
        <v>4618058.4000000004</v>
      </c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9"/>
  <sheetViews>
    <sheetView workbookViewId="0">
      <selection activeCell="A15" sqref="A15"/>
    </sheetView>
  </sheetViews>
  <sheetFormatPr defaultRowHeight="14.4" x14ac:dyDescent="0.3"/>
  <sheetData>
    <row r="1" spans="1:2" ht="15.6" x14ac:dyDescent="0.3">
      <c r="A1" s="73" t="s">
        <v>281</v>
      </c>
      <c r="B1" s="70"/>
    </row>
    <row r="2" spans="1:2" x14ac:dyDescent="0.3">
      <c r="A2" s="70"/>
      <c r="B2" s="70"/>
    </row>
    <row r="3" spans="1:2" x14ac:dyDescent="0.3">
      <c r="A3" s="78" t="s">
        <v>282</v>
      </c>
      <c r="B3" s="434" t="s">
        <v>283</v>
      </c>
    </row>
    <row r="4" spans="1:2" x14ac:dyDescent="0.3">
      <c r="A4" s="78" t="s">
        <v>284</v>
      </c>
      <c r="B4" s="435"/>
    </row>
    <row r="5" spans="1:2" x14ac:dyDescent="0.3">
      <c r="A5" s="72" t="s">
        <v>515</v>
      </c>
      <c r="B5" s="75">
        <v>10482.4</v>
      </c>
    </row>
    <row r="6" spans="1:2" x14ac:dyDescent="0.3">
      <c r="A6" s="71" t="s">
        <v>188</v>
      </c>
      <c r="B6" s="76">
        <v>40.6</v>
      </c>
    </row>
    <row r="7" spans="1:2" x14ac:dyDescent="0.3">
      <c r="A7" s="71" t="s">
        <v>116</v>
      </c>
      <c r="B7" s="76">
        <v>40.6</v>
      </c>
    </row>
    <row r="8" spans="1:2" x14ac:dyDescent="0.3">
      <c r="A8" s="71" t="s">
        <v>226</v>
      </c>
      <c r="B8" s="76">
        <v>38</v>
      </c>
    </row>
    <row r="9" spans="1:2" x14ac:dyDescent="0.3">
      <c r="A9" s="71" t="s">
        <v>224</v>
      </c>
      <c r="B9" s="76">
        <v>38.200000000000003</v>
      </c>
    </row>
    <row r="10" spans="1:2" x14ac:dyDescent="0.3">
      <c r="A10" s="71" t="s">
        <v>222</v>
      </c>
      <c r="B10" s="76">
        <v>53.6</v>
      </c>
    </row>
    <row r="11" spans="1:2" x14ac:dyDescent="0.3">
      <c r="A11" s="71" t="s">
        <v>132</v>
      </c>
      <c r="B11" s="76">
        <v>53.3</v>
      </c>
    </row>
    <row r="12" spans="1:2" x14ac:dyDescent="0.3">
      <c r="A12" s="71" t="s">
        <v>130</v>
      </c>
      <c r="B12" s="76">
        <v>38.200000000000003</v>
      </c>
    </row>
    <row r="13" spans="1:2" x14ac:dyDescent="0.3">
      <c r="A13" s="71" t="s">
        <v>182</v>
      </c>
      <c r="B13" s="76">
        <v>38.200000000000003</v>
      </c>
    </row>
    <row r="14" spans="1:2" x14ac:dyDescent="0.3">
      <c r="A14" s="71" t="s">
        <v>168</v>
      </c>
      <c r="B14" s="76">
        <v>53.3</v>
      </c>
    </row>
    <row r="15" spans="1:2" x14ac:dyDescent="0.3">
      <c r="A15" s="71" t="s">
        <v>38</v>
      </c>
      <c r="B15" s="76">
        <v>53.6</v>
      </c>
    </row>
    <row r="16" spans="1:2" x14ac:dyDescent="0.3">
      <c r="A16" s="71" t="s">
        <v>100</v>
      </c>
      <c r="B16" s="76">
        <v>38.299999999999997</v>
      </c>
    </row>
    <row r="17" spans="1:2" x14ac:dyDescent="0.3">
      <c r="A17" s="71" t="s">
        <v>220</v>
      </c>
      <c r="B17" s="76">
        <v>38.200000000000003</v>
      </c>
    </row>
    <row r="18" spans="1:2" x14ac:dyDescent="0.3">
      <c r="A18" s="71" t="s">
        <v>76</v>
      </c>
      <c r="B18" s="76">
        <v>83.3</v>
      </c>
    </row>
    <row r="19" spans="1:2" x14ac:dyDescent="0.3">
      <c r="A19" s="71" t="s">
        <v>218</v>
      </c>
      <c r="B19" s="76">
        <v>53.5</v>
      </c>
    </row>
    <row r="20" spans="1:2" x14ac:dyDescent="0.3">
      <c r="A20" s="71" t="s">
        <v>278</v>
      </c>
      <c r="B20" s="76">
        <v>53.5</v>
      </c>
    </row>
    <row r="21" spans="1:2" x14ac:dyDescent="0.3">
      <c r="A21" s="71" t="s">
        <v>148</v>
      </c>
      <c r="B21" s="76">
        <v>38.200000000000003</v>
      </c>
    </row>
    <row r="22" spans="1:2" x14ac:dyDescent="0.3">
      <c r="A22" s="71" t="s">
        <v>58</v>
      </c>
      <c r="B22" s="76">
        <v>38.1</v>
      </c>
    </row>
    <row r="23" spans="1:2" x14ac:dyDescent="0.3">
      <c r="A23" s="71" t="s">
        <v>216</v>
      </c>
      <c r="B23" s="76">
        <v>53.3</v>
      </c>
    </row>
    <row r="24" spans="1:2" x14ac:dyDescent="0.3">
      <c r="A24" s="71" t="s">
        <v>204</v>
      </c>
      <c r="B24" s="76">
        <v>53.5</v>
      </c>
    </row>
    <row r="25" spans="1:2" x14ac:dyDescent="0.3">
      <c r="A25" s="71" t="s">
        <v>138</v>
      </c>
      <c r="B25" s="76">
        <v>38.200000000000003</v>
      </c>
    </row>
    <row r="26" spans="1:2" x14ac:dyDescent="0.3">
      <c r="A26" s="71" t="s">
        <v>202</v>
      </c>
      <c r="B26" s="76">
        <v>38.299999999999997</v>
      </c>
    </row>
    <row r="27" spans="1:2" x14ac:dyDescent="0.3">
      <c r="A27" s="71" t="s">
        <v>200</v>
      </c>
      <c r="B27" s="76">
        <v>53.3</v>
      </c>
    </row>
    <row r="28" spans="1:2" x14ac:dyDescent="0.3">
      <c r="A28" s="71" t="s">
        <v>198</v>
      </c>
      <c r="B28" s="76">
        <v>53.5</v>
      </c>
    </row>
    <row r="29" spans="1:2" x14ac:dyDescent="0.3">
      <c r="A29" s="71" t="s">
        <v>56</v>
      </c>
      <c r="B29" s="76">
        <v>76.5</v>
      </c>
    </row>
    <row r="30" spans="1:2" x14ac:dyDescent="0.3">
      <c r="A30" s="71" t="s">
        <v>166</v>
      </c>
      <c r="B30" s="76">
        <v>38.299999999999997</v>
      </c>
    </row>
    <row r="31" spans="1:2" x14ac:dyDescent="0.3">
      <c r="A31" s="71" t="s">
        <v>196</v>
      </c>
      <c r="B31" s="76">
        <v>38.299999999999997</v>
      </c>
    </row>
    <row r="32" spans="1:2" x14ac:dyDescent="0.3">
      <c r="A32" s="71" t="s">
        <v>44</v>
      </c>
      <c r="B32" s="76">
        <v>53.4</v>
      </c>
    </row>
    <row r="33" spans="1:2" x14ac:dyDescent="0.3">
      <c r="A33" s="71" t="s">
        <v>94</v>
      </c>
      <c r="B33" s="76">
        <v>53.6</v>
      </c>
    </row>
    <row r="34" spans="1:2" x14ac:dyDescent="0.3">
      <c r="A34" s="71" t="s">
        <v>194</v>
      </c>
      <c r="B34" s="76">
        <v>38.299999999999997</v>
      </c>
    </row>
    <row r="35" spans="1:2" x14ac:dyDescent="0.3">
      <c r="A35" s="71" t="s">
        <v>28</v>
      </c>
      <c r="B35" s="76">
        <v>38.200000000000003</v>
      </c>
    </row>
    <row r="36" spans="1:2" x14ac:dyDescent="0.3">
      <c r="A36" s="71" t="s">
        <v>192</v>
      </c>
      <c r="B36" s="76">
        <v>53.2</v>
      </c>
    </row>
    <row r="37" spans="1:2" x14ac:dyDescent="0.3">
      <c r="A37" s="71" t="s">
        <v>66</v>
      </c>
      <c r="B37" s="76">
        <v>53.4</v>
      </c>
    </row>
    <row r="38" spans="1:2" x14ac:dyDescent="0.3">
      <c r="A38" s="71" t="s">
        <v>190</v>
      </c>
      <c r="B38" s="76">
        <v>38.200000000000003</v>
      </c>
    </row>
    <row r="39" spans="1:2" x14ac:dyDescent="0.3">
      <c r="A39" s="71" t="s">
        <v>317</v>
      </c>
      <c r="B39" s="76">
        <v>38.1</v>
      </c>
    </row>
    <row r="40" spans="1:2" x14ac:dyDescent="0.3">
      <c r="A40" s="71" t="s">
        <v>208</v>
      </c>
      <c r="B40" s="76">
        <v>40.6</v>
      </c>
    </row>
    <row r="41" spans="1:2" x14ac:dyDescent="0.3">
      <c r="A41" s="71" t="s">
        <v>318</v>
      </c>
      <c r="B41" s="76">
        <v>53.2</v>
      </c>
    </row>
    <row r="42" spans="1:2" x14ac:dyDescent="0.3">
      <c r="A42" s="71" t="s">
        <v>319</v>
      </c>
      <c r="B42" s="76">
        <v>53.4</v>
      </c>
    </row>
    <row r="43" spans="1:2" x14ac:dyDescent="0.3">
      <c r="A43" s="71" t="s">
        <v>320</v>
      </c>
      <c r="B43" s="76">
        <v>38.1</v>
      </c>
    </row>
    <row r="44" spans="1:2" x14ac:dyDescent="0.3">
      <c r="A44" s="71" t="s">
        <v>321</v>
      </c>
      <c r="B44" s="76">
        <v>37.700000000000003</v>
      </c>
    </row>
    <row r="45" spans="1:2" x14ac:dyDescent="0.3">
      <c r="A45" s="71" t="s">
        <v>322</v>
      </c>
      <c r="B45" s="76">
        <v>53.6</v>
      </c>
    </row>
    <row r="46" spans="1:2" x14ac:dyDescent="0.3">
      <c r="A46" s="71" t="s">
        <v>323</v>
      </c>
      <c r="B46" s="76">
        <v>53.3</v>
      </c>
    </row>
    <row r="47" spans="1:2" x14ac:dyDescent="0.3">
      <c r="A47" s="71" t="s">
        <v>324</v>
      </c>
      <c r="B47" s="76">
        <v>38.200000000000003</v>
      </c>
    </row>
    <row r="48" spans="1:2" x14ac:dyDescent="0.3">
      <c r="A48" s="71" t="s">
        <v>325</v>
      </c>
      <c r="B48" s="76">
        <v>38.1</v>
      </c>
    </row>
    <row r="49" spans="1:2" x14ac:dyDescent="0.3">
      <c r="A49" s="71" t="s">
        <v>326</v>
      </c>
      <c r="B49" s="76">
        <v>53.3</v>
      </c>
    </row>
    <row r="50" spans="1:2" x14ac:dyDescent="0.3">
      <c r="A50" s="71" t="s">
        <v>327</v>
      </c>
      <c r="B50" s="76">
        <v>53.6</v>
      </c>
    </row>
    <row r="51" spans="1:2" x14ac:dyDescent="0.3">
      <c r="A51" s="71" t="s">
        <v>20</v>
      </c>
      <c r="B51" s="76">
        <v>82.7</v>
      </c>
    </row>
    <row r="52" spans="1:2" x14ac:dyDescent="0.3">
      <c r="A52" s="71" t="s">
        <v>328</v>
      </c>
      <c r="B52" s="76">
        <v>38.200000000000003</v>
      </c>
    </row>
    <row r="53" spans="1:2" x14ac:dyDescent="0.3">
      <c r="A53" s="71" t="s">
        <v>329</v>
      </c>
      <c r="B53" s="76">
        <v>38.299999999999997</v>
      </c>
    </row>
    <row r="54" spans="1:2" x14ac:dyDescent="0.3">
      <c r="A54" s="71" t="s">
        <v>330</v>
      </c>
      <c r="B54" s="76">
        <v>53.4</v>
      </c>
    </row>
    <row r="55" spans="1:2" x14ac:dyDescent="0.3">
      <c r="A55" s="71" t="s">
        <v>331</v>
      </c>
      <c r="B55" s="76">
        <v>53.5</v>
      </c>
    </row>
    <row r="56" spans="1:2" x14ac:dyDescent="0.3">
      <c r="A56" s="71" t="s">
        <v>332</v>
      </c>
      <c r="B56" s="76">
        <v>38.1</v>
      </c>
    </row>
    <row r="57" spans="1:2" x14ac:dyDescent="0.3">
      <c r="A57" s="71" t="s">
        <v>288</v>
      </c>
      <c r="B57" s="76">
        <v>38.1</v>
      </c>
    </row>
    <row r="58" spans="1:2" x14ac:dyDescent="0.3">
      <c r="A58" s="71" t="s">
        <v>333</v>
      </c>
      <c r="B58" s="76">
        <v>53.4</v>
      </c>
    </row>
    <row r="59" spans="1:2" x14ac:dyDescent="0.3">
      <c r="A59" s="71" t="s">
        <v>334</v>
      </c>
      <c r="B59" s="76">
        <v>53.6</v>
      </c>
    </row>
    <row r="60" spans="1:2" x14ac:dyDescent="0.3">
      <c r="A60" s="71" t="s">
        <v>335</v>
      </c>
      <c r="B60" s="76">
        <v>37.9</v>
      </c>
    </row>
    <row r="61" spans="1:2" x14ac:dyDescent="0.3">
      <c r="A61" s="71" t="s">
        <v>336</v>
      </c>
      <c r="B61" s="76">
        <v>38</v>
      </c>
    </row>
    <row r="62" spans="1:2" x14ac:dyDescent="0.3">
      <c r="A62" s="71" t="s">
        <v>60</v>
      </c>
      <c r="B62" s="76">
        <v>76.099999999999994</v>
      </c>
    </row>
    <row r="63" spans="1:2" x14ac:dyDescent="0.3">
      <c r="A63" s="71" t="s">
        <v>337</v>
      </c>
      <c r="B63" s="76">
        <v>53.7</v>
      </c>
    </row>
    <row r="64" spans="1:2" x14ac:dyDescent="0.3">
      <c r="A64" s="71" t="s">
        <v>338</v>
      </c>
      <c r="B64" s="76">
        <v>53.5</v>
      </c>
    </row>
    <row r="65" spans="1:2" x14ac:dyDescent="0.3">
      <c r="A65" s="71" t="s">
        <v>339</v>
      </c>
      <c r="B65" s="76">
        <v>38.200000000000003</v>
      </c>
    </row>
    <row r="66" spans="1:2" x14ac:dyDescent="0.3">
      <c r="A66" s="71" t="s">
        <v>340</v>
      </c>
      <c r="B66" s="76">
        <v>38.1</v>
      </c>
    </row>
    <row r="67" spans="1:2" x14ac:dyDescent="0.3">
      <c r="A67" s="71" t="s">
        <v>341</v>
      </c>
      <c r="B67" s="76">
        <v>53.4</v>
      </c>
    </row>
    <row r="68" spans="1:2" x14ac:dyDescent="0.3">
      <c r="A68" s="71" t="s">
        <v>342</v>
      </c>
      <c r="B68" s="76">
        <v>53.3</v>
      </c>
    </row>
    <row r="69" spans="1:2" x14ac:dyDescent="0.3">
      <c r="A69" s="71" t="s">
        <v>343</v>
      </c>
      <c r="B69" s="76">
        <v>38</v>
      </c>
    </row>
    <row r="70" spans="1:2" x14ac:dyDescent="0.3">
      <c r="A70" s="71" t="s">
        <v>344</v>
      </c>
      <c r="B70" s="76">
        <v>38.200000000000003</v>
      </c>
    </row>
    <row r="71" spans="1:2" x14ac:dyDescent="0.3">
      <c r="A71" s="71" t="s">
        <v>345</v>
      </c>
      <c r="B71" s="76">
        <v>53.4</v>
      </c>
    </row>
    <row r="72" spans="1:2" x14ac:dyDescent="0.3">
      <c r="A72" s="71" t="s">
        <v>346</v>
      </c>
      <c r="B72" s="76">
        <v>53.3</v>
      </c>
    </row>
    <row r="73" spans="1:2" x14ac:dyDescent="0.3">
      <c r="A73" s="71" t="s">
        <v>180</v>
      </c>
      <c r="B73" s="76">
        <v>40.700000000000003</v>
      </c>
    </row>
    <row r="74" spans="1:2" x14ac:dyDescent="0.3">
      <c r="A74" s="71" t="s">
        <v>516</v>
      </c>
      <c r="B74" s="76">
        <v>38.1</v>
      </c>
    </row>
    <row r="75" spans="1:2" x14ac:dyDescent="0.3">
      <c r="A75" s="71" t="s">
        <v>517</v>
      </c>
      <c r="B75" s="76">
        <v>38.200000000000003</v>
      </c>
    </row>
    <row r="76" spans="1:2" x14ac:dyDescent="0.3">
      <c r="A76" s="71" t="s">
        <v>518</v>
      </c>
      <c r="B76" s="76">
        <v>53.5</v>
      </c>
    </row>
    <row r="77" spans="1:2" x14ac:dyDescent="0.3">
      <c r="A77" s="71" t="s">
        <v>519</v>
      </c>
      <c r="B77" s="76">
        <v>53.1</v>
      </c>
    </row>
    <row r="78" spans="1:2" x14ac:dyDescent="0.3">
      <c r="A78" s="71" t="s">
        <v>520</v>
      </c>
      <c r="B78" s="76">
        <v>38</v>
      </c>
    </row>
    <row r="79" spans="1:2" x14ac:dyDescent="0.3">
      <c r="A79" s="71" t="s">
        <v>521</v>
      </c>
      <c r="B79" s="76">
        <v>38.200000000000003</v>
      </c>
    </row>
    <row r="80" spans="1:2" x14ac:dyDescent="0.3">
      <c r="A80" s="71" t="s">
        <v>522</v>
      </c>
      <c r="B80" s="76">
        <v>53.4</v>
      </c>
    </row>
    <row r="81" spans="1:2" x14ac:dyDescent="0.3">
      <c r="A81" s="71" t="s">
        <v>523</v>
      </c>
      <c r="B81" s="76">
        <v>53.1</v>
      </c>
    </row>
    <row r="82" spans="1:2" x14ac:dyDescent="0.3">
      <c r="A82" s="71" t="s">
        <v>524</v>
      </c>
      <c r="B82" s="76">
        <v>38.200000000000003</v>
      </c>
    </row>
    <row r="83" spans="1:2" x14ac:dyDescent="0.3">
      <c r="A83" s="71" t="s">
        <v>525</v>
      </c>
      <c r="B83" s="76">
        <v>38.1</v>
      </c>
    </row>
    <row r="84" spans="1:2" x14ac:dyDescent="0.3">
      <c r="A84" s="71" t="s">
        <v>210</v>
      </c>
      <c r="B84" s="76">
        <v>83.2</v>
      </c>
    </row>
    <row r="85" spans="1:2" x14ac:dyDescent="0.3">
      <c r="A85" s="71" t="s">
        <v>526</v>
      </c>
      <c r="B85" s="76">
        <v>53.2</v>
      </c>
    </row>
    <row r="86" spans="1:2" x14ac:dyDescent="0.3">
      <c r="A86" s="71" t="s">
        <v>527</v>
      </c>
      <c r="B86" s="76">
        <v>53.1</v>
      </c>
    </row>
    <row r="87" spans="1:2" x14ac:dyDescent="0.3">
      <c r="A87" s="71" t="s">
        <v>528</v>
      </c>
      <c r="B87" s="76">
        <v>38.1</v>
      </c>
    </row>
    <row r="88" spans="1:2" x14ac:dyDescent="0.3">
      <c r="A88" s="71" t="s">
        <v>529</v>
      </c>
      <c r="B88" s="76">
        <v>38</v>
      </c>
    </row>
    <row r="89" spans="1:2" x14ac:dyDescent="0.3">
      <c r="A89" s="71" t="s">
        <v>530</v>
      </c>
      <c r="B89" s="76">
        <v>53</v>
      </c>
    </row>
    <row r="90" spans="1:2" x14ac:dyDescent="0.3">
      <c r="A90" s="71" t="s">
        <v>531</v>
      </c>
      <c r="B90" s="76">
        <v>53.1</v>
      </c>
    </row>
    <row r="91" spans="1:2" x14ac:dyDescent="0.3">
      <c r="A91" s="71" t="s">
        <v>532</v>
      </c>
      <c r="B91" s="76">
        <v>37.9</v>
      </c>
    </row>
    <row r="92" spans="1:2" x14ac:dyDescent="0.3">
      <c r="A92" s="71" t="s">
        <v>533</v>
      </c>
      <c r="B92" s="76">
        <v>37.9</v>
      </c>
    </row>
    <row r="93" spans="1:2" x14ac:dyDescent="0.3">
      <c r="A93" s="71" t="s">
        <v>534</v>
      </c>
      <c r="B93" s="76">
        <v>53</v>
      </c>
    </row>
    <row r="94" spans="1:2" x14ac:dyDescent="0.3">
      <c r="A94" s="71" t="s">
        <v>535</v>
      </c>
      <c r="B94" s="76">
        <v>53.1</v>
      </c>
    </row>
    <row r="95" spans="1:2" x14ac:dyDescent="0.3">
      <c r="A95" s="71" t="s">
        <v>150</v>
      </c>
      <c r="B95" s="76">
        <v>76.7</v>
      </c>
    </row>
    <row r="96" spans="1:2" x14ac:dyDescent="0.3">
      <c r="A96" s="71" t="s">
        <v>536</v>
      </c>
      <c r="B96" s="76">
        <v>38.200000000000003</v>
      </c>
    </row>
    <row r="97" spans="1:2" x14ac:dyDescent="0.3">
      <c r="A97" s="71" t="s">
        <v>537</v>
      </c>
      <c r="B97" s="76">
        <v>38.1</v>
      </c>
    </row>
    <row r="98" spans="1:2" x14ac:dyDescent="0.3">
      <c r="A98" s="71" t="s">
        <v>538</v>
      </c>
      <c r="B98" s="76">
        <v>53.5</v>
      </c>
    </row>
    <row r="99" spans="1:2" x14ac:dyDescent="0.3">
      <c r="A99" s="71" t="s">
        <v>539</v>
      </c>
      <c r="B99" s="76">
        <v>53.5</v>
      </c>
    </row>
    <row r="100" spans="1:2" x14ac:dyDescent="0.3">
      <c r="A100" s="71" t="s">
        <v>540</v>
      </c>
      <c r="B100" s="76">
        <v>38.200000000000003</v>
      </c>
    </row>
    <row r="101" spans="1:2" x14ac:dyDescent="0.3">
      <c r="A101" s="71" t="s">
        <v>541</v>
      </c>
      <c r="B101" s="76">
        <v>38</v>
      </c>
    </row>
    <row r="102" spans="1:2" x14ac:dyDescent="0.3">
      <c r="A102" s="71" t="s">
        <v>542</v>
      </c>
      <c r="B102" s="76">
        <v>53.4</v>
      </c>
    </row>
    <row r="103" spans="1:2" x14ac:dyDescent="0.3">
      <c r="A103" s="71" t="s">
        <v>543</v>
      </c>
      <c r="B103" s="76">
        <v>53.3</v>
      </c>
    </row>
    <row r="104" spans="1:2" x14ac:dyDescent="0.3">
      <c r="A104" s="71" t="s">
        <v>544</v>
      </c>
      <c r="B104" s="76">
        <v>38.299999999999997</v>
      </c>
    </row>
    <row r="105" spans="1:2" x14ac:dyDescent="0.3">
      <c r="A105" s="71" t="s">
        <v>545</v>
      </c>
      <c r="B105" s="76">
        <v>38.1</v>
      </c>
    </row>
    <row r="106" spans="1:2" x14ac:dyDescent="0.3">
      <c r="A106" s="71" t="s">
        <v>212</v>
      </c>
      <c r="B106" s="76">
        <v>40.6</v>
      </c>
    </row>
    <row r="107" spans="1:2" x14ac:dyDescent="0.3">
      <c r="A107" s="71" t="s">
        <v>546</v>
      </c>
      <c r="B107" s="76">
        <v>53.6</v>
      </c>
    </row>
    <row r="108" spans="1:2" x14ac:dyDescent="0.3">
      <c r="A108" s="71" t="s">
        <v>547</v>
      </c>
      <c r="B108" s="76">
        <v>53.5</v>
      </c>
    </row>
    <row r="109" spans="1:2" x14ac:dyDescent="0.3">
      <c r="A109" s="71" t="s">
        <v>548</v>
      </c>
      <c r="B109" s="76">
        <v>38.200000000000003</v>
      </c>
    </row>
    <row r="110" spans="1:2" x14ac:dyDescent="0.3">
      <c r="A110" s="71" t="s">
        <v>549</v>
      </c>
      <c r="B110" s="76">
        <v>38</v>
      </c>
    </row>
    <row r="111" spans="1:2" x14ac:dyDescent="0.3">
      <c r="A111" s="71" t="s">
        <v>550</v>
      </c>
      <c r="B111" s="76">
        <v>53.4</v>
      </c>
    </row>
    <row r="112" spans="1:2" x14ac:dyDescent="0.3">
      <c r="A112" s="71" t="s">
        <v>551</v>
      </c>
      <c r="B112" s="76">
        <v>53.4</v>
      </c>
    </row>
    <row r="113" spans="1:2" x14ac:dyDescent="0.3">
      <c r="A113" s="71" t="s">
        <v>552</v>
      </c>
      <c r="B113" s="76">
        <v>38</v>
      </c>
    </row>
    <row r="114" spans="1:2" x14ac:dyDescent="0.3">
      <c r="A114" s="71" t="s">
        <v>553</v>
      </c>
      <c r="B114" s="76">
        <v>38.4</v>
      </c>
    </row>
    <row r="115" spans="1:2" x14ac:dyDescent="0.3">
      <c r="A115" s="71" t="s">
        <v>554</v>
      </c>
      <c r="B115" s="76">
        <v>53.3</v>
      </c>
    </row>
    <row r="116" spans="1:2" x14ac:dyDescent="0.3">
      <c r="A116" s="71" t="s">
        <v>264</v>
      </c>
      <c r="B116" s="76">
        <v>83.2</v>
      </c>
    </row>
    <row r="117" spans="1:2" x14ac:dyDescent="0.3">
      <c r="A117" s="71" t="s">
        <v>72</v>
      </c>
      <c r="B117" s="76">
        <v>82.7</v>
      </c>
    </row>
    <row r="118" spans="1:2" x14ac:dyDescent="0.3">
      <c r="A118" s="71" t="s">
        <v>152</v>
      </c>
      <c r="B118" s="76">
        <v>76.5</v>
      </c>
    </row>
    <row r="119" spans="1:2" x14ac:dyDescent="0.3">
      <c r="A119" s="71" t="s">
        <v>62</v>
      </c>
      <c r="B119" s="76">
        <v>40.700000000000003</v>
      </c>
    </row>
    <row r="120" spans="1:2" x14ac:dyDescent="0.3">
      <c r="A120" s="71" t="s">
        <v>154</v>
      </c>
      <c r="B120" s="76">
        <v>83</v>
      </c>
    </row>
    <row r="121" spans="1:2" x14ac:dyDescent="0.3">
      <c r="A121" s="71" t="s">
        <v>555</v>
      </c>
      <c r="B121" s="77"/>
    </row>
    <row r="122" spans="1:2" x14ac:dyDescent="0.3">
      <c r="A122" s="71" t="s">
        <v>214</v>
      </c>
      <c r="B122" s="76">
        <v>76.5</v>
      </c>
    </row>
    <row r="123" spans="1:2" x14ac:dyDescent="0.3">
      <c r="A123" s="71" t="s">
        <v>74</v>
      </c>
      <c r="B123" s="76">
        <v>40.6</v>
      </c>
    </row>
    <row r="124" spans="1:2" x14ac:dyDescent="0.3">
      <c r="A124" s="71" t="s">
        <v>156</v>
      </c>
      <c r="B124" s="76">
        <v>83.1</v>
      </c>
    </row>
    <row r="125" spans="1:2" x14ac:dyDescent="0.3">
      <c r="A125" s="71" t="s">
        <v>64</v>
      </c>
      <c r="B125" s="76">
        <v>76.8</v>
      </c>
    </row>
    <row r="126" spans="1:2" x14ac:dyDescent="0.3">
      <c r="A126" s="71" t="s">
        <v>114</v>
      </c>
      <c r="B126" s="76">
        <v>40.9</v>
      </c>
    </row>
    <row r="127" spans="1:2" x14ac:dyDescent="0.3">
      <c r="A127" s="71" t="s">
        <v>158</v>
      </c>
      <c r="B127" s="76">
        <v>83</v>
      </c>
    </row>
    <row r="128" spans="1:2" x14ac:dyDescent="0.3">
      <c r="A128" s="71" t="s">
        <v>134</v>
      </c>
      <c r="B128" s="76">
        <v>76.8</v>
      </c>
    </row>
    <row r="129" spans="1:2" x14ac:dyDescent="0.3">
      <c r="A129" s="71" t="s">
        <v>42</v>
      </c>
      <c r="B129" s="76">
        <v>76.7</v>
      </c>
    </row>
    <row r="130" spans="1:2" x14ac:dyDescent="0.3">
      <c r="A130" s="71" t="s">
        <v>30</v>
      </c>
      <c r="B130" s="76">
        <v>40.700000000000003</v>
      </c>
    </row>
    <row r="131" spans="1:2" x14ac:dyDescent="0.3">
      <c r="A131" s="71" t="s">
        <v>276</v>
      </c>
      <c r="B131" s="76">
        <v>83.1</v>
      </c>
    </row>
    <row r="132" spans="1:2" x14ac:dyDescent="0.3">
      <c r="A132" s="71" t="s">
        <v>266</v>
      </c>
      <c r="B132" s="76">
        <v>76.599999999999994</v>
      </c>
    </row>
    <row r="133" spans="1:2" x14ac:dyDescent="0.3">
      <c r="A133" s="71" t="s">
        <v>24</v>
      </c>
      <c r="B133" s="76">
        <v>40.9</v>
      </c>
    </row>
    <row r="134" spans="1:2" x14ac:dyDescent="0.3">
      <c r="A134" s="71" t="s">
        <v>270</v>
      </c>
      <c r="B134" s="76">
        <v>83.1</v>
      </c>
    </row>
    <row r="135" spans="1:2" x14ac:dyDescent="0.3">
      <c r="A135" s="71" t="s">
        <v>102</v>
      </c>
      <c r="B135" s="76">
        <v>76.599999999999994</v>
      </c>
    </row>
    <row r="136" spans="1:2" x14ac:dyDescent="0.3">
      <c r="A136" s="71" t="s">
        <v>16</v>
      </c>
      <c r="B136" s="76">
        <v>40.799999999999997</v>
      </c>
    </row>
    <row r="137" spans="1:2" x14ac:dyDescent="0.3">
      <c r="A137" s="71" t="s">
        <v>128</v>
      </c>
      <c r="B137" s="76">
        <v>83</v>
      </c>
    </row>
    <row r="138" spans="1:2" x14ac:dyDescent="0.3">
      <c r="A138" s="71" t="s">
        <v>98</v>
      </c>
      <c r="B138" s="76">
        <v>76.5</v>
      </c>
    </row>
    <row r="139" spans="1:2" x14ac:dyDescent="0.3">
      <c r="A139" s="71" t="s">
        <v>40</v>
      </c>
      <c r="B139" s="76">
        <v>40.799999999999997</v>
      </c>
    </row>
    <row r="140" spans="1:2" x14ac:dyDescent="0.3">
      <c r="A140" s="71" t="s">
        <v>252</v>
      </c>
      <c r="B140" s="76">
        <v>40.700000000000003</v>
      </c>
    </row>
    <row r="141" spans="1:2" x14ac:dyDescent="0.3">
      <c r="A141" s="71" t="s">
        <v>50</v>
      </c>
      <c r="B141" s="76">
        <v>83</v>
      </c>
    </row>
    <row r="142" spans="1:2" x14ac:dyDescent="0.3">
      <c r="A142" s="71" t="s">
        <v>254</v>
      </c>
      <c r="B142" s="76">
        <v>76.900000000000006</v>
      </c>
    </row>
    <row r="143" spans="1:2" x14ac:dyDescent="0.3">
      <c r="A143" s="71" t="s">
        <v>32</v>
      </c>
      <c r="B143" s="76">
        <v>53.6</v>
      </c>
    </row>
    <row r="144" spans="1:2" x14ac:dyDescent="0.3">
      <c r="A144" s="71" t="s">
        <v>256</v>
      </c>
      <c r="B144" s="76">
        <v>38.200000000000003</v>
      </c>
    </row>
    <row r="145" spans="1:2" x14ac:dyDescent="0.3">
      <c r="A145" s="71" t="s">
        <v>54</v>
      </c>
      <c r="B145" s="76">
        <v>38</v>
      </c>
    </row>
    <row r="146" spans="1:2" x14ac:dyDescent="0.3">
      <c r="A146" s="71" t="s">
        <v>88</v>
      </c>
      <c r="B146" s="76">
        <v>53.5</v>
      </c>
    </row>
    <row r="147" spans="1:2" x14ac:dyDescent="0.3">
      <c r="A147" s="71" t="s">
        <v>174</v>
      </c>
      <c r="B147" s="76">
        <v>53.5</v>
      </c>
    </row>
    <row r="148" spans="1:2" x14ac:dyDescent="0.3">
      <c r="A148" s="71" t="s">
        <v>124</v>
      </c>
      <c r="B148" s="76">
        <v>38.200000000000003</v>
      </c>
    </row>
    <row r="149" spans="1:2" x14ac:dyDescent="0.3">
      <c r="A149" s="71" t="s">
        <v>250</v>
      </c>
      <c r="B149" s="76">
        <v>38.200000000000003</v>
      </c>
    </row>
    <row r="150" spans="1:2" x14ac:dyDescent="0.3">
      <c r="A150" s="71" t="s">
        <v>144</v>
      </c>
      <c r="B150" s="76">
        <v>82.7</v>
      </c>
    </row>
    <row r="151" spans="1:2" x14ac:dyDescent="0.3">
      <c r="A151" s="71" t="s">
        <v>248</v>
      </c>
      <c r="B151" s="76">
        <v>53.7</v>
      </c>
    </row>
    <row r="152" spans="1:2" x14ac:dyDescent="0.3">
      <c r="A152" s="71" t="s">
        <v>140</v>
      </c>
      <c r="B152" s="76">
        <v>53.5</v>
      </c>
    </row>
    <row r="153" spans="1:2" x14ac:dyDescent="0.3">
      <c r="A153" s="71" t="s">
        <v>246</v>
      </c>
      <c r="B153" s="76">
        <v>38.4</v>
      </c>
    </row>
    <row r="154" spans="1:2" x14ac:dyDescent="0.3">
      <c r="A154" s="71" t="s">
        <v>86</v>
      </c>
      <c r="B154" s="76">
        <v>38.200000000000003</v>
      </c>
    </row>
    <row r="155" spans="1:2" x14ac:dyDescent="0.3">
      <c r="A155" s="71" t="s">
        <v>52</v>
      </c>
      <c r="B155" s="76">
        <v>53.7</v>
      </c>
    </row>
    <row r="156" spans="1:2" x14ac:dyDescent="0.3">
      <c r="A156" s="71" t="s">
        <v>146</v>
      </c>
      <c r="B156" s="76">
        <v>53.5</v>
      </c>
    </row>
    <row r="157" spans="1:2" x14ac:dyDescent="0.3">
      <c r="A157" s="71" t="s">
        <v>122</v>
      </c>
      <c r="B157" s="76">
        <v>38.200000000000003</v>
      </c>
    </row>
    <row r="158" spans="1:2" x14ac:dyDescent="0.3">
      <c r="A158" s="71" t="s">
        <v>26</v>
      </c>
      <c r="B158" s="76">
        <v>38.1</v>
      </c>
    </row>
    <row r="159" spans="1:2" x14ac:dyDescent="0.3">
      <c r="A159" s="71" t="s">
        <v>68</v>
      </c>
      <c r="B159" s="76">
        <v>53.6</v>
      </c>
    </row>
    <row r="160" spans="1:2" x14ac:dyDescent="0.3">
      <c r="A160" s="71" t="s">
        <v>186</v>
      </c>
      <c r="B160" s="76">
        <v>53.3</v>
      </c>
    </row>
    <row r="161" spans="1:2" x14ac:dyDescent="0.3">
      <c r="A161" s="71" t="s">
        <v>34</v>
      </c>
      <c r="B161" s="76">
        <v>76.400000000000006</v>
      </c>
    </row>
    <row r="162" spans="1:2" x14ac:dyDescent="0.3">
      <c r="A162" s="71" t="s">
        <v>244</v>
      </c>
      <c r="B162" s="76">
        <v>38.200000000000003</v>
      </c>
    </row>
    <row r="163" spans="1:2" x14ac:dyDescent="0.3">
      <c r="A163" s="71" t="s">
        <v>242</v>
      </c>
      <c r="B163" s="76">
        <v>38.1</v>
      </c>
    </row>
    <row r="164" spans="1:2" x14ac:dyDescent="0.3">
      <c r="A164" s="71" t="s">
        <v>108</v>
      </c>
      <c r="B164" s="76">
        <v>53.4</v>
      </c>
    </row>
    <row r="165" spans="1:2" x14ac:dyDescent="0.3">
      <c r="A165" s="71" t="s">
        <v>126</v>
      </c>
      <c r="B165" s="76">
        <v>53.5</v>
      </c>
    </row>
    <row r="166" spans="1:2" x14ac:dyDescent="0.3">
      <c r="A166" s="71" t="s">
        <v>240</v>
      </c>
      <c r="B166" s="76">
        <v>38.299999999999997</v>
      </c>
    </row>
    <row r="167" spans="1:2" x14ac:dyDescent="0.3">
      <c r="A167" s="71" t="s">
        <v>258</v>
      </c>
      <c r="B167" s="76">
        <v>38.1</v>
      </c>
    </row>
    <row r="168" spans="1:2" x14ac:dyDescent="0.3">
      <c r="A168" s="71" t="s">
        <v>48</v>
      </c>
      <c r="B168" s="76">
        <v>53.6</v>
      </c>
    </row>
    <row r="169" spans="1:2" x14ac:dyDescent="0.3">
      <c r="A169" s="71" t="s">
        <v>262</v>
      </c>
      <c r="B169" s="76">
        <v>53.6</v>
      </c>
    </row>
    <row r="170" spans="1:2" x14ac:dyDescent="0.3">
      <c r="A170" s="71" t="s">
        <v>268</v>
      </c>
      <c r="B170" s="76">
        <v>38.200000000000003</v>
      </c>
    </row>
    <row r="171" spans="1:2" x14ac:dyDescent="0.3">
      <c r="A171" s="71" t="s">
        <v>274</v>
      </c>
      <c r="B171" s="76">
        <v>38.299999999999997</v>
      </c>
    </row>
    <row r="172" spans="1:2" x14ac:dyDescent="0.3">
      <c r="A172" s="71" t="s">
        <v>104</v>
      </c>
      <c r="B172" s="76">
        <v>40.6</v>
      </c>
    </row>
    <row r="173" spans="1:2" x14ac:dyDescent="0.3">
      <c r="A173" s="71" t="s">
        <v>142</v>
      </c>
      <c r="B173" s="76">
        <v>53.6</v>
      </c>
    </row>
    <row r="174" spans="1:2" x14ac:dyDescent="0.3">
      <c r="A174" s="71" t="s">
        <v>90</v>
      </c>
      <c r="B174" s="76">
        <v>53.5</v>
      </c>
    </row>
    <row r="175" spans="1:2" x14ac:dyDescent="0.3">
      <c r="A175" s="71" t="s">
        <v>78</v>
      </c>
      <c r="B175" s="76">
        <v>38.1</v>
      </c>
    </row>
    <row r="176" spans="1:2" x14ac:dyDescent="0.3">
      <c r="A176" s="71" t="s">
        <v>80</v>
      </c>
      <c r="B176" s="76">
        <v>38.299999999999997</v>
      </c>
    </row>
    <row r="177" spans="1:2" x14ac:dyDescent="0.3">
      <c r="A177" s="71" t="s">
        <v>112</v>
      </c>
      <c r="B177" s="76">
        <v>53.6</v>
      </c>
    </row>
    <row r="178" spans="1:2" x14ac:dyDescent="0.3">
      <c r="A178" s="71" t="s">
        <v>92</v>
      </c>
      <c r="B178" s="76">
        <v>53.7</v>
      </c>
    </row>
    <row r="179" spans="1:2" x14ac:dyDescent="0.3">
      <c r="A179" s="71" t="s">
        <v>160</v>
      </c>
      <c r="B179" s="76">
        <v>38.1</v>
      </c>
    </row>
    <row r="180" spans="1:2" x14ac:dyDescent="0.3">
      <c r="A180" s="71" t="s">
        <v>176</v>
      </c>
      <c r="B180" s="76">
        <v>38.299999999999997</v>
      </c>
    </row>
    <row r="181" spans="1:2" x14ac:dyDescent="0.3">
      <c r="A181" s="71" t="s">
        <v>238</v>
      </c>
      <c r="B181" s="76">
        <v>53.6</v>
      </c>
    </row>
    <row r="182" spans="1:2" x14ac:dyDescent="0.3">
      <c r="A182" s="71" t="s">
        <v>236</v>
      </c>
      <c r="B182" s="76">
        <v>53.5</v>
      </c>
    </row>
    <row r="183" spans="1:2" x14ac:dyDescent="0.3">
      <c r="A183" s="71" t="s">
        <v>96</v>
      </c>
      <c r="B183" s="76">
        <v>83</v>
      </c>
    </row>
    <row r="184" spans="1:2" x14ac:dyDescent="0.3">
      <c r="A184" s="71" t="s">
        <v>82</v>
      </c>
      <c r="B184" s="76">
        <v>38.200000000000003</v>
      </c>
    </row>
    <row r="185" spans="1:2" x14ac:dyDescent="0.3">
      <c r="A185" s="71" t="s">
        <v>234</v>
      </c>
      <c r="B185" s="76">
        <v>38.299999999999997</v>
      </c>
    </row>
    <row r="186" spans="1:2" x14ac:dyDescent="0.3">
      <c r="A186" s="71" t="s">
        <v>106</v>
      </c>
      <c r="B186" s="76">
        <v>53.7</v>
      </c>
    </row>
    <row r="187" spans="1:2" x14ac:dyDescent="0.3">
      <c r="A187" s="71" t="s">
        <v>272</v>
      </c>
      <c r="B187" s="76">
        <v>53.9</v>
      </c>
    </row>
    <row r="188" spans="1:2" x14ac:dyDescent="0.3">
      <c r="A188" s="71" t="s">
        <v>162</v>
      </c>
      <c r="B188" s="76">
        <v>38.1</v>
      </c>
    </row>
    <row r="189" spans="1:2" x14ac:dyDescent="0.3">
      <c r="A189" s="71" t="s">
        <v>70</v>
      </c>
      <c r="B189" s="76">
        <v>38.1</v>
      </c>
    </row>
    <row r="190" spans="1:2" x14ac:dyDescent="0.3">
      <c r="A190" s="71" t="s">
        <v>84</v>
      </c>
      <c r="B190" s="76">
        <v>53.7</v>
      </c>
    </row>
    <row r="191" spans="1:2" x14ac:dyDescent="0.3">
      <c r="A191" s="71" t="s">
        <v>136</v>
      </c>
      <c r="B191" s="76">
        <v>53.4</v>
      </c>
    </row>
    <row r="192" spans="1:2" x14ac:dyDescent="0.3">
      <c r="A192" s="71" t="s">
        <v>164</v>
      </c>
      <c r="B192" s="76">
        <v>38.1</v>
      </c>
    </row>
    <row r="193" spans="1:2" x14ac:dyDescent="0.3">
      <c r="A193" s="71" t="s">
        <v>232</v>
      </c>
      <c r="B193" s="76">
        <v>38</v>
      </c>
    </row>
    <row r="194" spans="1:2" x14ac:dyDescent="0.3">
      <c r="A194" s="71" t="s">
        <v>206</v>
      </c>
      <c r="B194" s="76">
        <v>76.400000000000006</v>
      </c>
    </row>
    <row r="195" spans="1:2" x14ac:dyDescent="0.3">
      <c r="A195" s="71" t="s">
        <v>178</v>
      </c>
      <c r="B195" s="76">
        <v>53.5</v>
      </c>
    </row>
    <row r="196" spans="1:2" x14ac:dyDescent="0.3">
      <c r="A196" s="71" t="s">
        <v>184</v>
      </c>
      <c r="B196" s="76">
        <v>53.5</v>
      </c>
    </row>
    <row r="197" spans="1:2" x14ac:dyDescent="0.3">
      <c r="A197" s="71" t="s">
        <v>46</v>
      </c>
      <c r="B197" s="76">
        <v>37.9</v>
      </c>
    </row>
    <row r="198" spans="1:2" x14ac:dyDescent="0.3">
      <c r="A198" s="71" t="s">
        <v>230</v>
      </c>
      <c r="B198" s="76">
        <v>38</v>
      </c>
    </row>
    <row r="199" spans="1:2" x14ac:dyDescent="0.3">
      <c r="A199" s="71" t="s">
        <v>18</v>
      </c>
      <c r="B199" s="76">
        <v>53.7</v>
      </c>
    </row>
    <row r="200" spans="1:2" x14ac:dyDescent="0.3">
      <c r="A200" s="71" t="s">
        <v>260</v>
      </c>
      <c r="B200" s="76">
        <v>53.3</v>
      </c>
    </row>
    <row r="201" spans="1:2" x14ac:dyDescent="0.3">
      <c r="A201" s="71" t="s">
        <v>228</v>
      </c>
      <c r="B201" s="76">
        <v>38.200000000000003</v>
      </c>
    </row>
    <row r="202" spans="1:2" x14ac:dyDescent="0.3">
      <c r="A202" s="71" t="s">
        <v>172</v>
      </c>
      <c r="B202" s="76">
        <v>38.1</v>
      </c>
    </row>
    <row r="203" spans="1:2" x14ac:dyDescent="0.3">
      <c r="A203" s="71" t="s">
        <v>36</v>
      </c>
      <c r="B203" s="76">
        <v>53.8</v>
      </c>
    </row>
    <row r="204" spans="1:2" x14ac:dyDescent="0.3">
      <c r="A204" s="71" t="s">
        <v>170</v>
      </c>
      <c r="B204" s="76">
        <v>53.6</v>
      </c>
    </row>
    <row r="205" spans="1:2" x14ac:dyDescent="0.3">
      <c r="A205" s="71" t="s">
        <v>556</v>
      </c>
      <c r="B205" s="76">
        <v>139.9</v>
      </c>
    </row>
    <row r="206" spans="1:2" x14ac:dyDescent="0.3">
      <c r="A206" s="71" t="s">
        <v>557</v>
      </c>
      <c r="B206" s="76">
        <v>139.80000000000001</v>
      </c>
    </row>
    <row r="207" spans="1:2" x14ac:dyDescent="0.3">
      <c r="A207" s="71" t="s">
        <v>558</v>
      </c>
      <c r="B207" s="76">
        <v>114.4</v>
      </c>
    </row>
    <row r="208" spans="1:2" x14ac:dyDescent="0.3">
      <c r="A208" s="71" t="s">
        <v>559</v>
      </c>
      <c r="B208" s="76">
        <v>140.19999999999999</v>
      </c>
    </row>
    <row r="209" spans="1:2" x14ac:dyDescent="0.3">
      <c r="A209" s="78" t="s">
        <v>286</v>
      </c>
      <c r="B209" s="79">
        <v>10482.4</v>
      </c>
    </row>
  </sheetData>
  <mergeCells count="1">
    <mergeCell ref="B3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J13" sqref="J13"/>
    </sheetView>
  </sheetViews>
  <sheetFormatPr defaultRowHeight="14.4" x14ac:dyDescent="0.3"/>
  <cols>
    <col min="1" max="1" width="11.77734375" style="112" customWidth="1"/>
    <col min="2" max="5" width="9.77734375" style="112" customWidth="1"/>
    <col min="6" max="6" width="8.88671875" style="112" customWidth="1"/>
    <col min="7" max="10" width="9.77734375" style="112" customWidth="1"/>
    <col min="11" max="16384" width="8.88671875" style="112"/>
  </cols>
  <sheetData>
    <row r="1" spans="1:17" ht="15.6" customHeight="1" x14ac:dyDescent="0.3">
      <c r="A1" s="30"/>
      <c r="B1" s="42" t="s">
        <v>287</v>
      </c>
      <c r="C1" s="410" t="s">
        <v>843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VLOOKUP($C$1,'Нач.4-2'!$A:$B,2,0)</f>
        <v>Кв. 281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15676.2</v>
      </c>
      <c r="C5" s="35">
        <f>VLOOKUP($C$2,'Площадь 4-2'!$A:$B,2,0)</f>
        <v>83.3</v>
      </c>
      <c r="D5" s="36">
        <v>31</v>
      </c>
      <c r="E5" s="37">
        <v>31</v>
      </c>
      <c r="F5" s="391">
        <v>2325.88</v>
      </c>
      <c r="G5" s="38">
        <f>VLOOKUP($C$1,'Нач.4-2'!$A:$O,3,0)</f>
        <v>1937.46</v>
      </c>
      <c r="H5" s="413">
        <v>432.32738241009861</v>
      </c>
      <c r="I5" s="414">
        <f>H5/B5*C5/D5*E5*F5</f>
        <v>5343.234731392813</v>
      </c>
      <c r="J5" s="415">
        <f>I5-G5</f>
        <v>3405.774731392813</v>
      </c>
      <c r="Q5" s="101"/>
    </row>
    <row r="6" spans="1:17" x14ac:dyDescent="0.3">
      <c r="A6" s="33" t="s">
        <v>302</v>
      </c>
      <c r="B6" s="34">
        <v>15676.2</v>
      </c>
      <c r="C6" s="35">
        <f>VLOOKUP($C$2,'Площадь 4-2'!$A:$B,2,0)</f>
        <v>83.3</v>
      </c>
      <c r="D6" s="36">
        <v>29</v>
      </c>
      <c r="E6" s="37">
        <v>29</v>
      </c>
      <c r="F6" s="391">
        <v>2325.88</v>
      </c>
      <c r="G6" s="38">
        <f>VLOOKUP($C$1,'Нач.4-2'!$A:$O,4,0)</f>
        <v>1937.46</v>
      </c>
      <c r="H6" s="413">
        <v>333.72442222298662</v>
      </c>
      <c r="I6" s="414">
        <f t="shared" ref="I6:I15" si="0">H6/B6*C6/D6*E6*F6</f>
        <v>4124.5777993409129</v>
      </c>
      <c r="J6" s="415">
        <f t="shared" ref="J6:J16" si="1">I6-G6</f>
        <v>2187.1177993409128</v>
      </c>
    </row>
    <row r="7" spans="1:17" x14ac:dyDescent="0.3">
      <c r="A7" s="33" t="s">
        <v>303</v>
      </c>
      <c r="B7" s="34">
        <v>15676.2</v>
      </c>
      <c r="C7" s="35">
        <f>VLOOKUP($C$2,'Площадь 4-2'!$A:$B,2,0)</f>
        <v>83.3</v>
      </c>
      <c r="D7" s="36">
        <v>31</v>
      </c>
      <c r="E7" s="37">
        <v>31</v>
      </c>
      <c r="F7" s="391">
        <v>2325.88</v>
      </c>
      <c r="G7" s="38">
        <f>VLOOKUP($C$1,'Нач.4-2'!$A:$O,5,0)</f>
        <v>1937.46</v>
      </c>
      <c r="H7" s="413">
        <v>257.61662725506045</v>
      </c>
      <c r="I7" s="414">
        <f t="shared" si="0"/>
        <v>3183.9438493576249</v>
      </c>
      <c r="J7" s="415">
        <f t="shared" si="1"/>
        <v>1246.4838493576249</v>
      </c>
    </row>
    <row r="8" spans="1:17" x14ac:dyDescent="0.3">
      <c r="A8" s="33" t="s">
        <v>304</v>
      </c>
      <c r="B8" s="34">
        <v>15676.2</v>
      </c>
      <c r="C8" s="35">
        <f>VLOOKUP($C$2,'Площадь 4-2'!$A:$B,2,0)</f>
        <v>83.3</v>
      </c>
      <c r="D8" s="36">
        <v>30</v>
      </c>
      <c r="E8" s="37">
        <v>30</v>
      </c>
      <c r="F8" s="391">
        <v>2325.88</v>
      </c>
      <c r="G8" s="38">
        <f>VLOOKUP($C$1,'Нач.4-2'!$A:$O,6,0)</f>
        <v>1937.46</v>
      </c>
      <c r="H8" s="413">
        <v>153.03223437150669</v>
      </c>
      <c r="I8" s="414">
        <f t="shared" si="0"/>
        <v>1891.3609985981293</v>
      </c>
      <c r="J8" s="415">
        <f t="shared" si="1"/>
        <v>-46.099001401870737</v>
      </c>
    </row>
    <row r="9" spans="1:17" x14ac:dyDescent="0.3">
      <c r="A9" s="33" t="s">
        <v>305</v>
      </c>
      <c r="B9" s="34">
        <v>15676.2</v>
      </c>
      <c r="C9" s="35">
        <f>VLOOKUP($C$2,'Площадь 4-2'!$A:$B,2,0)</f>
        <v>83.3</v>
      </c>
      <c r="D9" s="36">
        <v>31</v>
      </c>
      <c r="E9" s="37">
        <v>31</v>
      </c>
      <c r="F9" s="391">
        <v>2325.88</v>
      </c>
      <c r="G9" s="38">
        <f>VLOOKUP($C$1,'Нач.4-2'!$A:$O,7,0)</f>
        <v>1937.46</v>
      </c>
      <c r="H9" s="416">
        <v>87.183999999999997</v>
      </c>
      <c r="I9" s="414">
        <f t="shared" si="0"/>
        <v>1077.5273456536661</v>
      </c>
      <c r="J9" s="415">
        <f t="shared" si="1"/>
        <v>-859.93265434633395</v>
      </c>
    </row>
    <row r="10" spans="1:17" x14ac:dyDescent="0.3">
      <c r="A10" s="33" t="s">
        <v>306</v>
      </c>
      <c r="B10" s="34">
        <v>15676.2</v>
      </c>
      <c r="C10" s="35">
        <f>VLOOKUP($C$2,'Площадь 4-2'!$A:$B,2,0)</f>
        <v>83.3</v>
      </c>
      <c r="D10" s="36">
        <v>30</v>
      </c>
      <c r="E10" s="37">
        <v>30</v>
      </c>
      <c r="F10" s="391">
        <v>2325.88</v>
      </c>
      <c r="G10" s="38">
        <f>VLOOKUP($C$1,'Нач.4-2'!$A:$O,8,0)</f>
        <v>1937.46</v>
      </c>
      <c r="H10" s="416"/>
      <c r="I10" s="414">
        <f t="shared" si="0"/>
        <v>0</v>
      </c>
      <c r="J10" s="415">
        <f t="shared" si="1"/>
        <v>-1937.46</v>
      </c>
    </row>
    <row r="11" spans="1:17" x14ac:dyDescent="0.3">
      <c r="A11" s="33" t="s">
        <v>307</v>
      </c>
      <c r="B11" s="34">
        <v>15676.2</v>
      </c>
      <c r="C11" s="35">
        <f>VLOOKUP($C$2,'Площадь 4-2'!$A:$B,2,0)</f>
        <v>83.3</v>
      </c>
      <c r="D11" s="36">
        <v>31</v>
      </c>
      <c r="E11" s="37">
        <v>31</v>
      </c>
      <c r="F11" s="391">
        <v>2569.16</v>
      </c>
      <c r="G11" s="38">
        <f>VLOOKUP($C$1,'Нач.4-2'!$A:$O,9,0)</f>
        <v>2140.11</v>
      </c>
      <c r="H11" s="416"/>
      <c r="I11" s="414">
        <f t="shared" si="0"/>
        <v>0</v>
      </c>
      <c r="J11" s="415">
        <f t="shared" si="1"/>
        <v>-2140.11</v>
      </c>
    </row>
    <row r="12" spans="1:17" x14ac:dyDescent="0.3">
      <c r="A12" s="33" t="s">
        <v>308</v>
      </c>
      <c r="B12" s="34">
        <v>15676.2</v>
      </c>
      <c r="C12" s="35">
        <f>VLOOKUP($C$2,'Площадь 4-2'!$A:$B,2,0)</f>
        <v>83.3</v>
      </c>
      <c r="D12" s="36">
        <v>31</v>
      </c>
      <c r="E12" s="37">
        <v>31</v>
      </c>
      <c r="F12" s="391">
        <v>2569.16</v>
      </c>
      <c r="G12" s="38">
        <f>VLOOKUP($C$1,'Нач.4-2'!$A:$O,10,0)</f>
        <v>2140.11</v>
      </c>
      <c r="H12" s="416"/>
      <c r="I12" s="414">
        <f t="shared" si="0"/>
        <v>0</v>
      </c>
      <c r="J12" s="415">
        <f t="shared" si="1"/>
        <v>-2140.11</v>
      </c>
    </row>
    <row r="13" spans="1:17" x14ac:dyDescent="0.3">
      <c r="A13" s="33" t="s">
        <v>309</v>
      </c>
      <c r="B13" s="34">
        <v>15676.2</v>
      </c>
      <c r="C13" s="35">
        <f>VLOOKUP($C$2,'Площадь 4-2'!$A:$B,2,0)</f>
        <v>83.3</v>
      </c>
      <c r="D13" s="36">
        <v>30</v>
      </c>
      <c r="E13" s="37">
        <v>30</v>
      </c>
      <c r="F13" s="391">
        <v>2569.16</v>
      </c>
      <c r="G13" s="38">
        <f>VLOOKUP($C$1,'Нач.4-2'!$A:$O,11,0)</f>
        <v>2140.11</v>
      </c>
      <c r="H13" s="416"/>
      <c r="I13" s="414">
        <f t="shared" si="0"/>
        <v>0</v>
      </c>
      <c r="J13" s="415">
        <f t="shared" si="1"/>
        <v>-2140.11</v>
      </c>
    </row>
    <row r="14" spans="1:17" x14ac:dyDescent="0.3">
      <c r="A14" s="33" t="s">
        <v>310</v>
      </c>
      <c r="B14" s="34">
        <v>15676.2</v>
      </c>
      <c r="C14" s="35">
        <f>VLOOKUP($C$2,'Площадь 4-2'!$A:$B,2,0)</f>
        <v>83.3</v>
      </c>
      <c r="D14" s="36">
        <v>31</v>
      </c>
      <c r="E14" s="37">
        <v>31</v>
      </c>
      <c r="F14" s="391">
        <v>2569.16</v>
      </c>
      <c r="G14" s="38">
        <f>VLOOKUP($C$1,'Нач.4-2'!$A:$O,12,0)</f>
        <v>2140.11</v>
      </c>
      <c r="H14" s="416">
        <v>139.077</v>
      </c>
      <c r="I14" s="414">
        <f t="shared" si="0"/>
        <v>1898.6751726283153</v>
      </c>
      <c r="J14" s="415">
        <f t="shared" si="1"/>
        <v>-241.43482737168483</v>
      </c>
    </row>
    <row r="15" spans="1:17" x14ac:dyDescent="0.3">
      <c r="A15" s="33" t="s">
        <v>311</v>
      </c>
      <c r="B15" s="34">
        <v>15676.2</v>
      </c>
      <c r="C15" s="35">
        <f>VLOOKUP($C$2,'Площадь 4-2'!$A:$B,2,0)</f>
        <v>83.3</v>
      </c>
      <c r="D15" s="36">
        <v>30</v>
      </c>
      <c r="E15" s="37">
        <v>30</v>
      </c>
      <c r="F15" s="391">
        <v>2569.16</v>
      </c>
      <c r="G15" s="38">
        <f>VLOOKUP($C$1,'Нач.4-2'!$A:$O,13,0)</f>
        <v>2140.11</v>
      </c>
      <c r="H15" s="417">
        <v>228.76860657958241</v>
      </c>
      <c r="I15" s="414">
        <f t="shared" si="0"/>
        <v>3123.1423857965574</v>
      </c>
      <c r="J15" s="415">
        <f t="shared" si="1"/>
        <v>983.03238579655726</v>
      </c>
    </row>
    <row r="16" spans="1:17" x14ac:dyDescent="0.3">
      <c r="A16" s="33" t="s">
        <v>312</v>
      </c>
      <c r="B16" s="34">
        <v>15676.2</v>
      </c>
      <c r="C16" s="35">
        <f>VLOOKUP($C$2,'Площадь 4-2'!$A:$B,2,0)</f>
        <v>83.3</v>
      </c>
      <c r="D16" s="36">
        <v>31</v>
      </c>
      <c r="E16" s="37">
        <v>31</v>
      </c>
      <c r="F16" s="391">
        <v>2569.16</v>
      </c>
      <c r="G16" s="38">
        <f>VLOOKUP($C$1,'Нач.4-2'!$A:$O,14,0)</f>
        <v>2140.11</v>
      </c>
      <c r="H16" s="417">
        <v>324.32265580968101</v>
      </c>
      <c r="I16" s="414">
        <f>H16/B16*C16/D16*E16*F16</f>
        <v>4427.6434960972683</v>
      </c>
      <c r="J16" s="415">
        <f t="shared" si="1"/>
        <v>2287.5334960972682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24465.420000000002</v>
      </c>
      <c r="H17" s="40">
        <f>SUM(H5:H16)</f>
        <v>1956.0529286489159</v>
      </c>
      <c r="I17" s="40">
        <f>SUM(I5:I16)</f>
        <v>25070.105778865287</v>
      </c>
      <c r="J17" s="40">
        <f>SUM(J5:J16)</f>
        <v>604.68577886528692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N17" sqref="N17"/>
    </sheetView>
  </sheetViews>
  <sheetFormatPr defaultRowHeight="14.4" x14ac:dyDescent="0.3"/>
  <cols>
    <col min="1" max="1" width="11.77734375" style="139" customWidth="1"/>
    <col min="2" max="5" width="9.77734375" style="139" customWidth="1"/>
    <col min="6" max="6" width="10.44140625" style="139" customWidth="1"/>
    <col min="7" max="10" width="9.77734375" style="139" customWidth="1"/>
    <col min="11" max="16384" width="8.88671875" style="139"/>
  </cols>
  <sheetData>
    <row r="1" spans="1:17" ht="14.4" customHeight="1" x14ac:dyDescent="0.3">
      <c r="A1" s="30"/>
      <c r="B1" s="42" t="s">
        <v>287</v>
      </c>
      <c r="C1" s="419" t="s">
        <v>1248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VLOOKUP(C1,'Нач.4-3'!$A:$B,2,0)</f>
        <v>Кв. 300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21492.400000000001</v>
      </c>
      <c r="C5" s="35">
        <f>VLOOKUP($C$2,'Площадь 4-3'!$A:$B,2,0)</f>
        <v>53.3</v>
      </c>
      <c r="D5" s="36">
        <v>31</v>
      </c>
      <c r="E5" s="37">
        <v>31</v>
      </c>
      <c r="F5" s="66">
        <v>2325.88</v>
      </c>
      <c r="G5" s="38">
        <f>VLOOKUP($C$1,'Нач.4-3'!$A:$O,3,0)</f>
        <v>1735.57</v>
      </c>
      <c r="H5" s="411">
        <v>728.28105245326503</v>
      </c>
      <c r="I5" s="411">
        <f>H5/B5*C5/D5*E5*F5</f>
        <v>4200.767155698014</v>
      </c>
      <c r="J5" s="412">
        <f>I5-G5</f>
        <v>2465.1971556980143</v>
      </c>
      <c r="Q5" s="125"/>
    </row>
    <row r="6" spans="1:17" x14ac:dyDescent="0.3">
      <c r="A6" s="33" t="s">
        <v>302</v>
      </c>
      <c r="B6" s="34">
        <v>21492.400000000001</v>
      </c>
      <c r="C6" s="35">
        <f>VLOOKUP($C$2,'Площадь 4-3'!$A:$B,2,0)</f>
        <v>53.3</v>
      </c>
      <c r="D6" s="36">
        <v>29</v>
      </c>
      <c r="E6" s="37">
        <v>29</v>
      </c>
      <c r="F6" s="66">
        <v>2325.88</v>
      </c>
      <c r="G6" s="38">
        <f>VLOOKUP($C$1,'Нач.4-3'!$A:$O,4,0)</f>
        <v>1735.57</v>
      </c>
      <c r="H6" s="411">
        <v>550.31313056563545</v>
      </c>
      <c r="I6" s="411">
        <f t="shared" ref="I6:I15" si="0">H6/B6*C6/D6*E6*F6</f>
        <v>3174.2379077997807</v>
      </c>
      <c r="J6" s="412">
        <f t="shared" ref="J6:J16" si="1">I6-G6</f>
        <v>1438.6679077997808</v>
      </c>
    </row>
    <row r="7" spans="1:17" x14ac:dyDescent="0.3">
      <c r="A7" s="33" t="s">
        <v>303</v>
      </c>
      <c r="B7" s="34">
        <v>21492.400000000001</v>
      </c>
      <c r="C7" s="35">
        <f>VLOOKUP($C$2,'Площадь 4-3'!$A:$B,2,0)</f>
        <v>53.3</v>
      </c>
      <c r="D7" s="36">
        <v>31</v>
      </c>
      <c r="E7" s="37">
        <v>31</v>
      </c>
      <c r="F7" s="66">
        <v>2325.88</v>
      </c>
      <c r="G7" s="38">
        <f>VLOOKUP($C$1,'Нач.4-3'!$A:$O,5,0)</f>
        <v>1735.57</v>
      </c>
      <c r="H7" s="411">
        <v>422.73582078181164</v>
      </c>
      <c r="I7" s="411">
        <f t="shared" si="0"/>
        <v>2438.3646196689065</v>
      </c>
      <c r="J7" s="412">
        <f t="shared" si="1"/>
        <v>702.79461966890653</v>
      </c>
    </row>
    <row r="8" spans="1:17" x14ac:dyDescent="0.3">
      <c r="A8" s="33" t="s">
        <v>304</v>
      </c>
      <c r="B8" s="34">
        <v>21492.400000000001</v>
      </c>
      <c r="C8" s="35">
        <f>VLOOKUP($C$2,'Площадь 4-3'!$A:$B,2,0)</f>
        <v>53.3</v>
      </c>
      <c r="D8" s="36">
        <v>30</v>
      </c>
      <c r="E8" s="37">
        <v>30</v>
      </c>
      <c r="F8" s="66">
        <v>2325.88</v>
      </c>
      <c r="G8" s="38">
        <f>VLOOKUP($C$1,'Нач.4-3'!$A:$O,6,0)</f>
        <v>1735.57</v>
      </c>
      <c r="H8" s="411">
        <v>291.81599999999997</v>
      </c>
      <c r="I8" s="411">
        <f t="shared" si="0"/>
        <v>1683.2115351316743</v>
      </c>
      <c r="J8" s="412">
        <f t="shared" si="1"/>
        <v>-52.358464868325655</v>
      </c>
    </row>
    <row r="9" spans="1:17" x14ac:dyDescent="0.3">
      <c r="A9" s="33" t="s">
        <v>305</v>
      </c>
      <c r="B9" s="34">
        <v>21492.400000000001</v>
      </c>
      <c r="C9" s="35">
        <f>VLOOKUP($C$2,'Площадь 4-3'!$A:$B,2,0)</f>
        <v>53.3</v>
      </c>
      <c r="D9" s="36">
        <v>31</v>
      </c>
      <c r="E9" s="37">
        <v>31</v>
      </c>
      <c r="F9" s="66">
        <v>2325.88</v>
      </c>
      <c r="G9" s="38">
        <f>VLOOKUP($C$1,'Нач.4-3'!$A:$O,7,0)</f>
        <v>1735.57</v>
      </c>
      <c r="H9" s="411"/>
      <c r="I9" s="411">
        <f t="shared" si="0"/>
        <v>0</v>
      </c>
      <c r="J9" s="412">
        <f t="shared" si="1"/>
        <v>-1735.57</v>
      </c>
    </row>
    <row r="10" spans="1:17" x14ac:dyDescent="0.3">
      <c r="A10" s="33" t="s">
        <v>306</v>
      </c>
      <c r="B10" s="34">
        <v>21492.400000000001</v>
      </c>
      <c r="C10" s="35">
        <f>VLOOKUP($C$2,'Площадь 4-3'!$A:$B,2,0)</f>
        <v>53.3</v>
      </c>
      <c r="D10" s="36">
        <v>30</v>
      </c>
      <c r="E10" s="37">
        <v>30</v>
      </c>
      <c r="F10" s="66">
        <v>2325.88</v>
      </c>
      <c r="G10" s="38">
        <f>VLOOKUP($C$1,'Нач.4-3'!$A:$O,8,0)</f>
        <v>1735.57</v>
      </c>
      <c r="H10" s="411"/>
      <c r="I10" s="411">
        <f t="shared" si="0"/>
        <v>0</v>
      </c>
      <c r="J10" s="412">
        <f t="shared" si="1"/>
        <v>-1735.57</v>
      </c>
    </row>
    <row r="11" spans="1:17" x14ac:dyDescent="0.3">
      <c r="A11" s="33" t="s">
        <v>307</v>
      </c>
      <c r="B11" s="34">
        <v>21492.400000000001</v>
      </c>
      <c r="C11" s="35">
        <f>VLOOKUP($C$2,'Площадь 4-3'!$A:$B,2,0)</f>
        <v>53.3</v>
      </c>
      <c r="D11" s="36">
        <v>31</v>
      </c>
      <c r="E11" s="37">
        <v>31</v>
      </c>
      <c r="F11" s="66">
        <v>2569.16</v>
      </c>
      <c r="G11" s="38">
        <f>VLOOKUP($C$1,'Нач.4-3'!$A:$O,9,0)</f>
        <v>1917.11</v>
      </c>
      <c r="H11" s="411"/>
      <c r="I11" s="411">
        <f t="shared" si="0"/>
        <v>0</v>
      </c>
      <c r="J11" s="412">
        <f t="shared" si="1"/>
        <v>-1917.11</v>
      </c>
    </row>
    <row r="12" spans="1:17" x14ac:dyDescent="0.3">
      <c r="A12" s="33" t="s">
        <v>308</v>
      </c>
      <c r="B12" s="34">
        <v>21492.400000000001</v>
      </c>
      <c r="C12" s="35">
        <f>VLOOKUP($C$2,'Площадь 4-3'!$A:$B,2,0)</f>
        <v>53.3</v>
      </c>
      <c r="D12" s="36">
        <v>31</v>
      </c>
      <c r="E12" s="37">
        <v>31</v>
      </c>
      <c r="F12" s="66">
        <v>2569.16</v>
      </c>
      <c r="G12" s="38">
        <f>VLOOKUP($C$1,'Нач.4-3'!$A:$O,10,0)</f>
        <v>1917.11</v>
      </c>
      <c r="H12" s="411"/>
      <c r="I12" s="411">
        <f t="shared" si="0"/>
        <v>0</v>
      </c>
      <c r="J12" s="412">
        <f t="shared" si="1"/>
        <v>-1917.11</v>
      </c>
    </row>
    <row r="13" spans="1:17" x14ac:dyDescent="0.3">
      <c r="A13" s="33" t="s">
        <v>309</v>
      </c>
      <c r="B13" s="34">
        <v>21492.400000000001</v>
      </c>
      <c r="C13" s="35">
        <f>VLOOKUP($C$2,'Площадь 4-3'!$A:$B,2,0)</f>
        <v>53.3</v>
      </c>
      <c r="D13" s="36">
        <v>30</v>
      </c>
      <c r="E13" s="37">
        <v>30</v>
      </c>
      <c r="F13" s="66">
        <v>2569.16</v>
      </c>
      <c r="G13" s="38">
        <f>VLOOKUP($C$1,'Нач.4-3'!$A:$O,11,0)</f>
        <v>1917.11</v>
      </c>
      <c r="H13" s="411"/>
      <c r="I13" s="411">
        <f t="shared" si="0"/>
        <v>0</v>
      </c>
      <c r="J13" s="412">
        <f t="shared" si="1"/>
        <v>-1917.11</v>
      </c>
    </row>
    <row r="14" spans="1:17" x14ac:dyDescent="0.3">
      <c r="A14" s="33" t="s">
        <v>310</v>
      </c>
      <c r="B14" s="34">
        <v>21492.400000000001</v>
      </c>
      <c r="C14" s="35">
        <f>VLOOKUP($C$2,'Площадь 4-3'!$A:$B,2,0)</f>
        <v>53.3</v>
      </c>
      <c r="D14" s="36">
        <v>31</v>
      </c>
      <c r="E14" s="37">
        <v>31</v>
      </c>
      <c r="F14" s="66">
        <v>2569.16</v>
      </c>
      <c r="G14" s="38">
        <f>VLOOKUP($C$1,'Нач.4-3'!$A:$O,12,0)</f>
        <v>1917.11</v>
      </c>
      <c r="H14" s="411">
        <v>393.90800000000002</v>
      </c>
      <c r="I14" s="411">
        <f t="shared" si="0"/>
        <v>2509.7371954283376</v>
      </c>
      <c r="J14" s="412">
        <f t="shared" si="1"/>
        <v>592.6271954283377</v>
      </c>
    </row>
    <row r="15" spans="1:17" x14ac:dyDescent="0.3">
      <c r="A15" s="33" t="s">
        <v>311</v>
      </c>
      <c r="B15" s="34">
        <v>21492.400000000001</v>
      </c>
      <c r="C15" s="35">
        <f>VLOOKUP($C$2,'Площадь 4-3'!$A:$B,2,0)</f>
        <v>53.3</v>
      </c>
      <c r="D15" s="36">
        <v>30</v>
      </c>
      <c r="E15" s="37">
        <v>30</v>
      </c>
      <c r="F15" s="66">
        <v>2569.16</v>
      </c>
      <c r="G15" s="38">
        <f>VLOOKUP($C$1,'Нач.4-3'!$A:$O,13,0)</f>
        <v>1917.11</v>
      </c>
      <c r="H15" s="411">
        <v>428.27588866399913</v>
      </c>
      <c r="I15" s="411">
        <f t="shared" si="0"/>
        <v>2728.7080427032806</v>
      </c>
      <c r="J15" s="412">
        <f t="shared" si="1"/>
        <v>811.59804270328073</v>
      </c>
    </row>
    <row r="16" spans="1:17" x14ac:dyDescent="0.3">
      <c r="A16" s="33" t="s">
        <v>312</v>
      </c>
      <c r="B16" s="34">
        <v>21492.400000000001</v>
      </c>
      <c r="C16" s="35">
        <f>VLOOKUP($C$2,'Площадь 4-3'!$A:$B,2,0)</f>
        <v>53.3</v>
      </c>
      <c r="D16" s="36">
        <v>31</v>
      </c>
      <c r="E16" s="37">
        <v>31</v>
      </c>
      <c r="F16" s="66">
        <v>2569.16</v>
      </c>
      <c r="G16" s="38">
        <f>VLOOKUP($C$1,'Нач.4-3'!$A:$O,14,0)</f>
        <v>1917.11</v>
      </c>
      <c r="H16" s="411">
        <v>540.63214784598847</v>
      </c>
      <c r="I16" s="411">
        <f>H16/B16*C16/D16*E16*F16</f>
        <v>3444.5723633269422</v>
      </c>
      <c r="J16" s="412">
        <f t="shared" si="1"/>
        <v>1527.4623633269423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21916.080000000002</v>
      </c>
      <c r="H17" s="40">
        <f>SUM(H5:H16)</f>
        <v>3355.9620403106996</v>
      </c>
      <c r="I17" s="40">
        <f>SUM(I5:I16)</f>
        <v>20179.598819756935</v>
      </c>
      <c r="J17" s="40">
        <f>SUM(J5:J16)</f>
        <v>-1736.4811802430629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L13" sqref="L13"/>
    </sheetView>
  </sheetViews>
  <sheetFormatPr defaultRowHeight="14.4" x14ac:dyDescent="0.3"/>
  <cols>
    <col min="1" max="1" width="11.77734375" style="156" customWidth="1"/>
    <col min="2" max="5" width="9.77734375" style="156" customWidth="1"/>
    <col min="6" max="6" width="10.44140625" style="156" customWidth="1"/>
    <col min="7" max="10" width="9.77734375" style="156" customWidth="1"/>
    <col min="11" max="16384" width="8.88671875" style="156"/>
  </cols>
  <sheetData>
    <row r="1" spans="1:17" ht="17.399999999999999" customHeight="1" x14ac:dyDescent="0.3">
      <c r="A1" s="30"/>
      <c r="B1" s="42" t="s">
        <v>287</v>
      </c>
      <c r="C1" s="420" t="s">
        <v>1755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VLOOKUP(C1,'Нач.4-4'!$A:$B,2,0)</f>
        <v>Кв. 149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10455.700000000001</v>
      </c>
      <c r="C5" s="35">
        <f>VLOOKUP($C$2,'Площадь 4-4'!$A:$B,2,0)</f>
        <v>76.900000000000006</v>
      </c>
      <c r="D5" s="36">
        <v>31</v>
      </c>
      <c r="E5" s="37">
        <v>31</v>
      </c>
      <c r="F5" s="66">
        <v>2325.88</v>
      </c>
      <c r="G5" s="38">
        <f>VLOOKUP($C$1,'Нач.4-4'!$A:$O,3,0)</f>
        <v>1788.6</v>
      </c>
      <c r="H5" s="414">
        <v>269.1749519493697</v>
      </c>
      <c r="I5" s="414">
        <f>H5/B5*C5/D5*E5*F5</f>
        <v>4604.6346207098522</v>
      </c>
      <c r="J5" s="415">
        <f>I5-G5</f>
        <v>2816.0346207098523</v>
      </c>
      <c r="Q5" s="152"/>
    </row>
    <row r="6" spans="1:17" x14ac:dyDescent="0.3">
      <c r="A6" s="33" t="s">
        <v>302</v>
      </c>
      <c r="B6" s="34">
        <v>10455.700000000001</v>
      </c>
      <c r="C6" s="35">
        <f>VLOOKUP($C$2,'Площадь 4-4'!$A:$B,2,0)</f>
        <v>76.900000000000006</v>
      </c>
      <c r="D6" s="36">
        <v>29</v>
      </c>
      <c r="E6" s="37">
        <v>29</v>
      </c>
      <c r="F6" s="66">
        <v>2325.88</v>
      </c>
      <c r="G6" s="38">
        <f>VLOOKUP($C$1,'Нач.4-4'!$A:$O,4,0)</f>
        <v>1788.6</v>
      </c>
      <c r="H6" s="414">
        <v>207.97147870053487</v>
      </c>
      <c r="I6" s="414">
        <f t="shared" ref="I6:I15" si="0">H6/B6*C6/D6*E6*F6</f>
        <v>3557.6589278070342</v>
      </c>
      <c r="J6" s="415">
        <f t="shared" ref="J6:J16" si="1">I6-G6</f>
        <v>1769.0589278070343</v>
      </c>
    </row>
    <row r="7" spans="1:17" x14ac:dyDescent="0.3">
      <c r="A7" s="33" t="s">
        <v>303</v>
      </c>
      <c r="B7" s="34">
        <v>10455.700000000001</v>
      </c>
      <c r="C7" s="35">
        <f>VLOOKUP($C$2,'Площадь 4-4'!$A:$B,2,0)</f>
        <v>76.900000000000006</v>
      </c>
      <c r="D7" s="36">
        <v>31</v>
      </c>
      <c r="E7" s="37">
        <v>31</v>
      </c>
      <c r="F7" s="66">
        <v>2325.88</v>
      </c>
      <c r="G7" s="38">
        <f>VLOOKUP($C$1,'Нач.4-4'!$A:$O,5,0)</f>
        <v>1788.6</v>
      </c>
      <c r="H7" s="414">
        <v>160.88992149208042</v>
      </c>
      <c r="I7" s="414">
        <f t="shared" si="0"/>
        <v>2752.2594404143192</v>
      </c>
      <c r="J7" s="415">
        <f t="shared" si="1"/>
        <v>963.65944041431931</v>
      </c>
    </row>
    <row r="8" spans="1:17" x14ac:dyDescent="0.3">
      <c r="A8" s="33" t="s">
        <v>304</v>
      </c>
      <c r="B8" s="34">
        <v>10455.700000000001</v>
      </c>
      <c r="C8" s="35">
        <f>VLOOKUP($C$2,'Площадь 4-4'!$A:$B,2,0)</f>
        <v>76.900000000000006</v>
      </c>
      <c r="D8" s="36">
        <v>30</v>
      </c>
      <c r="E8" s="37">
        <v>30</v>
      </c>
      <c r="F8" s="66">
        <v>2325.88</v>
      </c>
      <c r="G8" s="38">
        <f>VLOOKUP($C$1,'Нач.4-4'!$A:$O,6,0)</f>
        <v>1788.6</v>
      </c>
      <c r="H8" s="414">
        <v>104.42659349579515</v>
      </c>
      <c r="I8" s="414">
        <f t="shared" si="0"/>
        <v>1786.3709243792382</v>
      </c>
      <c r="J8" s="415">
        <f t="shared" si="1"/>
        <v>-2.2290756207617051</v>
      </c>
    </row>
    <row r="9" spans="1:17" x14ac:dyDescent="0.3">
      <c r="A9" s="33" t="s">
        <v>305</v>
      </c>
      <c r="B9" s="34">
        <v>10455.700000000001</v>
      </c>
      <c r="C9" s="35">
        <f>VLOOKUP($C$2,'Площадь 4-4'!$A:$B,2,0)</f>
        <v>76.900000000000006</v>
      </c>
      <c r="D9" s="36">
        <v>31</v>
      </c>
      <c r="E9" s="37">
        <v>31</v>
      </c>
      <c r="F9" s="66">
        <v>2325.88</v>
      </c>
      <c r="G9" s="38">
        <f>VLOOKUP($C$1,'Нач.4-4'!$A:$O,7,0)</f>
        <v>1788.6</v>
      </c>
      <c r="H9" s="414">
        <v>26.2166</v>
      </c>
      <c r="I9" s="414">
        <f t="shared" si="0"/>
        <v>448.47361585118171</v>
      </c>
      <c r="J9" s="415">
        <f t="shared" si="1"/>
        <v>-1340.1263841488183</v>
      </c>
    </row>
    <row r="10" spans="1:17" x14ac:dyDescent="0.3">
      <c r="A10" s="33" t="s">
        <v>306</v>
      </c>
      <c r="B10" s="34">
        <v>10455.700000000001</v>
      </c>
      <c r="C10" s="35">
        <f>VLOOKUP($C$2,'Площадь 4-4'!$A:$B,2,0)</f>
        <v>76.900000000000006</v>
      </c>
      <c r="D10" s="36">
        <v>30</v>
      </c>
      <c r="E10" s="37">
        <v>30</v>
      </c>
      <c r="F10" s="66">
        <v>2325.88</v>
      </c>
      <c r="G10" s="38">
        <f>VLOOKUP($C$1,'Нач.4-4'!$A:$O,8,0)</f>
        <v>1788.6</v>
      </c>
      <c r="H10" s="414"/>
      <c r="I10" s="414">
        <f t="shared" si="0"/>
        <v>0</v>
      </c>
      <c r="J10" s="415">
        <f t="shared" si="1"/>
        <v>-1788.6</v>
      </c>
    </row>
    <row r="11" spans="1:17" x14ac:dyDescent="0.3">
      <c r="A11" s="33" t="s">
        <v>307</v>
      </c>
      <c r="B11" s="34">
        <v>10455.700000000001</v>
      </c>
      <c r="C11" s="35">
        <f>VLOOKUP($C$2,'Площадь 4-4'!$A:$B,2,0)</f>
        <v>76.900000000000006</v>
      </c>
      <c r="D11" s="36">
        <v>31</v>
      </c>
      <c r="E11" s="37">
        <v>31</v>
      </c>
      <c r="F11" s="66">
        <v>2569.16</v>
      </c>
      <c r="G11" s="38">
        <f>VLOOKUP($C$1,'Нач.4-4'!$A:$O,9,0)</f>
        <v>1975.69</v>
      </c>
      <c r="H11" s="414"/>
      <c r="I11" s="414">
        <f t="shared" si="0"/>
        <v>0</v>
      </c>
      <c r="J11" s="415">
        <f t="shared" si="1"/>
        <v>-1975.69</v>
      </c>
    </row>
    <row r="12" spans="1:17" x14ac:dyDescent="0.3">
      <c r="A12" s="33" t="s">
        <v>308</v>
      </c>
      <c r="B12" s="34">
        <v>10455.700000000001</v>
      </c>
      <c r="C12" s="35">
        <f>VLOOKUP($C$2,'Площадь 4-4'!$A:$B,2,0)</f>
        <v>76.900000000000006</v>
      </c>
      <c r="D12" s="36">
        <v>31</v>
      </c>
      <c r="E12" s="37">
        <v>31</v>
      </c>
      <c r="F12" s="66">
        <v>2569.16</v>
      </c>
      <c r="G12" s="38">
        <f>VLOOKUP($C$1,'Нач.4-4'!$A:$O,10,0)</f>
        <v>1975.68</v>
      </c>
      <c r="H12" s="414"/>
      <c r="I12" s="414">
        <f t="shared" si="0"/>
        <v>0</v>
      </c>
      <c r="J12" s="415">
        <f t="shared" si="1"/>
        <v>-1975.68</v>
      </c>
    </row>
    <row r="13" spans="1:17" x14ac:dyDescent="0.3">
      <c r="A13" s="33" t="s">
        <v>309</v>
      </c>
      <c r="B13" s="34">
        <v>10455.700000000001</v>
      </c>
      <c r="C13" s="35">
        <f>VLOOKUP($C$2,'Площадь 4-4'!$A:$B,2,0)</f>
        <v>76.900000000000006</v>
      </c>
      <c r="D13" s="36">
        <v>30</v>
      </c>
      <c r="E13" s="37">
        <v>30</v>
      </c>
      <c r="F13" s="66">
        <v>2569.16</v>
      </c>
      <c r="G13" s="38">
        <f>VLOOKUP($C$1,'Нач.4-4'!$A:$O,11,0)</f>
        <v>1975.68</v>
      </c>
      <c r="H13" s="414"/>
      <c r="I13" s="414">
        <f t="shared" si="0"/>
        <v>0</v>
      </c>
      <c r="J13" s="415">
        <f t="shared" si="1"/>
        <v>-1975.68</v>
      </c>
    </row>
    <row r="14" spans="1:17" x14ac:dyDescent="0.3">
      <c r="A14" s="33" t="s">
        <v>310</v>
      </c>
      <c r="B14" s="34">
        <v>10455.700000000001</v>
      </c>
      <c r="C14" s="35">
        <f>VLOOKUP($C$2,'Площадь 4-4'!$A:$B,2,0)</f>
        <v>76.900000000000006</v>
      </c>
      <c r="D14" s="36">
        <v>31</v>
      </c>
      <c r="E14" s="37">
        <v>31</v>
      </c>
      <c r="F14" s="66">
        <v>2569.16</v>
      </c>
      <c r="G14" s="38">
        <f>VLOOKUP($C$1,'Нач.4-4'!$A:$O,12,0)</f>
        <v>1975.68</v>
      </c>
      <c r="H14" s="414">
        <v>83.710700000000003</v>
      </c>
      <c r="I14" s="414">
        <f t="shared" si="0"/>
        <v>1581.7773460144035</v>
      </c>
      <c r="J14" s="415">
        <f t="shared" si="1"/>
        <v>-393.90265398559654</v>
      </c>
    </row>
    <row r="15" spans="1:17" x14ac:dyDescent="0.3">
      <c r="A15" s="33" t="s">
        <v>311</v>
      </c>
      <c r="B15" s="34">
        <v>10455.700000000001</v>
      </c>
      <c r="C15" s="35">
        <f>VLOOKUP($C$2,'Площадь 4-4'!$A:$B,2,0)</f>
        <v>76.900000000000006</v>
      </c>
      <c r="D15" s="36">
        <v>30</v>
      </c>
      <c r="E15" s="37">
        <v>30</v>
      </c>
      <c r="F15" s="66">
        <v>2569.16</v>
      </c>
      <c r="G15" s="38">
        <f>VLOOKUP($C$1,'Нач.4-4'!$A:$O,13,0)</f>
        <v>1975.68</v>
      </c>
      <c r="H15" s="414">
        <v>166.86365671269985</v>
      </c>
      <c r="I15" s="414">
        <f t="shared" si="0"/>
        <v>3153.0157084013499</v>
      </c>
      <c r="J15" s="415">
        <f t="shared" si="1"/>
        <v>1177.3357084013498</v>
      </c>
    </row>
    <row r="16" spans="1:17" x14ac:dyDescent="0.3">
      <c r="A16" s="33" t="s">
        <v>312</v>
      </c>
      <c r="B16" s="34">
        <v>10455.700000000001</v>
      </c>
      <c r="C16" s="35">
        <f>VLOOKUP($C$2,'Площадь 4-4'!$A:$B,2,0)</f>
        <v>76.900000000000006</v>
      </c>
      <c r="D16" s="36">
        <v>31</v>
      </c>
      <c r="E16" s="37">
        <v>31</v>
      </c>
      <c r="F16" s="66">
        <v>2569.16</v>
      </c>
      <c r="G16" s="38">
        <f>VLOOKUP($C$1,'Нач.4-4'!$A:$O,14,0)</f>
        <v>1975.68</v>
      </c>
      <c r="H16" s="414">
        <v>219.02501739089817</v>
      </c>
      <c r="I16" s="414">
        <f>H16/B16*C16/D16*E16*F16</f>
        <v>4138.6442918209195</v>
      </c>
      <c r="J16" s="415">
        <f t="shared" si="1"/>
        <v>2162.9642918209192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22585.690000000002</v>
      </c>
      <c r="H17" s="40">
        <f>SUM(H5:H16)</f>
        <v>1238.2789197413781</v>
      </c>
      <c r="I17" s="40">
        <f>SUM(I5:I16)</f>
        <v>22022.834875398301</v>
      </c>
      <c r="J17" s="40">
        <f>SUM(J5:J16)</f>
        <v>-562.85512460170139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J17" sqref="J17"/>
    </sheetView>
  </sheetViews>
  <sheetFormatPr defaultRowHeight="14.4" x14ac:dyDescent="0.3"/>
  <cols>
    <col min="1" max="1" width="11.77734375" style="156" customWidth="1"/>
    <col min="2" max="10" width="9.77734375" style="156" customWidth="1"/>
    <col min="11" max="16384" width="8.88671875" style="156"/>
  </cols>
  <sheetData>
    <row r="1" spans="1:17" ht="16.2" customHeight="1" x14ac:dyDescent="0.3">
      <c r="A1" s="30"/>
      <c r="B1" s="42" t="s">
        <v>287</v>
      </c>
      <c r="C1" s="421" t="s">
        <v>1910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VLOOKUP(C1,'Нач.4-5'!$A:$B,2,0)</f>
        <v>Кв. 121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12711.7</v>
      </c>
      <c r="C5" s="35">
        <f>VLOOKUP($C$2,'Площадь 4-5'!$A:$B,2,0)</f>
        <v>84.6</v>
      </c>
      <c r="D5" s="36">
        <v>31</v>
      </c>
      <c r="E5" s="37">
        <v>31</v>
      </c>
      <c r="F5" s="66">
        <v>2325.88</v>
      </c>
      <c r="G5" s="38">
        <f>VLOOKUP($C$1,'Нач.4-5'!$A:$O,3,0)</f>
        <v>1967.7</v>
      </c>
      <c r="H5" s="408">
        <v>336.3796647634444</v>
      </c>
      <c r="I5" s="408">
        <f>H5/B5*C5/D5*E5*F5</f>
        <v>5206.9542983179272</v>
      </c>
      <c r="J5" s="408">
        <f>I5-G5</f>
        <v>3239.2542983179274</v>
      </c>
      <c r="Q5" s="152"/>
    </row>
    <row r="6" spans="1:17" x14ac:dyDescent="0.3">
      <c r="A6" s="33" t="s">
        <v>302</v>
      </c>
      <c r="B6" s="34">
        <v>12711.7</v>
      </c>
      <c r="C6" s="35">
        <f>VLOOKUP($C$2,'Площадь 4-5'!$A:$B,2,0)</f>
        <v>84.6</v>
      </c>
      <c r="D6" s="36">
        <v>29</v>
      </c>
      <c r="E6" s="37">
        <v>29</v>
      </c>
      <c r="F6" s="66">
        <v>2325.88</v>
      </c>
      <c r="G6" s="38">
        <f>VLOOKUP($C$1,'Нач.4-5'!$A:$O,4,0)</f>
        <v>1967.69</v>
      </c>
      <c r="H6" s="408">
        <v>232.17446047087557</v>
      </c>
      <c r="I6" s="408">
        <f t="shared" ref="I6:I15" si="0">H6/B6*C6/D6*E6*F6</f>
        <v>3593.9205949284519</v>
      </c>
      <c r="J6" s="408">
        <f t="shared" ref="J6:J16" si="1">I6-G6</f>
        <v>1626.2305949284519</v>
      </c>
    </row>
    <row r="7" spans="1:17" x14ac:dyDescent="0.3">
      <c r="A7" s="33" t="s">
        <v>303</v>
      </c>
      <c r="B7" s="34">
        <v>12711.7</v>
      </c>
      <c r="C7" s="35">
        <f>VLOOKUP($C$2,'Площадь 4-5'!$A:$B,2,0)</f>
        <v>84.6</v>
      </c>
      <c r="D7" s="36">
        <v>31</v>
      </c>
      <c r="E7" s="37">
        <v>31</v>
      </c>
      <c r="F7" s="66">
        <v>2325.88</v>
      </c>
      <c r="G7" s="38">
        <f>VLOOKUP($C$1,'Нач.4-5'!$A:$O,5,0)</f>
        <v>1967.69</v>
      </c>
      <c r="H7" s="408">
        <v>218.62766466025761</v>
      </c>
      <c r="I7" s="408">
        <f t="shared" si="0"/>
        <v>3384.2243675297555</v>
      </c>
      <c r="J7" s="408">
        <f t="shared" si="1"/>
        <v>1416.5343675297554</v>
      </c>
    </row>
    <row r="8" spans="1:17" x14ac:dyDescent="0.3">
      <c r="A8" s="33" t="s">
        <v>304</v>
      </c>
      <c r="B8" s="34">
        <v>12711.7</v>
      </c>
      <c r="C8" s="35">
        <f>VLOOKUP($C$2,'Площадь 4-5'!$A:$B,2,0)</f>
        <v>84.6</v>
      </c>
      <c r="D8" s="36">
        <v>30</v>
      </c>
      <c r="E8" s="37">
        <v>30</v>
      </c>
      <c r="F8" s="66">
        <v>2325.88</v>
      </c>
      <c r="G8" s="38">
        <f>VLOOKUP($C$1,'Нач.4-5'!$A:$O,6,0)</f>
        <v>1967.69</v>
      </c>
      <c r="H8" s="408">
        <v>177.360458699503</v>
      </c>
      <c r="I8" s="408">
        <f t="shared" si="0"/>
        <v>2745.4329126181397</v>
      </c>
      <c r="J8" s="408">
        <f t="shared" si="1"/>
        <v>777.7429126181396</v>
      </c>
    </row>
    <row r="9" spans="1:17" x14ac:dyDescent="0.3">
      <c r="A9" s="33" t="s">
        <v>305</v>
      </c>
      <c r="B9" s="34">
        <v>12711.7</v>
      </c>
      <c r="C9" s="35">
        <f>VLOOKUP($C$2,'Площадь 4-5'!$A:$B,2,0)</f>
        <v>84.6</v>
      </c>
      <c r="D9" s="36">
        <v>31</v>
      </c>
      <c r="E9" s="37">
        <v>31</v>
      </c>
      <c r="F9" s="66">
        <v>2325.88</v>
      </c>
      <c r="G9" s="38">
        <f>VLOOKUP($C$1,'Нач.4-5'!$A:$O,7,0)</f>
        <v>1967.69</v>
      </c>
      <c r="H9" s="408">
        <v>56.151000000000003</v>
      </c>
      <c r="I9" s="408">
        <f t="shared" si="0"/>
        <v>869.18360838031106</v>
      </c>
      <c r="J9" s="408">
        <f t="shared" si="1"/>
        <v>-1098.5063916196891</v>
      </c>
    </row>
    <row r="10" spans="1:17" x14ac:dyDescent="0.3">
      <c r="A10" s="33" t="s">
        <v>306</v>
      </c>
      <c r="B10" s="34">
        <v>12711.7</v>
      </c>
      <c r="C10" s="35">
        <f>VLOOKUP($C$2,'Площадь 4-5'!$A:$B,2,0)</f>
        <v>84.6</v>
      </c>
      <c r="D10" s="36">
        <v>30</v>
      </c>
      <c r="E10" s="37">
        <v>30</v>
      </c>
      <c r="F10" s="66">
        <v>2325.88</v>
      </c>
      <c r="G10" s="38">
        <f>VLOOKUP($C$1,'Нач.4-5'!$A:$O,8,0)</f>
        <v>1967.69</v>
      </c>
      <c r="H10" s="408"/>
      <c r="I10" s="408">
        <f t="shared" si="0"/>
        <v>0</v>
      </c>
      <c r="J10" s="408">
        <f t="shared" si="1"/>
        <v>-1967.69</v>
      </c>
    </row>
    <row r="11" spans="1:17" x14ac:dyDescent="0.3">
      <c r="A11" s="33" t="s">
        <v>307</v>
      </c>
      <c r="B11" s="34">
        <v>12711.7</v>
      </c>
      <c r="C11" s="35">
        <f>VLOOKUP($C$2,'Площадь 4-5'!$A:$B,2,0)</f>
        <v>84.6</v>
      </c>
      <c r="D11" s="36">
        <v>31</v>
      </c>
      <c r="E11" s="37">
        <v>31</v>
      </c>
      <c r="F11" s="66">
        <v>2569.16</v>
      </c>
      <c r="G11" s="38">
        <f>VLOOKUP($C$1,'Нач.4-5'!$A:$O,9,0)</f>
        <v>2173.5100000000002</v>
      </c>
      <c r="H11" s="408"/>
      <c r="I11" s="408">
        <f t="shared" si="0"/>
        <v>0</v>
      </c>
      <c r="J11" s="408">
        <f t="shared" si="1"/>
        <v>-2173.5100000000002</v>
      </c>
    </row>
    <row r="12" spans="1:17" x14ac:dyDescent="0.3">
      <c r="A12" s="33" t="s">
        <v>308</v>
      </c>
      <c r="B12" s="34">
        <v>12711.7</v>
      </c>
      <c r="C12" s="35">
        <f>VLOOKUP($C$2,'Площадь 4-5'!$A:$B,2,0)</f>
        <v>84.6</v>
      </c>
      <c r="D12" s="36">
        <v>31</v>
      </c>
      <c r="E12" s="37">
        <v>31</v>
      </c>
      <c r="F12" s="66">
        <v>2569.16</v>
      </c>
      <c r="G12" s="38">
        <f>VLOOKUP($C$1,'Нач.4-5'!$A:$O,10,0)</f>
        <v>2173.5100000000002</v>
      </c>
      <c r="H12" s="408"/>
      <c r="I12" s="408">
        <f t="shared" si="0"/>
        <v>0</v>
      </c>
      <c r="J12" s="408">
        <f t="shared" si="1"/>
        <v>-2173.5100000000002</v>
      </c>
    </row>
    <row r="13" spans="1:17" x14ac:dyDescent="0.3">
      <c r="A13" s="33" t="s">
        <v>309</v>
      </c>
      <c r="B13" s="34">
        <v>12711.7</v>
      </c>
      <c r="C13" s="35">
        <f>VLOOKUP($C$2,'Площадь 4-5'!$A:$B,2,0)</f>
        <v>84.6</v>
      </c>
      <c r="D13" s="36">
        <v>30</v>
      </c>
      <c r="E13" s="37">
        <v>30</v>
      </c>
      <c r="F13" s="66">
        <v>2569.16</v>
      </c>
      <c r="G13" s="38">
        <f>VLOOKUP($C$1,'Нач.4-5'!$A:$O,11,0)</f>
        <v>2173.5100000000002</v>
      </c>
      <c r="H13" s="408"/>
      <c r="I13" s="408">
        <f t="shared" si="0"/>
        <v>0</v>
      </c>
      <c r="J13" s="408">
        <f t="shared" si="1"/>
        <v>-2173.5100000000002</v>
      </c>
    </row>
    <row r="14" spans="1:17" x14ac:dyDescent="0.3">
      <c r="A14" s="33" t="s">
        <v>310</v>
      </c>
      <c r="B14" s="34">
        <v>12711.7</v>
      </c>
      <c r="C14" s="35">
        <f>VLOOKUP($C$2,'Площадь 4-5'!$A:$B,2,0)</f>
        <v>84.6</v>
      </c>
      <c r="D14" s="36">
        <v>31</v>
      </c>
      <c r="E14" s="37">
        <v>31</v>
      </c>
      <c r="F14" s="66">
        <v>2569.16</v>
      </c>
      <c r="G14" s="38">
        <f>VLOOKUP($C$1,'Нач.4-5'!$A:$O,12,0)</f>
        <v>2173.5100000000002</v>
      </c>
      <c r="H14" s="408">
        <v>145.06899999999999</v>
      </c>
      <c r="I14" s="408">
        <f t="shared" si="0"/>
        <v>2480.4615381565009</v>
      </c>
      <c r="J14" s="408">
        <f t="shared" si="1"/>
        <v>306.95153815650065</v>
      </c>
    </row>
    <row r="15" spans="1:17" x14ac:dyDescent="0.3">
      <c r="A15" s="33" t="s">
        <v>311</v>
      </c>
      <c r="B15" s="34">
        <v>12711.7</v>
      </c>
      <c r="C15" s="35">
        <f>VLOOKUP($C$2,'Площадь 4-5'!$A:$B,2,0)</f>
        <v>84.6</v>
      </c>
      <c r="D15" s="36">
        <v>30</v>
      </c>
      <c r="E15" s="37">
        <v>30</v>
      </c>
      <c r="F15" s="66">
        <v>2569.16</v>
      </c>
      <c r="G15" s="38">
        <f>VLOOKUP($C$1,'Нач.4-5'!$A:$O,13,0)</f>
        <v>2173.5100000000002</v>
      </c>
      <c r="H15" s="408">
        <v>204.39953581715423</v>
      </c>
      <c r="I15" s="408">
        <f t="shared" si="0"/>
        <v>3494.9243946776583</v>
      </c>
      <c r="J15" s="408">
        <f t="shared" si="1"/>
        <v>1321.414394677658</v>
      </c>
    </row>
    <row r="16" spans="1:17" x14ac:dyDescent="0.3">
      <c r="A16" s="33" t="s">
        <v>312</v>
      </c>
      <c r="B16" s="34">
        <v>12711.7</v>
      </c>
      <c r="C16" s="35">
        <f>VLOOKUP($C$2,'Площадь 4-5'!$A:$B,2,0)</f>
        <v>84.6</v>
      </c>
      <c r="D16" s="36">
        <v>31</v>
      </c>
      <c r="E16" s="37">
        <v>31</v>
      </c>
      <c r="F16" s="66">
        <v>2569.16</v>
      </c>
      <c r="G16" s="38">
        <f>VLOOKUP($C$1,'Нач.4-5'!$A:$O,14,0)</f>
        <v>2173.5100000000002</v>
      </c>
      <c r="H16" s="408">
        <v>259.49402816484763</v>
      </c>
      <c r="I16" s="408">
        <f>H16/B16*C16/D16*E16*F16</f>
        <v>4436.9572840800192</v>
      </c>
      <c r="J16" s="408">
        <f t="shared" si="1"/>
        <v>2263.447284080019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24847.210000000006</v>
      </c>
      <c r="H17" s="40">
        <f>SUM(H5:H16)</f>
        <v>1629.6558125760823</v>
      </c>
      <c r="I17" s="40">
        <f>SUM(I5:I16)</f>
        <v>26212.058998688764</v>
      </c>
      <c r="J17" s="40">
        <f>SUM(J5:J16)</f>
        <v>1364.8489986887625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C1" sqref="C1"/>
    </sheetView>
  </sheetViews>
  <sheetFormatPr defaultRowHeight="14.4" x14ac:dyDescent="0.3"/>
  <cols>
    <col min="1" max="1" width="11.77734375" style="156" customWidth="1"/>
    <col min="2" max="5" width="9.77734375" style="156" customWidth="1"/>
    <col min="6" max="6" width="13.21875" style="156" customWidth="1"/>
    <col min="7" max="10" width="9.77734375" style="156" customWidth="1"/>
    <col min="11" max="16384" width="8.88671875" style="156"/>
  </cols>
  <sheetData>
    <row r="1" spans="1:17" ht="15" customHeight="1" x14ac:dyDescent="0.3">
      <c r="A1" s="30"/>
      <c r="B1" s="42" t="s">
        <v>287</v>
      </c>
      <c r="C1" s="422" t="s">
        <v>2115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VLOOKUP(C1,'Нач.4-6'!$A:$B,2,0)</f>
        <v>Кв. 27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10470.6</v>
      </c>
      <c r="C5" s="35">
        <f>VLOOKUP($C$2,'Площадь 4-6'!$A:$B,2,0)</f>
        <v>53.7</v>
      </c>
      <c r="D5" s="36">
        <v>31</v>
      </c>
      <c r="E5" s="37">
        <v>31</v>
      </c>
      <c r="F5" s="66">
        <v>2325.88</v>
      </c>
      <c r="G5" s="38">
        <f>VLOOKUP($C$1,'Нач.4-6'!$A:$O,3,0)</f>
        <v>1373.89</v>
      </c>
      <c r="H5" s="408">
        <v>286.27419799817704</v>
      </c>
      <c r="I5" s="408">
        <f>H5/B5*C5/D5*E5*F5</f>
        <v>3414.8546863663983</v>
      </c>
      <c r="J5" s="408">
        <f>I5-G5</f>
        <v>2040.9646863663982</v>
      </c>
      <c r="Q5" s="152"/>
    </row>
    <row r="6" spans="1:17" x14ac:dyDescent="0.3">
      <c r="A6" s="33" t="s">
        <v>302</v>
      </c>
      <c r="B6" s="34">
        <v>10470.6</v>
      </c>
      <c r="C6" s="35">
        <f>VLOOKUP($C$2,'Площадь 4-6'!$A:$B,2,0)</f>
        <v>53.7</v>
      </c>
      <c r="D6" s="36">
        <v>29</v>
      </c>
      <c r="E6" s="37">
        <v>29</v>
      </c>
      <c r="F6" s="66">
        <v>2325.88</v>
      </c>
      <c r="G6" s="38">
        <f>VLOOKUP($C$1,'Нач.4-6'!$A:$O,4,0)</f>
        <v>1373.9</v>
      </c>
      <c r="H6" s="408">
        <v>218.63655729444338</v>
      </c>
      <c r="I6" s="408">
        <f t="shared" ref="I6:I15" si="0">H6/B6*C6/D6*E6*F6</f>
        <v>2608.0313123179189</v>
      </c>
      <c r="J6" s="408">
        <f t="shared" ref="J6:J16" si="1">I6-G6</f>
        <v>1234.1313123179189</v>
      </c>
    </row>
    <row r="7" spans="1:17" x14ac:dyDescent="0.3">
      <c r="A7" s="33" t="s">
        <v>303</v>
      </c>
      <c r="B7" s="34">
        <v>10470.6</v>
      </c>
      <c r="C7" s="35">
        <f>VLOOKUP($C$2,'Площадь 4-6'!$A:$B,2,0)</f>
        <v>53.7</v>
      </c>
      <c r="D7" s="36">
        <v>31</v>
      </c>
      <c r="E7" s="37">
        <v>31</v>
      </c>
      <c r="F7" s="66">
        <v>2325.88</v>
      </c>
      <c r="G7" s="38">
        <f>VLOOKUP($C$1,'Нач.4-6'!$A:$O,5,0)</f>
        <v>1373.9</v>
      </c>
      <c r="H7" s="408">
        <v>172.52481201093781</v>
      </c>
      <c r="I7" s="408">
        <f t="shared" si="0"/>
        <v>2057.9820568173745</v>
      </c>
      <c r="J7" s="408">
        <f t="shared" si="1"/>
        <v>684.08205681737445</v>
      </c>
    </row>
    <row r="8" spans="1:17" x14ac:dyDescent="0.3">
      <c r="A8" s="33" t="s">
        <v>304</v>
      </c>
      <c r="B8" s="34">
        <v>10470.6</v>
      </c>
      <c r="C8" s="35">
        <f>VLOOKUP($C$2,'Площадь 4-6'!$A:$B,2,0)</f>
        <v>53.7</v>
      </c>
      <c r="D8" s="36">
        <v>30</v>
      </c>
      <c r="E8" s="37">
        <v>30</v>
      </c>
      <c r="F8" s="66">
        <v>2325.88</v>
      </c>
      <c r="G8" s="38">
        <f>VLOOKUP($C$1,'Нач.4-6'!$A:$O,6,0)</f>
        <v>1373.9</v>
      </c>
      <c r="H8" s="408">
        <v>163.43378133007721</v>
      </c>
      <c r="I8" s="408">
        <f t="shared" si="0"/>
        <v>1949.5386520623458</v>
      </c>
      <c r="J8" s="408">
        <f t="shared" si="1"/>
        <v>575.63865206234573</v>
      </c>
    </row>
    <row r="9" spans="1:17" x14ac:dyDescent="0.3">
      <c r="A9" s="33" t="s">
        <v>305</v>
      </c>
      <c r="B9" s="34">
        <v>10470.6</v>
      </c>
      <c r="C9" s="35">
        <f>VLOOKUP($C$2,'Площадь 4-6'!$A:$B,2,0)</f>
        <v>53.7</v>
      </c>
      <c r="D9" s="36">
        <v>31</v>
      </c>
      <c r="E9" s="37">
        <v>31</v>
      </c>
      <c r="F9" s="66">
        <v>2325.88</v>
      </c>
      <c r="G9" s="38">
        <f>VLOOKUP($C$1,'Нач.4-6'!$A:$O,7,0)</f>
        <v>1373.9</v>
      </c>
      <c r="H9" s="408">
        <v>37.862900000000003</v>
      </c>
      <c r="I9" s="408">
        <f t="shared" si="0"/>
        <v>451.65195609157075</v>
      </c>
      <c r="J9" s="408">
        <f t="shared" si="1"/>
        <v>-922.24804390842928</v>
      </c>
    </row>
    <row r="10" spans="1:17" x14ac:dyDescent="0.3">
      <c r="A10" s="33" t="s">
        <v>306</v>
      </c>
      <c r="B10" s="34">
        <v>10470.6</v>
      </c>
      <c r="C10" s="35">
        <f>VLOOKUP($C$2,'Площадь 4-6'!$A:$B,2,0)</f>
        <v>53.7</v>
      </c>
      <c r="D10" s="36">
        <v>30</v>
      </c>
      <c r="E10" s="37">
        <v>30</v>
      </c>
      <c r="F10" s="66">
        <v>2325.88</v>
      </c>
      <c r="G10" s="38">
        <f>VLOOKUP($C$1,'Нач.4-6'!$A:$O,8,0)</f>
        <v>1373.9</v>
      </c>
      <c r="H10" s="408"/>
      <c r="I10" s="408">
        <f t="shared" si="0"/>
        <v>0</v>
      </c>
      <c r="J10" s="408">
        <f t="shared" si="1"/>
        <v>-1373.9</v>
      </c>
    </row>
    <row r="11" spans="1:17" x14ac:dyDescent="0.3">
      <c r="A11" s="33" t="s">
        <v>307</v>
      </c>
      <c r="B11" s="34">
        <v>10470.6</v>
      </c>
      <c r="C11" s="35">
        <f>VLOOKUP($C$2,'Площадь 4-6'!$A:$B,2,0)</f>
        <v>53.7</v>
      </c>
      <c r="D11" s="36">
        <v>31</v>
      </c>
      <c r="E11" s="37">
        <v>31</v>
      </c>
      <c r="F11" s="66">
        <v>2569.16</v>
      </c>
      <c r="G11" s="38">
        <f>VLOOKUP($C$1,'Нач.4-6'!$A:$O,9,0)</f>
        <v>1517.6</v>
      </c>
      <c r="H11" s="408"/>
      <c r="I11" s="408">
        <f t="shared" si="0"/>
        <v>0</v>
      </c>
      <c r="J11" s="408">
        <f t="shared" si="1"/>
        <v>-1517.6</v>
      </c>
    </row>
    <row r="12" spans="1:17" x14ac:dyDescent="0.3">
      <c r="A12" s="33" t="s">
        <v>308</v>
      </c>
      <c r="B12" s="34">
        <v>10470.6</v>
      </c>
      <c r="C12" s="35">
        <f>VLOOKUP($C$2,'Площадь 4-6'!$A:$B,2,0)</f>
        <v>53.7</v>
      </c>
      <c r="D12" s="36">
        <v>31</v>
      </c>
      <c r="E12" s="37">
        <v>31</v>
      </c>
      <c r="F12" s="66">
        <v>2569.16</v>
      </c>
      <c r="G12" s="38">
        <f>VLOOKUP($C$1,'Нач.4-6'!$A:$O,10,0)</f>
        <v>1517.6</v>
      </c>
      <c r="H12" s="408"/>
      <c r="I12" s="408">
        <f t="shared" si="0"/>
        <v>0</v>
      </c>
      <c r="J12" s="408">
        <f t="shared" si="1"/>
        <v>-1517.6</v>
      </c>
    </row>
    <row r="13" spans="1:17" x14ac:dyDescent="0.3">
      <c r="A13" s="33" t="s">
        <v>309</v>
      </c>
      <c r="B13" s="34">
        <v>10470.6</v>
      </c>
      <c r="C13" s="35">
        <f>VLOOKUP($C$2,'Площадь 4-6'!$A:$B,2,0)</f>
        <v>53.7</v>
      </c>
      <c r="D13" s="36">
        <v>30</v>
      </c>
      <c r="E13" s="37">
        <v>30</v>
      </c>
      <c r="F13" s="66">
        <v>2569.16</v>
      </c>
      <c r="G13" s="38">
        <f>VLOOKUP($C$1,'Нач.4-6'!$A:$O,11,0)</f>
        <v>1517.6</v>
      </c>
      <c r="H13" s="408"/>
      <c r="I13" s="408">
        <f t="shared" si="0"/>
        <v>0</v>
      </c>
      <c r="J13" s="408">
        <f t="shared" si="1"/>
        <v>-1517.6</v>
      </c>
    </row>
    <row r="14" spans="1:17" x14ac:dyDescent="0.3">
      <c r="A14" s="33" t="s">
        <v>310</v>
      </c>
      <c r="B14" s="34">
        <v>10470.6</v>
      </c>
      <c r="C14" s="35">
        <f>VLOOKUP($C$2,'Площадь 4-6'!$A:$B,2,0)</f>
        <v>53.7</v>
      </c>
      <c r="D14" s="36">
        <v>31</v>
      </c>
      <c r="E14" s="37">
        <v>31</v>
      </c>
      <c r="F14" s="66">
        <v>2569.16</v>
      </c>
      <c r="G14" s="38">
        <f>VLOOKUP($C$1,'Нач.4-6'!$A:$O,12,0)</f>
        <v>1517.6</v>
      </c>
      <c r="H14" s="408">
        <v>117.2889</v>
      </c>
      <c r="I14" s="408">
        <f t="shared" si="0"/>
        <v>1545.4351357514181</v>
      </c>
      <c r="J14" s="408">
        <f t="shared" si="1"/>
        <v>27.835135751418193</v>
      </c>
    </row>
    <row r="15" spans="1:17" x14ac:dyDescent="0.3">
      <c r="A15" s="33" t="s">
        <v>311</v>
      </c>
      <c r="B15" s="34">
        <v>10470.6</v>
      </c>
      <c r="C15" s="35">
        <f>VLOOKUP($C$2,'Площадь 4-6'!$A:$B,2,0)</f>
        <v>53.7</v>
      </c>
      <c r="D15" s="36">
        <v>30</v>
      </c>
      <c r="E15" s="37">
        <v>30</v>
      </c>
      <c r="F15" s="66">
        <v>2569.16</v>
      </c>
      <c r="G15" s="38">
        <f>VLOOKUP($C$1,'Нач.4-6'!$A:$O,13,0)</f>
        <v>1517.6</v>
      </c>
      <c r="H15" s="408">
        <v>163.60932988214046</v>
      </c>
      <c r="I15" s="408">
        <f t="shared" si="0"/>
        <v>2155.7675699627525</v>
      </c>
      <c r="J15" s="408">
        <f t="shared" si="1"/>
        <v>638.16756996275262</v>
      </c>
    </row>
    <row r="16" spans="1:17" x14ac:dyDescent="0.3">
      <c r="A16" s="33" t="s">
        <v>312</v>
      </c>
      <c r="B16" s="34">
        <v>10470.6</v>
      </c>
      <c r="C16" s="35">
        <f>VLOOKUP($C$2,'Площадь 4-6'!$A:$B,2,0)</f>
        <v>53.7</v>
      </c>
      <c r="D16" s="36">
        <v>31</v>
      </c>
      <c r="E16" s="37">
        <v>31</v>
      </c>
      <c r="F16" s="66">
        <v>2569.16</v>
      </c>
      <c r="G16" s="38">
        <f>VLOOKUP($C$1,'Нач.4-6'!$A:$O,14,0)</f>
        <v>1517.6</v>
      </c>
      <c r="H16" s="408">
        <v>207.63805561350793</v>
      </c>
      <c r="I16" s="408">
        <f>H16/B16*C16/D16*E16*F16</f>
        <v>2735.9037953653087</v>
      </c>
      <c r="J16" s="408">
        <f t="shared" si="1"/>
        <v>1218.3037953653088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17348.990000000002</v>
      </c>
      <c r="H17" s="40">
        <f>SUM(H5:H16)</f>
        <v>1367.2685341292838</v>
      </c>
      <c r="I17" s="40">
        <f>SUM(I5:I16)</f>
        <v>16919.165164735088</v>
      </c>
      <c r="J17" s="40">
        <f>SUM(J5:J16)</f>
        <v>-429.8248352649116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C1" sqref="C1"/>
    </sheetView>
  </sheetViews>
  <sheetFormatPr defaultRowHeight="14.4" x14ac:dyDescent="0.3"/>
  <cols>
    <col min="1" max="1" width="11.77734375" style="156" customWidth="1"/>
    <col min="2" max="5" width="9.77734375" style="156" customWidth="1"/>
    <col min="6" max="6" width="9.5546875" style="156" customWidth="1"/>
    <col min="7" max="10" width="9.77734375" style="156" customWidth="1"/>
    <col min="11" max="16384" width="8.88671875" style="156"/>
  </cols>
  <sheetData>
    <row r="1" spans="1:17" ht="15.6" customHeight="1" x14ac:dyDescent="0.3">
      <c r="A1" s="30"/>
      <c r="B1" s="42" t="s">
        <v>287</v>
      </c>
      <c r="C1" s="392" t="s">
        <v>2311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VLOOKUP(C1,'Нач.4-7'!$A:$B,2,0)</f>
        <v>Кв. 28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12743.8</v>
      </c>
      <c r="C5" s="35">
        <f>VLOOKUP($C$2,'Площадь 4-7'!$A:$B,2,0)</f>
        <v>53.5</v>
      </c>
      <c r="D5" s="36">
        <v>31</v>
      </c>
      <c r="E5" s="37">
        <v>31</v>
      </c>
      <c r="F5" s="66">
        <v>2325.88</v>
      </c>
      <c r="G5" s="408">
        <f>VLOOKUP($C$1,'Нач.4-7'!$A:$O,3,0)</f>
        <v>1119.9100000000001</v>
      </c>
      <c r="H5" s="408">
        <v>339.11205532529624</v>
      </c>
      <c r="I5" s="408">
        <f>H5/B5*C5/D5*E5*F5</f>
        <v>3311.1996560947291</v>
      </c>
      <c r="J5" s="408">
        <f>I5-G5</f>
        <v>2191.2896560947293</v>
      </c>
      <c r="Q5" s="152"/>
    </row>
    <row r="6" spans="1:17" x14ac:dyDescent="0.3">
      <c r="A6" s="33" t="s">
        <v>302</v>
      </c>
      <c r="B6" s="34">
        <v>12743.8</v>
      </c>
      <c r="C6" s="35">
        <f>VLOOKUP($C$2,'Площадь 4-7'!$A:$B,2,0)</f>
        <v>53.5</v>
      </c>
      <c r="D6" s="36">
        <v>29</v>
      </c>
      <c r="E6" s="37">
        <v>29</v>
      </c>
      <c r="F6" s="66">
        <v>2325.88</v>
      </c>
      <c r="G6" s="408">
        <f>VLOOKUP($C$1,'Нач.4-7'!$A:$O,4,0)</f>
        <v>1119.9100000000001</v>
      </c>
      <c r="H6" s="408">
        <v>249.11974325416617</v>
      </c>
      <c r="I6" s="408">
        <f t="shared" ref="I6:I15" si="0">H6/B6*C6/D6*E6*F6</f>
        <v>2432.4856496131456</v>
      </c>
      <c r="J6" s="408">
        <f t="shared" ref="J6:J16" si="1">I6-G6</f>
        <v>1312.5756496131455</v>
      </c>
    </row>
    <row r="7" spans="1:17" x14ac:dyDescent="0.3">
      <c r="A7" s="33" t="s">
        <v>303</v>
      </c>
      <c r="B7" s="34">
        <v>12743.8</v>
      </c>
      <c r="C7" s="35">
        <f>VLOOKUP($C$2,'Площадь 4-7'!$A:$B,2,0)</f>
        <v>53.5</v>
      </c>
      <c r="D7" s="36">
        <v>31</v>
      </c>
      <c r="E7" s="37">
        <v>31</v>
      </c>
      <c r="F7" s="66">
        <v>2325.88</v>
      </c>
      <c r="G7" s="408">
        <f>VLOOKUP($C$1,'Нач.4-7'!$A:$O,5,0)</f>
        <v>1119.9100000000001</v>
      </c>
      <c r="H7" s="408">
        <v>205.30955789636613</v>
      </c>
      <c r="I7" s="408">
        <f t="shared" si="0"/>
        <v>2004.7088471900063</v>
      </c>
      <c r="J7" s="408">
        <f t="shared" si="1"/>
        <v>884.7988471900062</v>
      </c>
    </row>
    <row r="8" spans="1:17" x14ac:dyDescent="0.3">
      <c r="A8" s="33" t="s">
        <v>304</v>
      </c>
      <c r="B8" s="34">
        <v>12743.8</v>
      </c>
      <c r="C8" s="35">
        <f>VLOOKUP($C$2,'Площадь 4-7'!$A:$B,2,0)</f>
        <v>53.5</v>
      </c>
      <c r="D8" s="36">
        <v>30</v>
      </c>
      <c r="E8" s="37">
        <v>30</v>
      </c>
      <c r="F8" s="66">
        <v>2325.88</v>
      </c>
      <c r="G8" s="408">
        <f>VLOOKUP($C$1,'Нач.4-7'!$A:$O,6,0)</f>
        <v>1119.9100000000001</v>
      </c>
      <c r="H8" s="408">
        <v>147.24082870999365</v>
      </c>
      <c r="I8" s="408">
        <f t="shared" si="0"/>
        <v>1437.7070166967471</v>
      </c>
      <c r="J8" s="408">
        <f t="shared" si="1"/>
        <v>317.79701669674705</v>
      </c>
    </row>
    <row r="9" spans="1:17" x14ac:dyDescent="0.3">
      <c r="A9" s="33" t="s">
        <v>305</v>
      </c>
      <c r="B9" s="34">
        <v>12743.8</v>
      </c>
      <c r="C9" s="35">
        <f>VLOOKUP($C$2,'Площадь 4-7'!$A:$B,2,0)</f>
        <v>53.5</v>
      </c>
      <c r="D9" s="36">
        <v>31</v>
      </c>
      <c r="E9" s="37">
        <v>31</v>
      </c>
      <c r="F9" s="66">
        <v>2325.88</v>
      </c>
      <c r="G9" s="408">
        <f>VLOOKUP($C$1,'Нач.4-7'!$A:$O,7,0)</f>
        <v>1119.9100000000001</v>
      </c>
      <c r="H9" s="408">
        <v>66.980699999999999</v>
      </c>
      <c r="I9" s="408">
        <f t="shared" si="0"/>
        <v>654.02119247053474</v>
      </c>
      <c r="J9" s="408">
        <f t="shared" si="1"/>
        <v>-465.88880752946534</v>
      </c>
    </row>
    <row r="10" spans="1:17" x14ac:dyDescent="0.3">
      <c r="A10" s="33" t="s">
        <v>306</v>
      </c>
      <c r="B10" s="34">
        <v>12743.8</v>
      </c>
      <c r="C10" s="35">
        <f>VLOOKUP($C$2,'Площадь 4-7'!$A:$B,2,0)</f>
        <v>53.5</v>
      </c>
      <c r="D10" s="36">
        <v>30</v>
      </c>
      <c r="E10" s="37">
        <v>30</v>
      </c>
      <c r="F10" s="66">
        <v>2325.88</v>
      </c>
      <c r="G10" s="408">
        <f>VLOOKUP($C$1,'Нач.4-7'!$A:$O,8,0)</f>
        <v>1119.9100000000001</v>
      </c>
      <c r="H10" s="408"/>
      <c r="I10" s="408">
        <f t="shared" si="0"/>
        <v>0</v>
      </c>
      <c r="J10" s="408">
        <f t="shared" si="1"/>
        <v>-1119.9100000000001</v>
      </c>
    </row>
    <row r="11" spans="1:17" x14ac:dyDescent="0.3">
      <c r="A11" s="33" t="s">
        <v>307</v>
      </c>
      <c r="B11" s="34">
        <v>12743.8</v>
      </c>
      <c r="C11" s="35">
        <f>VLOOKUP($C$2,'Площадь 4-7'!$A:$B,2,0)</f>
        <v>53.5</v>
      </c>
      <c r="D11" s="36">
        <v>31</v>
      </c>
      <c r="E11" s="37">
        <v>31</v>
      </c>
      <c r="F11" s="66">
        <v>2569.16</v>
      </c>
      <c r="G11" s="408">
        <f>VLOOKUP($C$1,'Нач.4-7'!$A:$O,9,0)</f>
        <v>1237.05</v>
      </c>
      <c r="H11" s="408"/>
      <c r="I11" s="408">
        <f t="shared" si="0"/>
        <v>0</v>
      </c>
      <c r="J11" s="408">
        <f t="shared" si="1"/>
        <v>-1237.05</v>
      </c>
    </row>
    <row r="12" spans="1:17" x14ac:dyDescent="0.3">
      <c r="A12" s="33" t="s">
        <v>308</v>
      </c>
      <c r="B12" s="34">
        <v>12743.8</v>
      </c>
      <c r="C12" s="35">
        <f>VLOOKUP($C$2,'Площадь 4-7'!$A:$B,2,0)</f>
        <v>53.5</v>
      </c>
      <c r="D12" s="36">
        <v>31</v>
      </c>
      <c r="E12" s="37">
        <v>31</v>
      </c>
      <c r="F12" s="66">
        <v>2569.16</v>
      </c>
      <c r="G12" s="408">
        <f>VLOOKUP($C$1,'Нач.4-7'!$A:$O,10,0)</f>
        <v>1237.05</v>
      </c>
      <c r="H12" s="408"/>
      <c r="I12" s="408">
        <f t="shared" si="0"/>
        <v>0</v>
      </c>
      <c r="J12" s="408">
        <f t="shared" si="1"/>
        <v>-1237.05</v>
      </c>
    </row>
    <row r="13" spans="1:17" x14ac:dyDescent="0.3">
      <c r="A13" s="33" t="s">
        <v>309</v>
      </c>
      <c r="B13" s="34">
        <v>12743.8</v>
      </c>
      <c r="C13" s="35">
        <f>VLOOKUP($C$2,'Площадь 4-7'!$A:$B,2,0)</f>
        <v>53.5</v>
      </c>
      <c r="D13" s="36">
        <v>30</v>
      </c>
      <c r="E13" s="37">
        <v>30</v>
      </c>
      <c r="F13" s="66">
        <v>2569.16</v>
      </c>
      <c r="G13" s="408">
        <f>VLOOKUP($C$1,'Нач.4-7'!$A:$O,11,0)</f>
        <v>1237.05</v>
      </c>
      <c r="H13" s="408"/>
      <c r="I13" s="408">
        <f t="shared" si="0"/>
        <v>0</v>
      </c>
      <c r="J13" s="408">
        <f t="shared" si="1"/>
        <v>-1237.05</v>
      </c>
    </row>
    <row r="14" spans="1:17" x14ac:dyDescent="0.3">
      <c r="A14" s="33" t="s">
        <v>310</v>
      </c>
      <c r="B14" s="34">
        <v>12743.8</v>
      </c>
      <c r="C14" s="35">
        <f>VLOOKUP($C$2,'Площадь 4-7'!$A:$B,2,0)</f>
        <v>53.5</v>
      </c>
      <c r="D14" s="36">
        <v>31</v>
      </c>
      <c r="E14" s="37">
        <v>31</v>
      </c>
      <c r="F14" s="66">
        <v>2569.16</v>
      </c>
      <c r="G14" s="408">
        <f>VLOOKUP($C$1,'Нач.4-7'!$A:$O,12,0)</f>
        <v>1237.05</v>
      </c>
      <c r="H14" s="408">
        <v>128.31469999999999</v>
      </c>
      <c r="I14" s="408">
        <f t="shared" si="0"/>
        <v>1383.9563720304773</v>
      </c>
      <c r="J14" s="408">
        <f t="shared" si="1"/>
        <v>146.90637203047731</v>
      </c>
    </row>
    <row r="15" spans="1:17" x14ac:dyDescent="0.3">
      <c r="A15" s="33" t="s">
        <v>311</v>
      </c>
      <c r="B15" s="34">
        <v>12743.8</v>
      </c>
      <c r="C15" s="35">
        <f>VLOOKUP($C$2,'Площадь 4-7'!$A:$B,2,0)</f>
        <v>53.5</v>
      </c>
      <c r="D15" s="36">
        <v>30</v>
      </c>
      <c r="E15" s="37">
        <v>30</v>
      </c>
      <c r="F15" s="66">
        <v>2569.16</v>
      </c>
      <c r="G15" s="408">
        <f>VLOOKUP($C$1,'Нач.4-7'!$A:$O,13,0)</f>
        <v>1237.05</v>
      </c>
      <c r="H15" s="408">
        <v>206.87538122966262</v>
      </c>
      <c r="I15" s="408">
        <f t="shared" si="0"/>
        <v>2231.2837271881231</v>
      </c>
      <c r="J15" s="408">
        <f t="shared" si="1"/>
        <v>994.23372718812311</v>
      </c>
    </row>
    <row r="16" spans="1:17" x14ac:dyDescent="0.3">
      <c r="A16" s="33" t="s">
        <v>312</v>
      </c>
      <c r="B16" s="34">
        <v>12743.8</v>
      </c>
      <c r="C16" s="35">
        <f>VLOOKUP($C$2,'Площадь 4-7'!$A:$B,2,0)</f>
        <v>53.5</v>
      </c>
      <c r="D16" s="36">
        <v>31</v>
      </c>
      <c r="E16" s="37">
        <v>31</v>
      </c>
      <c r="F16" s="66">
        <v>2569.16</v>
      </c>
      <c r="G16" s="408">
        <f>VLOOKUP($C$1,'Нач.4-7'!$A:$O,14,0)</f>
        <v>1237.05</v>
      </c>
      <c r="H16" s="408">
        <v>276.54372034439268</v>
      </c>
      <c r="I16" s="408">
        <f>H16/B16*C16/D16*E16*F16</f>
        <v>2982.7014669062601</v>
      </c>
      <c r="J16" s="408">
        <f t="shared" si="1"/>
        <v>1745.6514669062601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14141.759999999997</v>
      </c>
      <c r="H17" s="40"/>
      <c r="I17" s="40">
        <f>SUM(I5:I16)</f>
        <v>16438.063928190026</v>
      </c>
      <c r="J17" s="40">
        <f>SUM(J5:J16)</f>
        <v>2296.3039281900233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M20" sqref="M20"/>
    </sheetView>
  </sheetViews>
  <sheetFormatPr defaultRowHeight="14.4" x14ac:dyDescent="0.3"/>
  <cols>
    <col min="1" max="1" width="11.77734375" style="156" customWidth="1"/>
    <col min="2" max="5" width="9.77734375" style="156" customWidth="1"/>
    <col min="6" max="6" width="10" style="156" customWidth="1"/>
    <col min="7" max="10" width="9.77734375" style="156" customWidth="1"/>
    <col min="11" max="16384" width="8.88671875" style="156"/>
  </cols>
  <sheetData>
    <row r="1" spans="1:17" ht="16.2" customHeight="1" x14ac:dyDescent="0.3">
      <c r="A1" s="30"/>
      <c r="B1" s="42" t="s">
        <v>287</v>
      </c>
      <c r="C1" s="423" t="s">
        <v>2752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VLOOKUP(C1,'Нач.17-1'!$A:$B,2,0)</f>
        <v>Кв. 15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18814.099999999999</v>
      </c>
      <c r="C5" s="35">
        <f>VLOOKUP($C$2,'Площадь 17-1'!$A:$B,2,0)</f>
        <v>51.1</v>
      </c>
      <c r="D5" s="36">
        <v>31</v>
      </c>
      <c r="E5" s="37">
        <v>31</v>
      </c>
      <c r="F5" s="66">
        <v>2325.88</v>
      </c>
      <c r="G5" s="38">
        <f>VLOOKUP($C$1,'Нач.17-1'!$A:$O,3,0)</f>
        <v>1426.23</v>
      </c>
      <c r="H5" s="424">
        <v>590.184242437271</v>
      </c>
      <c r="I5" s="424">
        <f>H5/B5*C5/D5*E5*F5</f>
        <v>3728.3130093057862</v>
      </c>
      <c r="J5" s="424">
        <f>I5-G5</f>
        <v>2302.0830093057862</v>
      </c>
      <c r="Q5" s="152"/>
    </row>
    <row r="6" spans="1:17" x14ac:dyDescent="0.3">
      <c r="A6" s="33" t="s">
        <v>302</v>
      </c>
      <c r="B6" s="34">
        <v>18814.099999999999</v>
      </c>
      <c r="C6" s="35">
        <f>VLOOKUP($C$2,'Площадь 17-1'!$A:$B,2,0)</f>
        <v>51.1</v>
      </c>
      <c r="D6" s="36">
        <v>29</v>
      </c>
      <c r="E6" s="37">
        <v>29</v>
      </c>
      <c r="F6" s="66">
        <v>2325.88</v>
      </c>
      <c r="G6" s="38">
        <f>VLOOKUP($C$1,'Нач.17-1'!$A:$O,4,0)</f>
        <v>1426.23</v>
      </c>
      <c r="H6" s="424">
        <v>465.42325997901867</v>
      </c>
      <c r="I6" s="424">
        <f t="shared" ref="I6:I15" si="0">H6/B6*C6/D6*E6*F6</f>
        <v>2940.1726956437992</v>
      </c>
      <c r="J6" s="424">
        <f t="shared" ref="J6:J16" si="1">I6-G6</f>
        <v>1513.9426956437992</v>
      </c>
    </row>
    <row r="7" spans="1:17" x14ac:dyDescent="0.3">
      <c r="A7" s="33" t="s">
        <v>303</v>
      </c>
      <c r="B7" s="34">
        <v>18814.099999999999</v>
      </c>
      <c r="C7" s="35">
        <f>VLOOKUP($C$2,'Площадь 17-1'!$A:$B,2,0)</f>
        <v>51.1</v>
      </c>
      <c r="D7" s="36">
        <v>31</v>
      </c>
      <c r="E7" s="37">
        <v>31</v>
      </c>
      <c r="F7" s="66">
        <v>2325.88</v>
      </c>
      <c r="G7" s="38">
        <f>VLOOKUP($C$1,'Нач.17-1'!$A:$O,5,0)</f>
        <v>1426.23</v>
      </c>
      <c r="H7" s="424">
        <v>360.78974402806676</v>
      </c>
      <c r="I7" s="424">
        <f t="shared" si="0"/>
        <v>2279.1816513585027</v>
      </c>
      <c r="J7" s="424">
        <f t="shared" si="1"/>
        <v>852.95165135850266</v>
      </c>
    </row>
    <row r="8" spans="1:17" x14ac:dyDescent="0.3">
      <c r="A8" s="33" t="s">
        <v>304</v>
      </c>
      <c r="B8" s="34">
        <v>18814.099999999999</v>
      </c>
      <c r="C8" s="35">
        <f>VLOOKUP($C$2,'Площадь 17-1'!$A:$B,2,0)</f>
        <v>51.1</v>
      </c>
      <c r="D8" s="36">
        <v>30</v>
      </c>
      <c r="E8" s="37">
        <v>30</v>
      </c>
      <c r="F8" s="66">
        <v>2325.88</v>
      </c>
      <c r="G8" s="38">
        <f>VLOOKUP($C$1,'Нач.17-1'!$A:$O,6,0)</f>
        <v>1426.23</v>
      </c>
      <c r="H8" s="424">
        <v>224.11526070132595</v>
      </c>
      <c r="I8" s="424">
        <f t="shared" si="0"/>
        <v>1415.7813475433852</v>
      </c>
      <c r="J8" s="424">
        <f t="shared" si="1"/>
        <v>-10.448652456614809</v>
      </c>
    </row>
    <row r="9" spans="1:17" x14ac:dyDescent="0.3">
      <c r="A9" s="33" t="s">
        <v>305</v>
      </c>
      <c r="B9" s="34">
        <v>18814.099999999999</v>
      </c>
      <c r="C9" s="35">
        <f>VLOOKUP($C$2,'Площадь 17-1'!$A:$B,2,0)</f>
        <v>51.1</v>
      </c>
      <c r="D9" s="36">
        <v>31</v>
      </c>
      <c r="E9" s="37">
        <v>31</v>
      </c>
      <c r="F9" s="66">
        <v>2325.88</v>
      </c>
      <c r="G9" s="38">
        <f>VLOOKUP($C$1,'Нач.17-1'!$A:$O,7,0)</f>
        <v>1426.23</v>
      </c>
      <c r="H9" s="424">
        <v>103.91200000000001</v>
      </c>
      <c r="I9" s="424">
        <f t="shared" si="0"/>
        <v>656.43308235929453</v>
      </c>
      <c r="J9" s="424">
        <f t="shared" si="1"/>
        <v>-769.79691764070549</v>
      </c>
    </row>
    <row r="10" spans="1:17" x14ac:dyDescent="0.3">
      <c r="A10" s="33" t="s">
        <v>306</v>
      </c>
      <c r="B10" s="34">
        <v>18814.099999999999</v>
      </c>
      <c r="C10" s="35">
        <f>VLOOKUP($C$2,'Площадь 17-1'!$A:$B,2,0)</f>
        <v>51.1</v>
      </c>
      <c r="D10" s="36">
        <v>30</v>
      </c>
      <c r="E10" s="37">
        <v>30</v>
      </c>
      <c r="F10" s="66">
        <v>2325.88</v>
      </c>
      <c r="G10" s="38">
        <f>VLOOKUP($C$1,'Нач.17-1'!$A:$O,8,0)</f>
        <v>1426.23</v>
      </c>
      <c r="H10" s="424"/>
      <c r="I10" s="424">
        <f t="shared" si="0"/>
        <v>0</v>
      </c>
      <c r="J10" s="424">
        <f t="shared" si="1"/>
        <v>-1426.23</v>
      </c>
    </row>
    <row r="11" spans="1:17" x14ac:dyDescent="0.3">
      <c r="A11" s="33" t="s">
        <v>307</v>
      </c>
      <c r="B11" s="34">
        <v>18814.099999999999</v>
      </c>
      <c r="C11" s="35">
        <f>VLOOKUP($C$2,'Площадь 17-1'!$A:$B,2,0)</f>
        <v>51.1</v>
      </c>
      <c r="D11" s="36">
        <v>31</v>
      </c>
      <c r="E11" s="37">
        <v>31</v>
      </c>
      <c r="F11" s="66">
        <v>2569.16</v>
      </c>
      <c r="G11" s="38">
        <f>VLOOKUP($C$1,'Нач.17-1'!$A:$O,9,0)</f>
        <v>1575.41</v>
      </c>
      <c r="H11" s="424"/>
      <c r="I11" s="424">
        <f t="shared" si="0"/>
        <v>0</v>
      </c>
      <c r="J11" s="424">
        <f t="shared" si="1"/>
        <v>-1575.41</v>
      </c>
    </row>
    <row r="12" spans="1:17" x14ac:dyDescent="0.3">
      <c r="A12" s="33" t="s">
        <v>308</v>
      </c>
      <c r="B12" s="34">
        <v>18814.099999999999</v>
      </c>
      <c r="C12" s="35">
        <f>VLOOKUP($C$2,'Площадь 17-1'!$A:$B,2,0)</f>
        <v>51.1</v>
      </c>
      <c r="D12" s="36">
        <v>31</v>
      </c>
      <c r="E12" s="37">
        <v>31</v>
      </c>
      <c r="F12" s="66">
        <v>2569.16</v>
      </c>
      <c r="G12" s="38">
        <f>VLOOKUP($C$1,'Нач.17-1'!$A:$O,10,0)</f>
        <v>1575.41</v>
      </c>
      <c r="H12" s="424"/>
      <c r="I12" s="424">
        <f t="shared" si="0"/>
        <v>0</v>
      </c>
      <c r="J12" s="424">
        <f t="shared" si="1"/>
        <v>-1575.41</v>
      </c>
    </row>
    <row r="13" spans="1:17" x14ac:dyDescent="0.3">
      <c r="A13" s="33" t="s">
        <v>309</v>
      </c>
      <c r="B13" s="34">
        <v>18814.099999999999</v>
      </c>
      <c r="C13" s="35">
        <f>VLOOKUP($C$2,'Площадь 17-1'!$A:$B,2,0)</f>
        <v>51.1</v>
      </c>
      <c r="D13" s="36">
        <v>30</v>
      </c>
      <c r="E13" s="37">
        <v>30</v>
      </c>
      <c r="F13" s="66">
        <v>2569.16</v>
      </c>
      <c r="G13" s="38">
        <f>VLOOKUP($C$1,'Нач.17-1'!$A:$O,11,0)</f>
        <v>1575.41</v>
      </c>
      <c r="H13" s="424"/>
      <c r="I13" s="424">
        <f t="shared" si="0"/>
        <v>0</v>
      </c>
      <c r="J13" s="424">
        <f t="shared" si="1"/>
        <v>-1575.41</v>
      </c>
    </row>
    <row r="14" spans="1:17" x14ac:dyDescent="0.3">
      <c r="A14" s="33" t="s">
        <v>310</v>
      </c>
      <c r="B14" s="34">
        <v>18814.099999999999</v>
      </c>
      <c r="C14" s="35">
        <f>VLOOKUP($C$2,'Площадь 17-1'!$A:$B,2,0)</f>
        <v>51.1</v>
      </c>
      <c r="D14" s="36">
        <v>31</v>
      </c>
      <c r="E14" s="37">
        <v>31</v>
      </c>
      <c r="F14" s="66">
        <v>2569.16</v>
      </c>
      <c r="G14" s="38">
        <f>VLOOKUP($C$1,'Нач.17-1'!$A:$O,12,0)</f>
        <v>1575.41</v>
      </c>
      <c r="H14" s="424">
        <v>260.12060000000002</v>
      </c>
      <c r="I14" s="424">
        <f t="shared" si="0"/>
        <v>1815.1116779205811</v>
      </c>
      <c r="J14" s="424">
        <f t="shared" si="1"/>
        <v>239.70167792058101</v>
      </c>
    </row>
    <row r="15" spans="1:17" x14ac:dyDescent="0.3">
      <c r="A15" s="33" t="s">
        <v>311</v>
      </c>
      <c r="B15" s="34">
        <v>18814.099999999999</v>
      </c>
      <c r="C15" s="35">
        <f>VLOOKUP($C$2,'Площадь 17-1'!$A:$B,2,0)</f>
        <v>51.1</v>
      </c>
      <c r="D15" s="36">
        <v>30</v>
      </c>
      <c r="E15" s="37">
        <v>30</v>
      </c>
      <c r="F15" s="66">
        <v>2569.16</v>
      </c>
      <c r="G15" s="38">
        <f>VLOOKUP($C$1,'Нач.17-1'!$A:$O,13,0)</f>
        <v>1575.41</v>
      </c>
      <c r="H15" s="424">
        <v>368.09010711672295</v>
      </c>
      <c r="I15" s="424">
        <f t="shared" si="0"/>
        <v>2568.5188022578809</v>
      </c>
      <c r="J15" s="424">
        <f t="shared" si="1"/>
        <v>993.10880225788082</v>
      </c>
    </row>
    <row r="16" spans="1:17" x14ac:dyDescent="0.3">
      <c r="A16" s="33" t="s">
        <v>312</v>
      </c>
      <c r="B16" s="34">
        <v>18814.099999999999</v>
      </c>
      <c r="C16" s="35">
        <f>VLOOKUP($C$2,'Площадь 17-1'!$A:$B,2,0)</f>
        <v>51.1</v>
      </c>
      <c r="D16" s="36">
        <v>31</v>
      </c>
      <c r="E16" s="37">
        <v>31</v>
      </c>
      <c r="F16" s="66">
        <v>2569.16</v>
      </c>
      <c r="G16" s="38">
        <f>VLOOKUP($C$1,'Нач.17-1'!$A:$O,14,0)</f>
        <v>1575.41</v>
      </c>
      <c r="H16" s="424">
        <v>471.08974970807583</v>
      </c>
      <c r="I16" s="424">
        <f>H16/B16*C16/D16*E16*F16</f>
        <v>3287.2464004919721</v>
      </c>
      <c r="J16" s="424">
        <f t="shared" si="1"/>
        <v>1711.836400491972</v>
      </c>
    </row>
    <row r="17" spans="1:10" ht="18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18009.84</v>
      </c>
      <c r="H17" s="40"/>
      <c r="I17" s="40">
        <f>SUM(I5:I16)</f>
        <v>18690.7586668812</v>
      </c>
      <c r="J17" s="40">
        <f>SUM(J5:J16)</f>
        <v>680.91866688120126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9"/>
  <sheetViews>
    <sheetView workbookViewId="0">
      <selection activeCell="H251" sqref="H251"/>
    </sheetView>
  </sheetViews>
  <sheetFormatPr defaultRowHeight="14.4" x14ac:dyDescent="0.3"/>
  <cols>
    <col min="1" max="1" width="28.6640625" customWidth="1"/>
    <col min="7" max="7" width="8.88671875" style="274"/>
  </cols>
  <sheetData>
    <row r="1" spans="1:32" ht="20.399999999999999" x14ac:dyDescent="0.3">
      <c r="A1" s="238" t="s">
        <v>0</v>
      </c>
      <c r="B1" s="238"/>
      <c r="C1" s="239" t="s">
        <v>768</v>
      </c>
      <c r="D1" s="239" t="s">
        <v>769</v>
      </c>
      <c r="E1" s="239" t="s">
        <v>770</v>
      </c>
      <c r="F1" s="239" t="s">
        <v>771</v>
      </c>
      <c r="G1" s="275" t="s">
        <v>772</v>
      </c>
      <c r="H1" s="239" t="s">
        <v>773</v>
      </c>
      <c r="I1" s="239" t="s">
        <v>774</v>
      </c>
      <c r="J1" s="239" t="s">
        <v>775</v>
      </c>
      <c r="K1" s="239" t="s">
        <v>776</v>
      </c>
      <c r="L1" s="239" t="s">
        <v>777</v>
      </c>
      <c r="M1" s="239" t="s">
        <v>778</v>
      </c>
      <c r="N1" s="239" t="s">
        <v>779</v>
      </c>
      <c r="O1" s="240" t="s">
        <v>13</v>
      </c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ht="20.399999999999999" x14ac:dyDescent="0.3">
      <c r="A2" s="239" t="s">
        <v>2844</v>
      </c>
      <c r="B2" s="239"/>
      <c r="C2" s="241">
        <v>404713.67</v>
      </c>
      <c r="D2" s="241">
        <v>404713.78</v>
      </c>
      <c r="E2" s="241">
        <v>404713.79</v>
      </c>
      <c r="F2" s="241">
        <v>404713.78</v>
      </c>
      <c r="G2" s="276">
        <v>404713.78</v>
      </c>
      <c r="H2" s="241">
        <v>404713.78</v>
      </c>
      <c r="I2" s="241">
        <v>447045.32</v>
      </c>
      <c r="J2" s="241">
        <v>447045.57</v>
      </c>
      <c r="K2" s="241">
        <v>447045.57</v>
      </c>
      <c r="L2" s="241">
        <v>447045.58</v>
      </c>
      <c r="M2" s="241">
        <v>447045.57</v>
      </c>
      <c r="N2" s="241">
        <v>447045.57</v>
      </c>
      <c r="O2" s="241">
        <v>5110555.76</v>
      </c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</row>
    <row r="3" spans="1:32" x14ac:dyDescent="0.3">
      <c r="A3" s="242" t="s">
        <v>2845</v>
      </c>
      <c r="B3" s="243" t="s">
        <v>528</v>
      </c>
      <c r="C3" s="244">
        <v>1870.24</v>
      </c>
      <c r="D3" s="244">
        <v>1870.24</v>
      </c>
      <c r="E3" s="244">
        <v>1870.24</v>
      </c>
      <c r="F3" s="244">
        <v>1870.24</v>
      </c>
      <c r="G3" s="277">
        <v>1870.24</v>
      </c>
      <c r="H3" s="244">
        <v>1870.24</v>
      </c>
      <c r="I3" s="244">
        <v>2065.86</v>
      </c>
      <c r="J3" s="244">
        <v>2065.86</v>
      </c>
      <c r="K3" s="244">
        <v>2065.86</v>
      </c>
      <c r="L3" s="244">
        <v>2065.86</v>
      </c>
      <c r="M3" s="244">
        <v>2065.86</v>
      </c>
      <c r="N3" s="244">
        <v>2065.86</v>
      </c>
      <c r="O3" s="245">
        <v>23616.6</v>
      </c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</row>
    <row r="4" spans="1:32" x14ac:dyDescent="0.3">
      <c r="A4" s="242" t="s">
        <v>2846</v>
      </c>
      <c r="B4" s="243" t="s">
        <v>228</v>
      </c>
      <c r="C4" s="244">
        <v>1962.34</v>
      </c>
      <c r="D4" s="244">
        <v>1962.34</v>
      </c>
      <c r="E4" s="244">
        <v>1962.34</v>
      </c>
      <c r="F4" s="244">
        <v>1962.34</v>
      </c>
      <c r="G4" s="277">
        <v>1962.34</v>
      </c>
      <c r="H4" s="244">
        <v>1962.34</v>
      </c>
      <c r="I4" s="244">
        <v>2167.6</v>
      </c>
      <c r="J4" s="244">
        <v>2167.6</v>
      </c>
      <c r="K4" s="244">
        <v>2167.6</v>
      </c>
      <c r="L4" s="244">
        <v>2167.6</v>
      </c>
      <c r="M4" s="244">
        <v>2167.6</v>
      </c>
      <c r="N4" s="244">
        <v>2167.6</v>
      </c>
      <c r="O4" s="245">
        <v>24779.64</v>
      </c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</row>
    <row r="5" spans="1:32" ht="20.399999999999999" x14ac:dyDescent="0.3">
      <c r="A5" s="242" t="s">
        <v>2847</v>
      </c>
      <c r="B5" s="243" t="s">
        <v>2848</v>
      </c>
      <c r="C5" s="244">
        <v>5986.82</v>
      </c>
      <c r="D5" s="244">
        <v>5986.82</v>
      </c>
      <c r="E5" s="244">
        <v>5986.82</v>
      </c>
      <c r="F5" s="244">
        <v>5986.82</v>
      </c>
      <c r="G5" s="277">
        <v>5986.82</v>
      </c>
      <c r="H5" s="244">
        <v>5986.82</v>
      </c>
      <c r="I5" s="244">
        <v>6613.02</v>
      </c>
      <c r="J5" s="244">
        <v>6613.02</v>
      </c>
      <c r="K5" s="244">
        <v>6613.02</v>
      </c>
      <c r="L5" s="244">
        <v>6613.02</v>
      </c>
      <c r="M5" s="244">
        <v>6613.02</v>
      </c>
      <c r="N5" s="244">
        <v>6613.02</v>
      </c>
      <c r="O5" s="245">
        <v>75599.039999999994</v>
      </c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</row>
    <row r="6" spans="1:32" x14ac:dyDescent="0.3">
      <c r="A6" s="242" t="s">
        <v>2849</v>
      </c>
      <c r="B6" s="243" t="s">
        <v>338</v>
      </c>
      <c r="C6" s="244">
        <v>1371.34</v>
      </c>
      <c r="D6" s="244">
        <v>1371.34</v>
      </c>
      <c r="E6" s="244">
        <v>1371.34</v>
      </c>
      <c r="F6" s="244">
        <v>1371.34</v>
      </c>
      <c r="G6" s="277">
        <v>1371.34</v>
      </c>
      <c r="H6" s="244">
        <v>1371.34</v>
      </c>
      <c r="I6" s="244">
        <v>1514.77</v>
      </c>
      <c r="J6" s="244">
        <v>1514.78</v>
      </c>
      <c r="K6" s="244">
        <v>1514.78</v>
      </c>
      <c r="L6" s="244">
        <v>1514.78</v>
      </c>
      <c r="M6" s="244">
        <v>1514.78</v>
      </c>
      <c r="N6" s="244">
        <v>1514.78</v>
      </c>
      <c r="O6" s="245">
        <v>17316.71</v>
      </c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</row>
    <row r="7" spans="1:32" x14ac:dyDescent="0.3">
      <c r="A7" s="242" t="s">
        <v>2850</v>
      </c>
      <c r="B7" s="243" t="s">
        <v>1114</v>
      </c>
      <c r="C7" s="244">
        <v>1957.23</v>
      </c>
      <c r="D7" s="244">
        <v>1957.23</v>
      </c>
      <c r="E7" s="244">
        <v>1957.23</v>
      </c>
      <c r="F7" s="244">
        <v>1957.23</v>
      </c>
      <c r="G7" s="277">
        <v>1957.23</v>
      </c>
      <c r="H7" s="244">
        <v>1957.23</v>
      </c>
      <c r="I7" s="244">
        <v>2161.94</v>
      </c>
      <c r="J7" s="244">
        <v>2161.9499999999998</v>
      </c>
      <c r="K7" s="244">
        <v>2161.9499999999998</v>
      </c>
      <c r="L7" s="244">
        <v>2161.9499999999998</v>
      </c>
      <c r="M7" s="244">
        <v>2161.9499999999998</v>
      </c>
      <c r="N7" s="244">
        <v>2161.9499999999998</v>
      </c>
      <c r="O7" s="245">
        <v>24715.07</v>
      </c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</row>
    <row r="8" spans="1:32" x14ac:dyDescent="0.3">
      <c r="A8" s="242" t="s">
        <v>2851</v>
      </c>
      <c r="B8" s="243" t="s">
        <v>114</v>
      </c>
      <c r="C8" s="244">
        <v>1964.91</v>
      </c>
      <c r="D8" s="244">
        <v>1964.9</v>
      </c>
      <c r="E8" s="244">
        <v>1964.9</v>
      </c>
      <c r="F8" s="244">
        <v>1964.9</v>
      </c>
      <c r="G8" s="277">
        <v>1964.9</v>
      </c>
      <c r="H8" s="244">
        <v>1964.9</v>
      </c>
      <c r="I8" s="244">
        <v>2170.4299999999998</v>
      </c>
      <c r="J8" s="244">
        <v>2170.4299999999998</v>
      </c>
      <c r="K8" s="244">
        <v>2170.4299999999998</v>
      </c>
      <c r="L8" s="244">
        <v>2170.4299999999998</v>
      </c>
      <c r="M8" s="244">
        <v>2170.4299999999998</v>
      </c>
      <c r="N8" s="244">
        <v>2170.4299999999998</v>
      </c>
      <c r="O8" s="245">
        <v>24811.99</v>
      </c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</row>
    <row r="9" spans="1:32" ht="20.399999999999999" x14ac:dyDescent="0.3">
      <c r="A9" s="242" t="s">
        <v>2852</v>
      </c>
      <c r="B9" s="243" t="s">
        <v>2853</v>
      </c>
      <c r="C9" s="244">
        <v>1501.82</v>
      </c>
      <c r="D9" s="244">
        <v>1501.82</v>
      </c>
      <c r="E9" s="244">
        <v>1501.82</v>
      </c>
      <c r="F9" s="244">
        <v>1501.82</v>
      </c>
      <c r="G9" s="277">
        <v>1501.82</v>
      </c>
      <c r="H9" s="244">
        <v>1501.82</v>
      </c>
      <c r="I9" s="244">
        <v>1658.91</v>
      </c>
      <c r="J9" s="244">
        <v>1658.91</v>
      </c>
      <c r="K9" s="244">
        <v>1658.91</v>
      </c>
      <c r="L9" s="244">
        <v>1658.91</v>
      </c>
      <c r="M9" s="244">
        <v>1658.91</v>
      </c>
      <c r="N9" s="244">
        <v>1658.91</v>
      </c>
      <c r="O9" s="245">
        <v>18964.38</v>
      </c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</row>
    <row r="10" spans="1:32" x14ac:dyDescent="0.3">
      <c r="A10" s="242" t="s">
        <v>2854</v>
      </c>
      <c r="B10" s="243" t="s">
        <v>527</v>
      </c>
      <c r="C10" s="244">
        <v>1368.78</v>
      </c>
      <c r="D10" s="244">
        <v>1368.78</v>
      </c>
      <c r="E10" s="244">
        <v>1368.78</v>
      </c>
      <c r="F10" s="244">
        <v>1368.78</v>
      </c>
      <c r="G10" s="277">
        <v>1368.78</v>
      </c>
      <c r="H10" s="244">
        <v>1368.78</v>
      </c>
      <c r="I10" s="244">
        <v>1511.95</v>
      </c>
      <c r="J10" s="244">
        <v>1511.95</v>
      </c>
      <c r="K10" s="244">
        <v>1511.95</v>
      </c>
      <c r="L10" s="244">
        <v>1511.95</v>
      </c>
      <c r="M10" s="244">
        <v>1511.95</v>
      </c>
      <c r="N10" s="244">
        <v>1511.95</v>
      </c>
      <c r="O10" s="245">
        <v>17284.38</v>
      </c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</row>
    <row r="11" spans="1:32" x14ac:dyDescent="0.3">
      <c r="A11" s="242" t="s">
        <v>2855</v>
      </c>
      <c r="B11" s="243" t="s">
        <v>545</v>
      </c>
      <c r="C11" s="244">
        <v>1957.23</v>
      </c>
      <c r="D11" s="244">
        <v>1957.23</v>
      </c>
      <c r="E11" s="244">
        <v>1957.23</v>
      </c>
      <c r="F11" s="244">
        <v>1957.23</v>
      </c>
      <c r="G11" s="277">
        <v>1957.23</v>
      </c>
      <c r="H11" s="244">
        <v>1957.23</v>
      </c>
      <c r="I11" s="244">
        <v>2161.94</v>
      </c>
      <c r="J11" s="244">
        <v>2161.9499999999998</v>
      </c>
      <c r="K11" s="244">
        <v>2161.9499999999998</v>
      </c>
      <c r="L11" s="244">
        <v>2161.9499999999998</v>
      </c>
      <c r="M11" s="244">
        <v>2161.9499999999998</v>
      </c>
      <c r="N11" s="244">
        <v>2161.9499999999998</v>
      </c>
      <c r="O11" s="245">
        <v>24715.07</v>
      </c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</row>
    <row r="12" spans="1:32" x14ac:dyDescent="0.3">
      <c r="A12" s="242" t="s">
        <v>2856</v>
      </c>
      <c r="B12" s="243" t="s">
        <v>174</v>
      </c>
      <c r="C12" s="244">
        <v>1368.78</v>
      </c>
      <c r="D12" s="244">
        <v>1368.78</v>
      </c>
      <c r="E12" s="244">
        <v>1368.78</v>
      </c>
      <c r="F12" s="244">
        <v>1368.78</v>
      </c>
      <c r="G12" s="277">
        <v>1368.78</v>
      </c>
      <c r="H12" s="244">
        <v>1368.78</v>
      </c>
      <c r="I12" s="244">
        <v>1511.95</v>
      </c>
      <c r="J12" s="244">
        <v>1511.95</v>
      </c>
      <c r="K12" s="244">
        <v>1511.95</v>
      </c>
      <c r="L12" s="244">
        <v>1511.95</v>
      </c>
      <c r="M12" s="244">
        <v>1511.95</v>
      </c>
      <c r="N12" s="244">
        <v>1511.95</v>
      </c>
      <c r="O12" s="245">
        <v>17284.38</v>
      </c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</row>
    <row r="13" spans="1:32" x14ac:dyDescent="0.3">
      <c r="A13" s="242" t="s">
        <v>2857</v>
      </c>
      <c r="B13" s="243" t="s">
        <v>548</v>
      </c>
      <c r="C13" s="244">
        <v>1908.62</v>
      </c>
      <c r="D13" s="244">
        <v>1908.62</v>
      </c>
      <c r="E13" s="244">
        <v>1908.62</v>
      </c>
      <c r="F13" s="244">
        <v>1908.62</v>
      </c>
      <c r="G13" s="277">
        <v>1908.62</v>
      </c>
      <c r="H13" s="244">
        <v>1908.62</v>
      </c>
      <c r="I13" s="244">
        <v>2108.25</v>
      </c>
      <c r="J13" s="244">
        <v>2108.25</v>
      </c>
      <c r="K13" s="244">
        <v>2108.25</v>
      </c>
      <c r="L13" s="244">
        <v>2108.25</v>
      </c>
      <c r="M13" s="244">
        <v>2108.25</v>
      </c>
      <c r="N13" s="244">
        <v>2108.25</v>
      </c>
      <c r="O13" s="245">
        <v>24101.22</v>
      </c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</row>
    <row r="14" spans="1:32" x14ac:dyDescent="0.3">
      <c r="A14" s="242" t="s">
        <v>2858</v>
      </c>
      <c r="B14" s="243" t="s">
        <v>529</v>
      </c>
      <c r="C14" s="244">
        <v>1913.74</v>
      </c>
      <c r="D14" s="244">
        <v>1913.73</v>
      </c>
      <c r="E14" s="244">
        <v>1913.73</v>
      </c>
      <c r="F14" s="244">
        <v>1913.73</v>
      </c>
      <c r="G14" s="277">
        <v>1913.73</v>
      </c>
      <c r="H14" s="244">
        <v>1913.73</v>
      </c>
      <c r="I14" s="244">
        <v>2113.9</v>
      </c>
      <c r="J14" s="244">
        <v>2113.9</v>
      </c>
      <c r="K14" s="244">
        <v>2113.9</v>
      </c>
      <c r="L14" s="244">
        <v>2113.9</v>
      </c>
      <c r="M14" s="244">
        <v>2113.9</v>
      </c>
      <c r="N14" s="244">
        <v>2113.9</v>
      </c>
      <c r="O14" s="245">
        <v>24165.79</v>
      </c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</row>
    <row r="15" spans="1:32" x14ac:dyDescent="0.3">
      <c r="A15" s="242" t="s">
        <v>2859</v>
      </c>
      <c r="B15" s="243" t="s">
        <v>318</v>
      </c>
      <c r="C15" s="244">
        <v>1366.22</v>
      </c>
      <c r="D15" s="244">
        <v>1366.22</v>
      </c>
      <c r="E15" s="244">
        <v>1366.22</v>
      </c>
      <c r="F15" s="244">
        <v>1366.22</v>
      </c>
      <c r="G15" s="277">
        <v>1366.22</v>
      </c>
      <c r="H15" s="244">
        <v>1366.22</v>
      </c>
      <c r="I15" s="244">
        <v>1509.13</v>
      </c>
      <c r="J15" s="244">
        <v>1509.12</v>
      </c>
      <c r="K15" s="244">
        <v>1509.12</v>
      </c>
      <c r="L15" s="244">
        <v>1509.12</v>
      </c>
      <c r="M15" s="244">
        <v>1509.12</v>
      </c>
      <c r="N15" s="244">
        <v>1509.12</v>
      </c>
      <c r="O15" s="245">
        <v>17252.05</v>
      </c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</row>
    <row r="16" spans="1:32" x14ac:dyDescent="0.3">
      <c r="A16" s="242" t="s">
        <v>2860</v>
      </c>
      <c r="B16" s="243" t="s">
        <v>248</v>
      </c>
      <c r="C16" s="244">
        <v>1366.22</v>
      </c>
      <c r="D16" s="244">
        <v>1366.22</v>
      </c>
      <c r="E16" s="244">
        <v>1366.22</v>
      </c>
      <c r="F16" s="244">
        <v>1366.22</v>
      </c>
      <c r="G16" s="277">
        <v>1366.22</v>
      </c>
      <c r="H16" s="244">
        <v>1366.22</v>
      </c>
      <c r="I16" s="244">
        <v>1509.13</v>
      </c>
      <c r="J16" s="244">
        <v>1509.12</v>
      </c>
      <c r="K16" s="244">
        <v>1509.12</v>
      </c>
      <c r="L16" s="244">
        <v>1509.12</v>
      </c>
      <c r="M16" s="244">
        <v>1509.12</v>
      </c>
      <c r="N16" s="244">
        <v>1509.12</v>
      </c>
      <c r="O16" s="245">
        <v>17252.05</v>
      </c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</row>
    <row r="17" spans="1:32" x14ac:dyDescent="0.3">
      <c r="A17" s="242" t="s">
        <v>2861</v>
      </c>
      <c r="B17" s="243" t="s">
        <v>532</v>
      </c>
      <c r="C17" s="244">
        <v>1860.01</v>
      </c>
      <c r="D17" s="244">
        <v>1860.01</v>
      </c>
      <c r="E17" s="244">
        <v>1860.01</v>
      </c>
      <c r="F17" s="244">
        <v>1860.01</v>
      </c>
      <c r="G17" s="277">
        <v>1860.01</v>
      </c>
      <c r="H17" s="244">
        <v>1860.01</v>
      </c>
      <c r="I17" s="244">
        <v>2054.5500000000002</v>
      </c>
      <c r="J17" s="244">
        <v>2054.56</v>
      </c>
      <c r="K17" s="244">
        <v>2054.56</v>
      </c>
      <c r="L17" s="244">
        <v>2054.56</v>
      </c>
      <c r="M17" s="244">
        <v>2054.56</v>
      </c>
      <c r="N17" s="244">
        <v>2054.56</v>
      </c>
      <c r="O17" s="245">
        <v>23487.41</v>
      </c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</row>
    <row r="18" spans="1:32" x14ac:dyDescent="0.3">
      <c r="A18" s="242" t="s">
        <v>2862</v>
      </c>
      <c r="B18" s="243" t="s">
        <v>160</v>
      </c>
      <c r="C18" s="244">
        <v>1967.47</v>
      </c>
      <c r="D18" s="244">
        <v>1967.46</v>
      </c>
      <c r="E18" s="244">
        <v>1967.46</v>
      </c>
      <c r="F18" s="244">
        <v>1967.46</v>
      </c>
      <c r="G18" s="277">
        <v>1967.46</v>
      </c>
      <c r="H18" s="244">
        <v>1967.46</v>
      </c>
      <c r="I18" s="244">
        <v>2173.25</v>
      </c>
      <c r="J18" s="244">
        <v>2173.25</v>
      </c>
      <c r="K18" s="244">
        <v>2173.25</v>
      </c>
      <c r="L18" s="244">
        <v>2173.25</v>
      </c>
      <c r="M18" s="244">
        <v>2173.25</v>
      </c>
      <c r="N18" s="244">
        <v>2173.25</v>
      </c>
      <c r="O18" s="245">
        <v>24844.27</v>
      </c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</row>
    <row r="19" spans="1:32" x14ac:dyDescent="0.3">
      <c r="A19" s="242" t="s">
        <v>2863</v>
      </c>
      <c r="B19" s="243" t="s">
        <v>218</v>
      </c>
      <c r="C19" s="244">
        <v>1363.66</v>
      </c>
      <c r="D19" s="244">
        <v>1363.66</v>
      </c>
      <c r="E19" s="244">
        <v>1363.66</v>
      </c>
      <c r="F19" s="244">
        <v>1363.66</v>
      </c>
      <c r="G19" s="277">
        <v>1363.66</v>
      </c>
      <c r="H19" s="244">
        <v>1363.66</v>
      </c>
      <c r="I19" s="244">
        <v>1506.3</v>
      </c>
      <c r="J19" s="244">
        <v>1506.3</v>
      </c>
      <c r="K19" s="244">
        <v>1506.3</v>
      </c>
      <c r="L19" s="244">
        <v>1506.3</v>
      </c>
      <c r="M19" s="244">
        <v>1506.3</v>
      </c>
      <c r="N19" s="244">
        <v>1506.3</v>
      </c>
      <c r="O19" s="245">
        <v>17219.759999999998</v>
      </c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</row>
    <row r="20" spans="1:32" x14ac:dyDescent="0.3">
      <c r="A20" s="242" t="s">
        <v>2864</v>
      </c>
      <c r="B20" s="243" t="s">
        <v>178</v>
      </c>
      <c r="C20" s="244">
        <v>1373.89</v>
      </c>
      <c r="D20" s="244">
        <v>1373.9</v>
      </c>
      <c r="E20" s="244">
        <v>1373.9</v>
      </c>
      <c r="F20" s="244">
        <v>1373.9</v>
      </c>
      <c r="G20" s="277">
        <v>1373.9</v>
      </c>
      <c r="H20" s="244">
        <v>1373.9</v>
      </c>
      <c r="I20" s="244">
        <v>1517.6</v>
      </c>
      <c r="J20" s="244">
        <v>1517.6</v>
      </c>
      <c r="K20" s="244">
        <v>1517.6</v>
      </c>
      <c r="L20" s="244">
        <v>1517.6</v>
      </c>
      <c r="M20" s="244">
        <v>1517.6</v>
      </c>
      <c r="N20" s="244">
        <v>1517.6</v>
      </c>
      <c r="O20" s="245">
        <v>17348.990000000002</v>
      </c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</row>
    <row r="21" spans="1:32" x14ac:dyDescent="0.3">
      <c r="A21" s="242" t="s">
        <v>2865</v>
      </c>
      <c r="B21" s="243" t="s">
        <v>517</v>
      </c>
      <c r="C21" s="244">
        <v>1954.67</v>
      </c>
      <c r="D21" s="244">
        <v>1954.67</v>
      </c>
      <c r="E21" s="244">
        <v>1954.67</v>
      </c>
      <c r="F21" s="244">
        <v>1954.67</v>
      </c>
      <c r="G21" s="277">
        <v>1954.67</v>
      </c>
      <c r="H21" s="244">
        <v>1954.67</v>
      </c>
      <c r="I21" s="244">
        <v>2159.12</v>
      </c>
      <c r="J21" s="244">
        <v>2159.12</v>
      </c>
      <c r="K21" s="244">
        <v>2159.12</v>
      </c>
      <c r="L21" s="244">
        <v>2159.12</v>
      </c>
      <c r="M21" s="244">
        <v>2159.12</v>
      </c>
      <c r="N21" s="244">
        <v>2159.12</v>
      </c>
      <c r="O21" s="245">
        <v>24682.74</v>
      </c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</row>
    <row r="22" spans="1:32" x14ac:dyDescent="0.3">
      <c r="A22" s="242" t="s">
        <v>2866</v>
      </c>
      <c r="B22" s="243" t="s">
        <v>180</v>
      </c>
      <c r="C22" s="244">
        <v>1913.74</v>
      </c>
      <c r="D22" s="244">
        <v>1913.73</v>
      </c>
      <c r="E22" s="244">
        <v>1913.73</v>
      </c>
      <c r="F22" s="244">
        <v>1913.73</v>
      </c>
      <c r="G22" s="277">
        <v>1913.73</v>
      </c>
      <c r="H22" s="244">
        <v>1913.73</v>
      </c>
      <c r="I22" s="244">
        <v>2113.9</v>
      </c>
      <c r="J22" s="244">
        <v>2113.9</v>
      </c>
      <c r="K22" s="244">
        <v>2113.9</v>
      </c>
      <c r="L22" s="244">
        <v>2113.9</v>
      </c>
      <c r="M22" s="244">
        <v>2113.9</v>
      </c>
      <c r="N22" s="244">
        <v>2113.9</v>
      </c>
      <c r="O22" s="245">
        <v>24165.79</v>
      </c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</row>
    <row r="23" spans="1:32" x14ac:dyDescent="0.3">
      <c r="A23" s="242" t="s">
        <v>2867</v>
      </c>
      <c r="B23" s="243" t="s">
        <v>536</v>
      </c>
      <c r="C23" s="244">
        <v>1865.12</v>
      </c>
      <c r="D23" s="244">
        <v>1865.12</v>
      </c>
      <c r="E23" s="244">
        <v>1865.12</v>
      </c>
      <c r="F23" s="244">
        <v>1865.12</v>
      </c>
      <c r="G23" s="277">
        <v>1865.12</v>
      </c>
      <c r="H23" s="244">
        <v>1865.12</v>
      </c>
      <c r="I23" s="244">
        <v>2060.21</v>
      </c>
      <c r="J23" s="244">
        <v>2060.21</v>
      </c>
      <c r="K23" s="244">
        <v>2060.21</v>
      </c>
      <c r="L23" s="244">
        <v>2060.21</v>
      </c>
      <c r="M23" s="244">
        <v>2060.21</v>
      </c>
      <c r="N23" s="244">
        <v>2060.21</v>
      </c>
      <c r="O23" s="245">
        <v>23551.98</v>
      </c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</row>
    <row r="24" spans="1:32" x14ac:dyDescent="0.3">
      <c r="A24" s="242" t="s">
        <v>2868</v>
      </c>
      <c r="B24" s="243" t="s">
        <v>525</v>
      </c>
      <c r="C24" s="244">
        <v>1921.41</v>
      </c>
      <c r="D24" s="244">
        <v>1921.41</v>
      </c>
      <c r="E24" s="244">
        <v>1921.41</v>
      </c>
      <c r="F24" s="244">
        <v>1921.41</v>
      </c>
      <c r="G24" s="277">
        <v>1921.41</v>
      </c>
      <c r="H24" s="244">
        <v>1921.41</v>
      </c>
      <c r="I24" s="244">
        <v>2122.38</v>
      </c>
      <c r="J24" s="244">
        <v>2122.38</v>
      </c>
      <c r="K24" s="244">
        <v>2122.38</v>
      </c>
      <c r="L24" s="244">
        <v>2122.38</v>
      </c>
      <c r="M24" s="244">
        <v>2122.38</v>
      </c>
      <c r="N24" s="244">
        <v>2122.38</v>
      </c>
      <c r="O24" s="245">
        <v>24262.74</v>
      </c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</row>
    <row r="25" spans="1:32" x14ac:dyDescent="0.3">
      <c r="A25" s="242" t="s">
        <v>2869</v>
      </c>
      <c r="B25" s="243" t="s">
        <v>334</v>
      </c>
      <c r="C25" s="244">
        <v>1371.34</v>
      </c>
      <c r="D25" s="244">
        <v>1371.34</v>
      </c>
      <c r="E25" s="244">
        <v>1371.34</v>
      </c>
      <c r="F25" s="244">
        <v>1371.34</v>
      </c>
      <c r="G25" s="277">
        <v>1371.34</v>
      </c>
      <c r="H25" s="244">
        <v>1371.34</v>
      </c>
      <c r="I25" s="244">
        <v>1514.77</v>
      </c>
      <c r="J25" s="244">
        <v>1514.78</v>
      </c>
      <c r="K25" s="244">
        <v>1514.78</v>
      </c>
      <c r="L25" s="244">
        <v>1514.78</v>
      </c>
      <c r="M25" s="244">
        <v>1514.78</v>
      </c>
      <c r="N25" s="244">
        <v>1514.78</v>
      </c>
      <c r="O25" s="245">
        <v>17316.71</v>
      </c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</row>
    <row r="26" spans="1:32" x14ac:dyDescent="0.3">
      <c r="A26" s="242" t="s">
        <v>2870</v>
      </c>
      <c r="B26" s="243" t="s">
        <v>516</v>
      </c>
      <c r="C26" s="244">
        <v>1952.11</v>
      </c>
      <c r="D26" s="244">
        <v>1952.11</v>
      </c>
      <c r="E26" s="244">
        <v>1952.11</v>
      </c>
      <c r="F26" s="244">
        <v>1952.11</v>
      </c>
      <c r="G26" s="277">
        <v>1952.11</v>
      </c>
      <c r="H26" s="244">
        <v>1952.11</v>
      </c>
      <c r="I26" s="244">
        <v>2156.29</v>
      </c>
      <c r="J26" s="244">
        <v>2156.3000000000002</v>
      </c>
      <c r="K26" s="244">
        <v>2156.3000000000002</v>
      </c>
      <c r="L26" s="244">
        <v>2156.3000000000002</v>
      </c>
      <c r="M26" s="244">
        <v>2156.3000000000002</v>
      </c>
      <c r="N26" s="244">
        <v>2156.3000000000002</v>
      </c>
      <c r="O26" s="245">
        <v>24650.45</v>
      </c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</row>
    <row r="27" spans="1:32" x14ac:dyDescent="0.3">
      <c r="A27" s="242" t="s">
        <v>2871</v>
      </c>
      <c r="B27" s="243" t="s">
        <v>54</v>
      </c>
      <c r="C27" s="244">
        <v>1918.85</v>
      </c>
      <c r="D27" s="244">
        <v>1918.85</v>
      </c>
      <c r="E27" s="244">
        <v>1918.85</v>
      </c>
      <c r="F27" s="244">
        <v>1918.85</v>
      </c>
      <c r="G27" s="277">
        <v>1918.85</v>
      </c>
      <c r="H27" s="244">
        <v>1918.85</v>
      </c>
      <c r="I27" s="244">
        <v>2119.56</v>
      </c>
      <c r="J27" s="244">
        <v>2119.56</v>
      </c>
      <c r="K27" s="244">
        <v>2119.56</v>
      </c>
      <c r="L27" s="244">
        <v>2119.56</v>
      </c>
      <c r="M27" s="244">
        <v>2119.56</v>
      </c>
      <c r="N27" s="244">
        <v>2119.56</v>
      </c>
      <c r="O27" s="245">
        <v>24230.46</v>
      </c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</row>
    <row r="28" spans="1:32" x14ac:dyDescent="0.3">
      <c r="A28" s="242" t="s">
        <v>2872</v>
      </c>
      <c r="B28" s="243" t="s">
        <v>202</v>
      </c>
      <c r="C28" s="244">
        <v>1913.74</v>
      </c>
      <c r="D28" s="244">
        <v>1913.73</v>
      </c>
      <c r="E28" s="244">
        <v>1913.73</v>
      </c>
      <c r="F28" s="244">
        <v>1913.73</v>
      </c>
      <c r="G28" s="277">
        <v>1913.73</v>
      </c>
      <c r="H28" s="244">
        <v>1913.73</v>
      </c>
      <c r="I28" s="244">
        <v>2113.9</v>
      </c>
      <c r="J28" s="244">
        <v>2113.9</v>
      </c>
      <c r="K28" s="244">
        <v>-1091.05</v>
      </c>
      <c r="L28" s="246"/>
      <c r="M28" s="246"/>
      <c r="N28" s="246"/>
      <c r="O28" s="245">
        <v>14619.14</v>
      </c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</row>
    <row r="29" spans="1:32" x14ac:dyDescent="0.3">
      <c r="A29" s="242" t="s">
        <v>2873</v>
      </c>
      <c r="B29" s="243" t="s">
        <v>258</v>
      </c>
      <c r="C29" s="244">
        <v>1916.29</v>
      </c>
      <c r="D29" s="244">
        <v>1916.29</v>
      </c>
      <c r="E29" s="244">
        <v>1916.29</v>
      </c>
      <c r="F29" s="244">
        <v>1916.29</v>
      </c>
      <c r="G29" s="277">
        <v>1916.29</v>
      </c>
      <c r="H29" s="244">
        <v>1916.29</v>
      </c>
      <c r="I29" s="244">
        <v>2116.73</v>
      </c>
      <c r="J29" s="244">
        <v>2116.73</v>
      </c>
      <c r="K29" s="244">
        <v>2116.73</v>
      </c>
      <c r="L29" s="244">
        <v>2116.73</v>
      </c>
      <c r="M29" s="244">
        <v>2116.73</v>
      </c>
      <c r="N29" s="244">
        <v>2116.73</v>
      </c>
      <c r="O29" s="245">
        <v>24198.12</v>
      </c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</row>
    <row r="30" spans="1:32" x14ac:dyDescent="0.3">
      <c r="A30" s="242" t="s">
        <v>2874</v>
      </c>
      <c r="B30" s="243" t="s">
        <v>82</v>
      </c>
      <c r="C30" s="244">
        <v>1962.34</v>
      </c>
      <c r="D30" s="244">
        <v>1962.34</v>
      </c>
      <c r="E30" s="244">
        <v>1962.34</v>
      </c>
      <c r="F30" s="244">
        <v>1962.34</v>
      </c>
      <c r="G30" s="277">
        <v>1962.34</v>
      </c>
      <c r="H30" s="244">
        <v>1962.34</v>
      </c>
      <c r="I30" s="244">
        <v>2167.6</v>
      </c>
      <c r="J30" s="244">
        <v>2167.6</v>
      </c>
      <c r="K30" s="244">
        <v>2167.6</v>
      </c>
      <c r="L30" s="244">
        <v>2167.6</v>
      </c>
      <c r="M30" s="244">
        <v>2167.6</v>
      </c>
      <c r="N30" s="244">
        <v>2167.6</v>
      </c>
      <c r="O30" s="245">
        <v>24779.64</v>
      </c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</row>
    <row r="31" spans="1:32" x14ac:dyDescent="0.3">
      <c r="A31" s="242" t="s">
        <v>2875</v>
      </c>
      <c r="B31" s="243" t="s">
        <v>331</v>
      </c>
      <c r="C31" s="244">
        <v>1371.34</v>
      </c>
      <c r="D31" s="244">
        <v>1371.34</v>
      </c>
      <c r="E31" s="244">
        <v>1371.34</v>
      </c>
      <c r="F31" s="244">
        <v>1371.34</v>
      </c>
      <c r="G31" s="277">
        <v>1371.34</v>
      </c>
      <c r="H31" s="244">
        <v>1371.34</v>
      </c>
      <c r="I31" s="244">
        <v>1514.77</v>
      </c>
      <c r="J31" s="244">
        <v>1514.78</v>
      </c>
      <c r="K31" s="244">
        <v>1514.78</v>
      </c>
      <c r="L31" s="244">
        <v>1514.78</v>
      </c>
      <c r="M31" s="244">
        <v>1514.78</v>
      </c>
      <c r="N31" s="244">
        <v>1514.78</v>
      </c>
      <c r="O31" s="245">
        <v>17316.71</v>
      </c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</row>
    <row r="32" spans="1:32" x14ac:dyDescent="0.3">
      <c r="A32" s="242" t="s">
        <v>2876</v>
      </c>
      <c r="B32" s="243" t="s">
        <v>98</v>
      </c>
      <c r="C32" s="244">
        <v>1371.34</v>
      </c>
      <c r="D32" s="244">
        <v>1371.34</v>
      </c>
      <c r="E32" s="244">
        <v>1371.34</v>
      </c>
      <c r="F32" s="244">
        <v>1371.34</v>
      </c>
      <c r="G32" s="277">
        <v>1371.34</v>
      </c>
      <c r="H32" s="244">
        <v>1371.34</v>
      </c>
      <c r="I32" s="244">
        <v>1514.77</v>
      </c>
      <c r="J32" s="244">
        <v>1514.78</v>
      </c>
      <c r="K32" s="244">
        <v>1514.78</v>
      </c>
      <c r="L32" s="244">
        <v>1514.78</v>
      </c>
      <c r="M32" s="244">
        <v>1514.78</v>
      </c>
      <c r="N32" s="244">
        <v>1514.78</v>
      </c>
      <c r="O32" s="245">
        <v>17316.71</v>
      </c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</row>
    <row r="33" spans="1:32" x14ac:dyDescent="0.3">
      <c r="A33" s="242" t="s">
        <v>2877</v>
      </c>
      <c r="B33" s="243" t="s">
        <v>1161</v>
      </c>
      <c r="C33" s="244">
        <v>1376.45</v>
      </c>
      <c r="D33" s="244">
        <v>1376.46</v>
      </c>
      <c r="E33" s="244">
        <v>1376.46</v>
      </c>
      <c r="F33" s="244">
        <v>1376.46</v>
      </c>
      <c r="G33" s="277">
        <v>1376.46</v>
      </c>
      <c r="H33" s="244">
        <v>1376.46</v>
      </c>
      <c r="I33" s="244">
        <v>1520.43</v>
      </c>
      <c r="J33" s="244">
        <v>1520.43</v>
      </c>
      <c r="K33" s="244">
        <v>1520.43</v>
      </c>
      <c r="L33" s="244">
        <v>1520.43</v>
      </c>
      <c r="M33" s="244">
        <v>1520.43</v>
      </c>
      <c r="N33" s="244">
        <v>1520.43</v>
      </c>
      <c r="O33" s="245">
        <v>17381.330000000002</v>
      </c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</row>
    <row r="34" spans="1:32" x14ac:dyDescent="0.3">
      <c r="A34" s="242" t="s">
        <v>2878</v>
      </c>
      <c r="B34" s="243" t="s">
        <v>16</v>
      </c>
      <c r="C34" s="244">
        <v>1918.85</v>
      </c>
      <c r="D34" s="244">
        <v>1918.85</v>
      </c>
      <c r="E34" s="244">
        <v>1918.85</v>
      </c>
      <c r="F34" s="244">
        <v>1918.85</v>
      </c>
      <c r="G34" s="277">
        <v>1918.85</v>
      </c>
      <c r="H34" s="244">
        <v>1918.85</v>
      </c>
      <c r="I34" s="244">
        <v>2119.56</v>
      </c>
      <c r="J34" s="244">
        <v>2119.56</v>
      </c>
      <c r="K34" s="244">
        <v>2119.56</v>
      </c>
      <c r="L34" s="244">
        <v>2119.56</v>
      </c>
      <c r="M34" s="244">
        <v>2119.56</v>
      </c>
      <c r="N34" s="244">
        <v>2119.56</v>
      </c>
      <c r="O34" s="245">
        <v>24230.46</v>
      </c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</row>
    <row r="35" spans="1:32" x14ac:dyDescent="0.3">
      <c r="A35" s="242" t="s">
        <v>2879</v>
      </c>
      <c r="B35" s="243" t="s">
        <v>154</v>
      </c>
      <c r="C35" s="244">
        <v>1376.45</v>
      </c>
      <c r="D35" s="244">
        <v>1376.46</v>
      </c>
      <c r="E35" s="244">
        <v>1376.46</v>
      </c>
      <c r="F35" s="244">
        <v>1376.46</v>
      </c>
      <c r="G35" s="277">
        <v>1376.46</v>
      </c>
      <c r="H35" s="244">
        <v>1376.46</v>
      </c>
      <c r="I35" s="244">
        <v>1520.43</v>
      </c>
      <c r="J35" s="244">
        <v>1520.43</v>
      </c>
      <c r="K35" s="244">
        <v>1520.43</v>
      </c>
      <c r="L35" s="244">
        <v>1520.43</v>
      </c>
      <c r="M35" s="244">
        <v>1520.43</v>
      </c>
      <c r="N35" s="244">
        <v>1520.43</v>
      </c>
      <c r="O35" s="245">
        <v>17381.330000000002</v>
      </c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</row>
    <row r="36" spans="1:32" x14ac:dyDescent="0.3">
      <c r="A36" s="242" t="s">
        <v>2880</v>
      </c>
      <c r="B36" s="243" t="s">
        <v>168</v>
      </c>
      <c r="C36" s="244">
        <v>1366.22</v>
      </c>
      <c r="D36" s="244">
        <v>1366.22</v>
      </c>
      <c r="E36" s="244">
        <v>1366.22</v>
      </c>
      <c r="F36" s="244">
        <v>1366.22</v>
      </c>
      <c r="G36" s="277">
        <v>1366.22</v>
      </c>
      <c r="H36" s="244">
        <v>1366.22</v>
      </c>
      <c r="I36" s="244">
        <v>1509.13</v>
      </c>
      <c r="J36" s="244">
        <v>1509.12</v>
      </c>
      <c r="K36" s="244">
        <v>1509.12</v>
      </c>
      <c r="L36" s="244">
        <v>1509.12</v>
      </c>
      <c r="M36" s="244">
        <v>1509.12</v>
      </c>
      <c r="N36" s="244">
        <v>1509.12</v>
      </c>
      <c r="O36" s="245">
        <v>17252.05</v>
      </c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</row>
    <row r="37" spans="1:32" x14ac:dyDescent="0.3">
      <c r="A37" s="242" t="s">
        <v>2881</v>
      </c>
      <c r="B37" s="243" t="s">
        <v>327</v>
      </c>
      <c r="C37" s="244">
        <v>1368.78</v>
      </c>
      <c r="D37" s="244">
        <v>1368.78</v>
      </c>
      <c r="E37" s="244">
        <v>1368.78</v>
      </c>
      <c r="F37" s="244">
        <v>1368.78</v>
      </c>
      <c r="G37" s="277">
        <v>1368.78</v>
      </c>
      <c r="H37" s="244">
        <v>1368.78</v>
      </c>
      <c r="I37" s="244">
        <v>1511.95</v>
      </c>
      <c r="J37" s="244">
        <v>1511.95</v>
      </c>
      <c r="K37" s="244">
        <v>1511.95</v>
      </c>
      <c r="L37" s="244">
        <v>1511.95</v>
      </c>
      <c r="M37" s="244">
        <v>1511.95</v>
      </c>
      <c r="N37" s="244">
        <v>1511.95</v>
      </c>
      <c r="O37" s="245">
        <v>17284.38</v>
      </c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</row>
    <row r="38" spans="1:32" x14ac:dyDescent="0.3">
      <c r="A38" s="242" t="s">
        <v>2882</v>
      </c>
      <c r="B38" s="243" t="s">
        <v>84</v>
      </c>
      <c r="C38" s="244">
        <v>1371.34</v>
      </c>
      <c r="D38" s="244">
        <v>1371.34</v>
      </c>
      <c r="E38" s="244">
        <v>1371.34</v>
      </c>
      <c r="F38" s="244">
        <v>1371.34</v>
      </c>
      <c r="G38" s="277">
        <v>1371.34</v>
      </c>
      <c r="H38" s="244">
        <v>1371.34</v>
      </c>
      <c r="I38" s="244">
        <v>1514.77</v>
      </c>
      <c r="J38" s="244">
        <v>1514.78</v>
      </c>
      <c r="K38" s="244">
        <v>1514.78</v>
      </c>
      <c r="L38" s="244">
        <v>1514.78</v>
      </c>
      <c r="M38" s="244">
        <v>1514.78</v>
      </c>
      <c r="N38" s="244">
        <v>1514.78</v>
      </c>
      <c r="O38" s="245">
        <v>17316.71</v>
      </c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</row>
    <row r="39" spans="1:32" x14ac:dyDescent="0.3">
      <c r="A39" s="242" t="s">
        <v>2883</v>
      </c>
      <c r="B39" s="243" t="s">
        <v>798</v>
      </c>
      <c r="C39" s="244">
        <v>1368.78</v>
      </c>
      <c r="D39" s="244">
        <v>1368.78</v>
      </c>
      <c r="E39" s="244">
        <v>1368.78</v>
      </c>
      <c r="F39" s="244">
        <v>1368.78</v>
      </c>
      <c r="G39" s="277">
        <v>1368.78</v>
      </c>
      <c r="H39" s="244">
        <v>1368.78</v>
      </c>
      <c r="I39" s="244">
        <v>1511.95</v>
      </c>
      <c r="J39" s="244">
        <v>1511.95</v>
      </c>
      <c r="K39" s="244">
        <v>1511.95</v>
      </c>
      <c r="L39" s="244">
        <v>1511.95</v>
      </c>
      <c r="M39" s="244">
        <v>1511.95</v>
      </c>
      <c r="N39" s="244">
        <v>1511.95</v>
      </c>
      <c r="O39" s="245">
        <v>17284.38</v>
      </c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</row>
    <row r="40" spans="1:32" x14ac:dyDescent="0.3">
      <c r="A40" s="242" t="s">
        <v>2884</v>
      </c>
      <c r="B40" s="243" t="s">
        <v>876</v>
      </c>
      <c r="C40" s="244">
        <v>1368.78</v>
      </c>
      <c r="D40" s="244">
        <v>1368.78</v>
      </c>
      <c r="E40" s="244">
        <v>1368.78</v>
      </c>
      <c r="F40" s="244">
        <v>1368.78</v>
      </c>
      <c r="G40" s="277">
        <v>1368.78</v>
      </c>
      <c r="H40" s="244">
        <v>1368.78</v>
      </c>
      <c r="I40" s="244">
        <v>1511.95</v>
      </c>
      <c r="J40" s="244">
        <v>1511.95</v>
      </c>
      <c r="K40" s="244">
        <v>1511.95</v>
      </c>
      <c r="L40" s="244">
        <v>1511.95</v>
      </c>
      <c r="M40" s="244">
        <v>1511.95</v>
      </c>
      <c r="N40" s="244">
        <v>1511.95</v>
      </c>
      <c r="O40" s="245">
        <v>17284.38</v>
      </c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</row>
    <row r="41" spans="1:32" x14ac:dyDescent="0.3">
      <c r="A41" s="242" t="s">
        <v>2885</v>
      </c>
      <c r="B41" s="243" t="s">
        <v>74</v>
      </c>
      <c r="C41" s="244">
        <v>1918.85</v>
      </c>
      <c r="D41" s="244">
        <v>1918.85</v>
      </c>
      <c r="E41" s="244">
        <v>1918.85</v>
      </c>
      <c r="F41" s="244">
        <v>1918.85</v>
      </c>
      <c r="G41" s="277">
        <v>-1854.89</v>
      </c>
      <c r="H41" s="246"/>
      <c r="I41" s="246"/>
      <c r="J41" s="246"/>
      <c r="K41" s="246"/>
      <c r="L41" s="246"/>
      <c r="M41" s="246"/>
      <c r="N41" s="246"/>
      <c r="O41" s="245">
        <v>5820.51</v>
      </c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</row>
    <row r="42" spans="1:32" x14ac:dyDescent="0.3">
      <c r="A42" s="242" t="s">
        <v>2886</v>
      </c>
      <c r="B42" s="243" t="s">
        <v>268</v>
      </c>
      <c r="C42" s="244">
        <v>1918.85</v>
      </c>
      <c r="D42" s="244">
        <v>1918.85</v>
      </c>
      <c r="E42" s="244">
        <v>1918.85</v>
      </c>
      <c r="F42" s="244">
        <v>1918.85</v>
      </c>
      <c r="G42" s="277">
        <v>1918.85</v>
      </c>
      <c r="H42" s="244">
        <v>1918.85</v>
      </c>
      <c r="I42" s="244">
        <v>2119.56</v>
      </c>
      <c r="J42" s="244">
        <v>2119.56</v>
      </c>
      <c r="K42" s="244">
        <v>2119.56</v>
      </c>
      <c r="L42" s="244">
        <v>2119.56</v>
      </c>
      <c r="M42" s="244">
        <v>2119.56</v>
      </c>
      <c r="N42" s="244">
        <v>2119.56</v>
      </c>
      <c r="O42" s="245">
        <v>24230.46</v>
      </c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</row>
    <row r="43" spans="1:32" x14ac:dyDescent="0.3">
      <c r="A43" s="242" t="s">
        <v>2887</v>
      </c>
      <c r="B43" s="243" t="s">
        <v>537</v>
      </c>
      <c r="C43" s="244">
        <v>1913.74</v>
      </c>
      <c r="D43" s="244">
        <v>1913.73</v>
      </c>
      <c r="E43" s="244">
        <v>1913.73</v>
      </c>
      <c r="F43" s="244">
        <v>1913.73</v>
      </c>
      <c r="G43" s="277">
        <v>1913.73</v>
      </c>
      <c r="H43" s="244">
        <v>1913.73</v>
      </c>
      <c r="I43" s="244">
        <v>2113.9</v>
      </c>
      <c r="J43" s="244">
        <v>2113.9</v>
      </c>
      <c r="K43" s="244">
        <v>2113.9</v>
      </c>
      <c r="L43" s="244">
        <v>2113.9</v>
      </c>
      <c r="M43" s="244">
        <v>2113.9</v>
      </c>
      <c r="N43" s="244">
        <v>2113.9</v>
      </c>
      <c r="O43" s="245">
        <v>24165.79</v>
      </c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</row>
    <row r="44" spans="1:32" x14ac:dyDescent="0.3">
      <c r="A44" s="242" t="s">
        <v>2888</v>
      </c>
      <c r="B44" s="243" t="s">
        <v>345</v>
      </c>
      <c r="C44" s="244">
        <v>1366.22</v>
      </c>
      <c r="D44" s="244">
        <v>1366.22</v>
      </c>
      <c r="E44" s="244">
        <v>1366.22</v>
      </c>
      <c r="F44" s="244">
        <v>1366.22</v>
      </c>
      <c r="G44" s="277">
        <v>1366.22</v>
      </c>
      <c r="H44" s="244">
        <v>1366.22</v>
      </c>
      <c r="I44" s="244">
        <v>1509.13</v>
      </c>
      <c r="J44" s="244">
        <v>1509.12</v>
      </c>
      <c r="K44" s="244">
        <v>1509.12</v>
      </c>
      <c r="L44" s="244">
        <v>1509.12</v>
      </c>
      <c r="M44" s="244">
        <v>1509.12</v>
      </c>
      <c r="N44" s="244">
        <v>1509.12</v>
      </c>
      <c r="O44" s="245">
        <v>17252.05</v>
      </c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</row>
    <row r="45" spans="1:32" x14ac:dyDescent="0.3">
      <c r="A45" s="242" t="s">
        <v>2889</v>
      </c>
      <c r="B45" s="243" t="s">
        <v>64</v>
      </c>
      <c r="C45" s="244">
        <v>1371.34</v>
      </c>
      <c r="D45" s="244">
        <v>1371.34</v>
      </c>
      <c r="E45" s="244">
        <v>1371.34</v>
      </c>
      <c r="F45" s="244">
        <v>1371.34</v>
      </c>
      <c r="G45" s="277">
        <v>1371.34</v>
      </c>
      <c r="H45" s="244">
        <v>1371.34</v>
      </c>
      <c r="I45" s="244">
        <v>1514.77</v>
      </c>
      <c r="J45" s="244">
        <v>1514.78</v>
      </c>
      <c r="K45" s="244">
        <v>1514.78</v>
      </c>
      <c r="L45" s="244">
        <v>1514.78</v>
      </c>
      <c r="M45" s="244">
        <v>1514.78</v>
      </c>
      <c r="N45" s="244">
        <v>1514.78</v>
      </c>
      <c r="O45" s="245">
        <v>17316.71</v>
      </c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</row>
    <row r="46" spans="1:32" x14ac:dyDescent="0.3">
      <c r="A46" s="242" t="s">
        <v>2890</v>
      </c>
      <c r="B46" s="243" t="s">
        <v>236</v>
      </c>
      <c r="C46" s="244">
        <v>1368.78</v>
      </c>
      <c r="D46" s="244">
        <v>1368.78</v>
      </c>
      <c r="E46" s="244">
        <v>1368.78</v>
      </c>
      <c r="F46" s="244">
        <v>1368.78</v>
      </c>
      <c r="G46" s="277">
        <v>1368.78</v>
      </c>
      <c r="H46" s="244">
        <v>1368.78</v>
      </c>
      <c r="I46" s="244">
        <v>1511.95</v>
      </c>
      <c r="J46" s="244">
        <v>1511.95</v>
      </c>
      <c r="K46" s="244">
        <v>1511.95</v>
      </c>
      <c r="L46" s="244">
        <v>1511.95</v>
      </c>
      <c r="M46" s="244">
        <v>1511.95</v>
      </c>
      <c r="N46" s="244">
        <v>1511.95</v>
      </c>
      <c r="O46" s="245">
        <v>17284.38</v>
      </c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</row>
    <row r="47" spans="1:32" x14ac:dyDescent="0.3">
      <c r="A47" s="242" t="s">
        <v>2891</v>
      </c>
      <c r="B47" s="243" t="s">
        <v>50</v>
      </c>
      <c r="C47" s="244">
        <v>1918.85</v>
      </c>
      <c r="D47" s="244">
        <v>1918.85</v>
      </c>
      <c r="E47" s="244">
        <v>1918.85</v>
      </c>
      <c r="F47" s="244">
        <v>1918.85</v>
      </c>
      <c r="G47" s="277">
        <v>1918.85</v>
      </c>
      <c r="H47" s="244">
        <v>1918.85</v>
      </c>
      <c r="I47" s="244">
        <v>2119.56</v>
      </c>
      <c r="J47" s="244">
        <v>2119.56</v>
      </c>
      <c r="K47" s="244">
        <v>2119.56</v>
      </c>
      <c r="L47" s="244">
        <v>2119.56</v>
      </c>
      <c r="M47" s="244">
        <v>2119.56</v>
      </c>
      <c r="N47" s="244">
        <v>2119.56</v>
      </c>
      <c r="O47" s="245">
        <v>24230.46</v>
      </c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</row>
    <row r="48" spans="1:32" x14ac:dyDescent="0.3">
      <c r="A48" s="242" t="s">
        <v>2892</v>
      </c>
      <c r="B48" s="243" t="s">
        <v>86</v>
      </c>
      <c r="C48" s="244">
        <v>1913.74</v>
      </c>
      <c r="D48" s="244">
        <v>1913.73</v>
      </c>
      <c r="E48" s="244">
        <v>1913.73</v>
      </c>
      <c r="F48" s="244">
        <v>1913.73</v>
      </c>
      <c r="G48" s="277">
        <v>1913.73</v>
      </c>
      <c r="H48" s="244">
        <v>1913.73</v>
      </c>
      <c r="I48" s="244">
        <v>2113.9</v>
      </c>
      <c r="J48" s="244">
        <v>2113.9</v>
      </c>
      <c r="K48" s="244">
        <v>2113.9</v>
      </c>
      <c r="L48" s="244">
        <v>2113.9</v>
      </c>
      <c r="M48" s="244">
        <v>2113.9</v>
      </c>
      <c r="N48" s="244">
        <v>2113.9</v>
      </c>
      <c r="O48" s="245">
        <v>24165.79</v>
      </c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</row>
    <row r="49" spans="1:32" x14ac:dyDescent="0.3">
      <c r="A49" s="242" t="s">
        <v>2893</v>
      </c>
      <c r="B49" s="243" t="s">
        <v>538</v>
      </c>
      <c r="C49" s="244">
        <v>1366.22</v>
      </c>
      <c r="D49" s="244">
        <v>1366.22</v>
      </c>
      <c r="E49" s="244">
        <v>1366.22</v>
      </c>
      <c r="F49" s="244">
        <v>1366.22</v>
      </c>
      <c r="G49" s="277">
        <v>1366.22</v>
      </c>
      <c r="H49" s="244">
        <v>1366.22</v>
      </c>
      <c r="I49" s="244">
        <v>1509.13</v>
      </c>
      <c r="J49" s="244">
        <v>1509.12</v>
      </c>
      <c r="K49" s="244">
        <v>1509.12</v>
      </c>
      <c r="L49" s="244">
        <v>1509.12</v>
      </c>
      <c r="M49" s="244">
        <v>1509.12</v>
      </c>
      <c r="N49" s="244">
        <v>1509.12</v>
      </c>
      <c r="O49" s="245">
        <v>17252.05</v>
      </c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</row>
    <row r="50" spans="1:32" x14ac:dyDescent="0.3">
      <c r="A50" s="242" t="s">
        <v>2894</v>
      </c>
      <c r="B50" s="243" t="s">
        <v>543</v>
      </c>
      <c r="C50" s="244">
        <v>1366.22</v>
      </c>
      <c r="D50" s="244">
        <v>1366.22</v>
      </c>
      <c r="E50" s="244">
        <v>1366.22</v>
      </c>
      <c r="F50" s="244">
        <v>1366.22</v>
      </c>
      <c r="G50" s="277">
        <v>1366.22</v>
      </c>
      <c r="H50" s="244">
        <v>1366.22</v>
      </c>
      <c r="I50" s="244">
        <v>1509.13</v>
      </c>
      <c r="J50" s="244">
        <v>1509.12</v>
      </c>
      <c r="K50" s="244">
        <v>1509.12</v>
      </c>
      <c r="L50" s="244">
        <v>1509.12</v>
      </c>
      <c r="M50" s="244">
        <v>1509.12</v>
      </c>
      <c r="N50" s="244">
        <v>1509.12</v>
      </c>
      <c r="O50" s="245">
        <v>17252.05</v>
      </c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</row>
    <row r="51" spans="1:32" x14ac:dyDescent="0.3">
      <c r="A51" s="242" t="s">
        <v>2895</v>
      </c>
      <c r="B51" s="243" t="s">
        <v>150</v>
      </c>
      <c r="C51" s="244">
        <v>1366.22</v>
      </c>
      <c r="D51" s="244">
        <v>1366.22</v>
      </c>
      <c r="E51" s="244">
        <v>1366.22</v>
      </c>
      <c r="F51" s="244">
        <v>1366.22</v>
      </c>
      <c r="G51" s="277">
        <v>1366.22</v>
      </c>
      <c r="H51" s="244">
        <v>1366.22</v>
      </c>
      <c r="I51" s="244">
        <v>1509.13</v>
      </c>
      <c r="J51" s="244">
        <v>1509.12</v>
      </c>
      <c r="K51" s="244">
        <v>1509.12</v>
      </c>
      <c r="L51" s="244">
        <v>1509.12</v>
      </c>
      <c r="M51" s="244">
        <v>1509.12</v>
      </c>
      <c r="N51" s="244">
        <v>1509.12</v>
      </c>
      <c r="O51" s="245">
        <v>17252.05</v>
      </c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</row>
    <row r="52" spans="1:32" x14ac:dyDescent="0.3">
      <c r="A52" s="242" t="s">
        <v>2896</v>
      </c>
      <c r="B52" s="243" t="s">
        <v>140</v>
      </c>
      <c r="C52" s="247">
        <v>914.54</v>
      </c>
      <c r="D52" s="247">
        <v>914.3</v>
      </c>
      <c r="E52" s="247">
        <v>914.3</v>
      </c>
      <c r="F52" s="247">
        <v>914.3</v>
      </c>
      <c r="G52" s="278">
        <v>914.3</v>
      </c>
      <c r="H52" s="247">
        <v>914.3</v>
      </c>
      <c r="I52" s="244">
        <v>1010.2</v>
      </c>
      <c r="J52" s="244">
        <v>1009.94</v>
      </c>
      <c r="K52" s="244">
        <v>1009.94</v>
      </c>
      <c r="L52" s="244">
        <v>1009.94</v>
      </c>
      <c r="M52" s="244">
        <v>1009.94</v>
      </c>
      <c r="N52" s="244">
        <v>1009.94</v>
      </c>
      <c r="O52" s="245">
        <v>11545.94</v>
      </c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</row>
    <row r="53" spans="1:32" x14ac:dyDescent="0.3">
      <c r="A53" s="242" t="s">
        <v>2897</v>
      </c>
      <c r="B53" s="243" t="s">
        <v>1058</v>
      </c>
      <c r="C53" s="244">
        <v>1906.06</v>
      </c>
      <c r="D53" s="244">
        <v>1906.06</v>
      </c>
      <c r="E53" s="244">
        <v>1906.06</v>
      </c>
      <c r="F53" s="244">
        <v>1906.06</v>
      </c>
      <c r="G53" s="277">
        <v>1906.06</v>
      </c>
      <c r="H53" s="244">
        <v>1906.06</v>
      </c>
      <c r="I53" s="244">
        <v>2105.4299999999998</v>
      </c>
      <c r="J53" s="244">
        <v>2105.4299999999998</v>
      </c>
      <c r="K53" s="244">
        <v>2105.4299999999998</v>
      </c>
      <c r="L53" s="244">
        <v>2105.4299999999998</v>
      </c>
      <c r="M53" s="244">
        <v>2105.4299999999998</v>
      </c>
      <c r="N53" s="244">
        <v>2105.4299999999998</v>
      </c>
      <c r="O53" s="245">
        <v>24068.94</v>
      </c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</row>
    <row r="54" spans="1:32" x14ac:dyDescent="0.3">
      <c r="A54" s="242" t="s">
        <v>2898</v>
      </c>
      <c r="B54" s="243" t="s">
        <v>1006</v>
      </c>
      <c r="C54" s="244">
        <v>1371.34</v>
      </c>
      <c r="D54" s="244">
        <v>1371.34</v>
      </c>
      <c r="E54" s="244">
        <v>1371.34</v>
      </c>
      <c r="F54" s="244">
        <v>1371.34</v>
      </c>
      <c r="G54" s="277">
        <v>1371.34</v>
      </c>
      <c r="H54" s="244">
        <v>1371.34</v>
      </c>
      <c r="I54" s="244">
        <v>1514.77</v>
      </c>
      <c r="J54" s="244">
        <v>1514.78</v>
      </c>
      <c r="K54" s="244">
        <v>1514.78</v>
      </c>
      <c r="L54" s="244">
        <v>1514.78</v>
      </c>
      <c r="M54" s="244">
        <v>1514.78</v>
      </c>
      <c r="N54" s="244">
        <v>1514.78</v>
      </c>
      <c r="O54" s="245">
        <v>17316.71</v>
      </c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</row>
    <row r="55" spans="1:32" x14ac:dyDescent="0.3">
      <c r="A55" s="242" t="s">
        <v>2899</v>
      </c>
      <c r="B55" s="243" t="s">
        <v>524</v>
      </c>
      <c r="C55" s="244">
        <v>1952.11</v>
      </c>
      <c r="D55" s="244">
        <v>1952.11</v>
      </c>
      <c r="E55" s="244">
        <v>1952.11</v>
      </c>
      <c r="F55" s="244">
        <v>1952.11</v>
      </c>
      <c r="G55" s="277">
        <v>1952.11</v>
      </c>
      <c r="H55" s="244">
        <v>1952.11</v>
      </c>
      <c r="I55" s="244">
        <v>2156.29</v>
      </c>
      <c r="J55" s="244">
        <v>2156.3000000000002</v>
      </c>
      <c r="K55" s="244">
        <v>2156.3000000000002</v>
      </c>
      <c r="L55" s="244">
        <v>2156.3000000000002</v>
      </c>
      <c r="M55" s="244">
        <v>2156.3000000000002</v>
      </c>
      <c r="N55" s="244">
        <v>2156.3000000000002</v>
      </c>
      <c r="O55" s="245">
        <v>24650.45</v>
      </c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</row>
    <row r="56" spans="1:32" x14ac:dyDescent="0.3">
      <c r="A56" s="242" t="s">
        <v>2900</v>
      </c>
      <c r="B56" s="243" t="s">
        <v>808</v>
      </c>
      <c r="C56" s="244">
        <v>1368.78</v>
      </c>
      <c r="D56" s="244">
        <v>1368.78</v>
      </c>
      <c r="E56" s="244">
        <v>1368.78</v>
      </c>
      <c r="F56" s="244">
        <v>1368.78</v>
      </c>
      <c r="G56" s="277">
        <v>1368.78</v>
      </c>
      <c r="H56" s="244">
        <v>1368.78</v>
      </c>
      <c r="I56" s="244">
        <v>1511.95</v>
      </c>
      <c r="J56" s="244">
        <v>1511.95</v>
      </c>
      <c r="K56" s="244">
        <v>1511.95</v>
      </c>
      <c r="L56" s="244">
        <v>1511.95</v>
      </c>
      <c r="M56" s="244">
        <v>1511.95</v>
      </c>
      <c r="N56" s="244">
        <v>1511.95</v>
      </c>
      <c r="O56" s="245">
        <v>17284.38</v>
      </c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</row>
    <row r="57" spans="1:32" x14ac:dyDescent="0.3">
      <c r="A57" s="242" t="s">
        <v>2901</v>
      </c>
      <c r="B57" s="243" t="s">
        <v>346</v>
      </c>
      <c r="C57" s="244">
        <v>1373.89</v>
      </c>
      <c r="D57" s="244">
        <v>1373.9</v>
      </c>
      <c r="E57" s="244">
        <v>1373.9</v>
      </c>
      <c r="F57" s="244">
        <v>1373.9</v>
      </c>
      <c r="G57" s="277">
        <v>1373.9</v>
      </c>
      <c r="H57" s="244">
        <v>1373.9</v>
      </c>
      <c r="I57" s="244">
        <v>1517.6</v>
      </c>
      <c r="J57" s="244">
        <v>1517.6</v>
      </c>
      <c r="K57" s="244">
        <v>1517.6</v>
      </c>
      <c r="L57" s="244">
        <v>1517.6</v>
      </c>
      <c r="M57" s="244">
        <v>1517.6</v>
      </c>
      <c r="N57" s="244">
        <v>1517.6</v>
      </c>
      <c r="O57" s="245">
        <v>17348.990000000002</v>
      </c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</row>
    <row r="58" spans="1:32" x14ac:dyDescent="0.3">
      <c r="A58" s="242" t="s">
        <v>2902</v>
      </c>
      <c r="B58" s="243" t="s">
        <v>2903</v>
      </c>
      <c r="C58" s="247">
        <v>456.8</v>
      </c>
      <c r="D58" s="247">
        <v>457.04</v>
      </c>
      <c r="E58" s="247">
        <v>457.04</v>
      </c>
      <c r="F58" s="247">
        <v>457.04</v>
      </c>
      <c r="G58" s="278">
        <v>457.04</v>
      </c>
      <c r="H58" s="247">
        <v>457.04</v>
      </c>
      <c r="I58" s="247">
        <v>504.59</v>
      </c>
      <c r="J58" s="247">
        <v>504.84</v>
      </c>
      <c r="K58" s="247">
        <v>504.84</v>
      </c>
      <c r="L58" s="247">
        <v>504.84</v>
      </c>
      <c r="M58" s="247">
        <v>504.84</v>
      </c>
      <c r="N58" s="247">
        <v>504.84</v>
      </c>
      <c r="O58" s="245">
        <v>5770.79</v>
      </c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</row>
    <row r="59" spans="1:32" x14ac:dyDescent="0.3">
      <c r="A59" s="242" t="s">
        <v>2904</v>
      </c>
      <c r="B59" s="243" t="s">
        <v>104</v>
      </c>
      <c r="C59" s="244">
        <v>1368.78</v>
      </c>
      <c r="D59" s="244">
        <v>1368.78</v>
      </c>
      <c r="E59" s="244">
        <v>1368.78</v>
      </c>
      <c r="F59" s="244">
        <v>1368.78</v>
      </c>
      <c r="G59" s="277">
        <v>1368.78</v>
      </c>
      <c r="H59" s="244">
        <v>1368.78</v>
      </c>
      <c r="I59" s="244">
        <v>1511.95</v>
      </c>
      <c r="J59" s="244">
        <v>1511.95</v>
      </c>
      <c r="K59" s="244">
        <v>1511.95</v>
      </c>
      <c r="L59" s="244">
        <v>1511.95</v>
      </c>
      <c r="M59" s="244">
        <v>1511.95</v>
      </c>
      <c r="N59" s="244">
        <v>1511.95</v>
      </c>
      <c r="O59" s="245">
        <v>17284.38</v>
      </c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</row>
    <row r="60" spans="1:32" x14ac:dyDescent="0.3">
      <c r="A60" s="242" t="s">
        <v>2905</v>
      </c>
      <c r="B60" s="243" t="s">
        <v>210</v>
      </c>
      <c r="C60" s="244">
        <v>1913.74</v>
      </c>
      <c r="D60" s="244">
        <v>1913.73</v>
      </c>
      <c r="E60" s="244">
        <v>1913.73</v>
      </c>
      <c r="F60" s="244">
        <v>1913.73</v>
      </c>
      <c r="G60" s="277">
        <v>1913.73</v>
      </c>
      <c r="H60" s="244">
        <v>1913.73</v>
      </c>
      <c r="I60" s="244">
        <v>2113.9</v>
      </c>
      <c r="J60" s="244">
        <v>2113.9</v>
      </c>
      <c r="K60" s="244">
        <v>2113.9</v>
      </c>
      <c r="L60" s="244">
        <v>2113.9</v>
      </c>
      <c r="M60" s="244">
        <v>2113.9</v>
      </c>
      <c r="N60" s="244">
        <v>2113.9</v>
      </c>
      <c r="O60" s="245">
        <v>24165.79</v>
      </c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</row>
    <row r="61" spans="1:32" x14ac:dyDescent="0.3">
      <c r="A61" s="242" t="s">
        <v>2906</v>
      </c>
      <c r="B61" s="243" t="s">
        <v>521</v>
      </c>
      <c r="C61" s="244">
        <v>1952.11</v>
      </c>
      <c r="D61" s="244">
        <v>1952.11</v>
      </c>
      <c r="E61" s="244">
        <v>1952.11</v>
      </c>
      <c r="F61" s="244">
        <v>1952.11</v>
      </c>
      <c r="G61" s="277">
        <v>1952.11</v>
      </c>
      <c r="H61" s="244">
        <v>1952.11</v>
      </c>
      <c r="I61" s="244">
        <v>2156.29</v>
      </c>
      <c r="J61" s="244">
        <v>2156.3000000000002</v>
      </c>
      <c r="K61" s="244">
        <v>2156.3000000000002</v>
      </c>
      <c r="L61" s="244">
        <v>2156.3000000000002</v>
      </c>
      <c r="M61" s="244">
        <v>2156.3000000000002</v>
      </c>
      <c r="N61" s="244">
        <v>2156.3000000000002</v>
      </c>
      <c r="O61" s="245">
        <v>24650.45</v>
      </c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</row>
    <row r="62" spans="1:32" x14ac:dyDescent="0.3">
      <c r="A62" s="242" t="s">
        <v>2907</v>
      </c>
      <c r="B62" s="243" t="s">
        <v>520</v>
      </c>
      <c r="C62" s="244">
        <v>1954.67</v>
      </c>
      <c r="D62" s="244">
        <v>1954.67</v>
      </c>
      <c r="E62" s="244">
        <v>1954.67</v>
      </c>
      <c r="F62" s="244">
        <v>1954.67</v>
      </c>
      <c r="G62" s="277">
        <v>1954.67</v>
      </c>
      <c r="H62" s="244">
        <v>1954.67</v>
      </c>
      <c r="I62" s="244">
        <v>2159.12</v>
      </c>
      <c r="J62" s="244">
        <v>2159.12</v>
      </c>
      <c r="K62" s="244">
        <v>2159.12</v>
      </c>
      <c r="L62" s="244">
        <v>2159.12</v>
      </c>
      <c r="M62" s="244">
        <v>2159.12</v>
      </c>
      <c r="N62" s="244">
        <v>2159.12</v>
      </c>
      <c r="O62" s="245">
        <v>24682.74</v>
      </c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</row>
    <row r="63" spans="1:32" x14ac:dyDescent="0.3">
      <c r="A63" s="242" t="s">
        <v>2908</v>
      </c>
      <c r="B63" s="243" t="s">
        <v>320</v>
      </c>
      <c r="C63" s="244">
        <v>1959.78</v>
      </c>
      <c r="D63" s="244">
        <v>1959.79</v>
      </c>
      <c r="E63" s="244">
        <v>1959.79</v>
      </c>
      <c r="F63" s="244">
        <v>1959.79</v>
      </c>
      <c r="G63" s="277">
        <v>1959.79</v>
      </c>
      <c r="H63" s="244">
        <v>1959.79</v>
      </c>
      <c r="I63" s="244">
        <v>2164.77</v>
      </c>
      <c r="J63" s="244">
        <v>2164.77</v>
      </c>
      <c r="K63" s="244">
        <v>2164.77</v>
      </c>
      <c r="L63" s="244">
        <v>2164.77</v>
      </c>
      <c r="M63" s="244">
        <v>2164.77</v>
      </c>
      <c r="N63" s="244">
        <v>2164.77</v>
      </c>
      <c r="O63" s="245">
        <v>24747.35</v>
      </c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</row>
    <row r="64" spans="1:32" x14ac:dyDescent="0.3">
      <c r="A64" s="242" t="s">
        <v>2909</v>
      </c>
      <c r="B64" s="243" t="s">
        <v>80</v>
      </c>
      <c r="C64" s="244">
        <v>1962.34</v>
      </c>
      <c r="D64" s="244">
        <v>1962.34</v>
      </c>
      <c r="E64" s="244">
        <v>1962.34</v>
      </c>
      <c r="F64" s="244">
        <v>1962.34</v>
      </c>
      <c r="G64" s="277">
        <v>1962.34</v>
      </c>
      <c r="H64" s="244">
        <v>1962.34</v>
      </c>
      <c r="I64" s="244">
        <v>2167.6</v>
      </c>
      <c r="J64" s="244">
        <v>2167.6</v>
      </c>
      <c r="K64" s="244">
        <v>2167.6</v>
      </c>
      <c r="L64" s="244">
        <v>2167.6</v>
      </c>
      <c r="M64" s="244">
        <v>2167.6</v>
      </c>
      <c r="N64" s="244">
        <v>2167.6</v>
      </c>
      <c r="O64" s="245">
        <v>24779.64</v>
      </c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</row>
    <row r="65" spans="1:32" x14ac:dyDescent="0.3">
      <c r="A65" s="242" t="s">
        <v>2910</v>
      </c>
      <c r="B65" s="243" t="s">
        <v>1151</v>
      </c>
      <c r="C65" s="244">
        <v>1906.06</v>
      </c>
      <c r="D65" s="244">
        <v>1906.06</v>
      </c>
      <c r="E65" s="244">
        <v>1906.06</v>
      </c>
      <c r="F65" s="244">
        <v>1906.06</v>
      </c>
      <c r="G65" s="277">
        <v>1906.06</v>
      </c>
      <c r="H65" s="244">
        <v>1906.06</v>
      </c>
      <c r="I65" s="244">
        <v>2105.4299999999998</v>
      </c>
      <c r="J65" s="244">
        <v>2105.4299999999998</v>
      </c>
      <c r="K65" s="244">
        <v>2105.4299999999998</v>
      </c>
      <c r="L65" s="244">
        <v>2105.4299999999998</v>
      </c>
      <c r="M65" s="244">
        <v>2105.4299999999998</v>
      </c>
      <c r="N65" s="244">
        <v>2105.4299999999998</v>
      </c>
      <c r="O65" s="245">
        <v>24068.94</v>
      </c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</row>
    <row r="66" spans="1:32" x14ac:dyDescent="0.3">
      <c r="A66" s="242" t="s">
        <v>2911</v>
      </c>
      <c r="B66" s="243" t="s">
        <v>1122</v>
      </c>
      <c r="C66" s="244">
        <v>1911.18</v>
      </c>
      <c r="D66" s="244">
        <v>1911.18</v>
      </c>
      <c r="E66" s="244">
        <v>1911.18</v>
      </c>
      <c r="F66" s="244">
        <v>1911.18</v>
      </c>
      <c r="G66" s="277">
        <v>1911.18</v>
      </c>
      <c r="H66" s="244">
        <v>1911.18</v>
      </c>
      <c r="I66" s="244">
        <v>2111.08</v>
      </c>
      <c r="J66" s="244">
        <v>2111.08</v>
      </c>
      <c r="K66" s="244">
        <v>2111.08</v>
      </c>
      <c r="L66" s="244">
        <v>2111.08</v>
      </c>
      <c r="M66" s="244">
        <v>2111.08</v>
      </c>
      <c r="N66" s="244">
        <v>2111.08</v>
      </c>
      <c r="O66" s="245">
        <v>24133.56</v>
      </c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</row>
    <row r="67" spans="1:32" x14ac:dyDescent="0.3">
      <c r="A67" s="242" t="s">
        <v>2912</v>
      </c>
      <c r="B67" s="243" t="s">
        <v>539</v>
      </c>
      <c r="C67" s="244">
        <v>1363.66</v>
      </c>
      <c r="D67" s="244">
        <v>1363.66</v>
      </c>
      <c r="E67" s="244">
        <v>1363.66</v>
      </c>
      <c r="F67" s="244">
        <v>1363.66</v>
      </c>
      <c r="G67" s="277">
        <v>1363.66</v>
      </c>
      <c r="H67" s="244">
        <v>1363.66</v>
      </c>
      <c r="I67" s="244">
        <v>1506.3</v>
      </c>
      <c r="J67" s="244">
        <v>1506.3</v>
      </c>
      <c r="K67" s="244">
        <v>1506.3</v>
      </c>
      <c r="L67" s="244">
        <v>1506.3</v>
      </c>
      <c r="M67" s="244">
        <v>1506.3</v>
      </c>
      <c r="N67" s="244">
        <v>1506.3</v>
      </c>
      <c r="O67" s="245">
        <v>17219.759999999998</v>
      </c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</row>
    <row r="68" spans="1:32" x14ac:dyDescent="0.3">
      <c r="A68" s="242" t="s">
        <v>2913</v>
      </c>
      <c r="B68" s="243" t="s">
        <v>162</v>
      </c>
      <c r="C68" s="244">
        <v>1967.47</v>
      </c>
      <c r="D68" s="244">
        <v>1967.46</v>
      </c>
      <c r="E68" s="244">
        <v>1967.46</v>
      </c>
      <c r="F68" s="244">
        <v>1967.46</v>
      </c>
      <c r="G68" s="277">
        <v>1967.46</v>
      </c>
      <c r="H68" s="244">
        <v>1967.46</v>
      </c>
      <c r="I68" s="244">
        <v>2173.25</v>
      </c>
      <c r="J68" s="244">
        <v>2173.25</v>
      </c>
      <c r="K68" s="244">
        <v>2173.25</v>
      </c>
      <c r="L68" s="244">
        <v>2173.25</v>
      </c>
      <c r="M68" s="244">
        <v>2173.25</v>
      </c>
      <c r="N68" s="244">
        <v>2173.25</v>
      </c>
      <c r="O68" s="245">
        <v>24844.27</v>
      </c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</row>
    <row r="69" spans="1:32" x14ac:dyDescent="0.3">
      <c r="A69" s="242" t="s">
        <v>2914</v>
      </c>
      <c r="B69" s="243" t="s">
        <v>238</v>
      </c>
      <c r="C69" s="244">
        <v>1371.34</v>
      </c>
      <c r="D69" s="244">
        <v>1371.34</v>
      </c>
      <c r="E69" s="244">
        <v>1371.34</v>
      </c>
      <c r="F69" s="244">
        <v>1371.34</v>
      </c>
      <c r="G69" s="277">
        <v>1371.34</v>
      </c>
      <c r="H69" s="244">
        <v>1371.34</v>
      </c>
      <c r="I69" s="244">
        <v>1514.77</v>
      </c>
      <c r="J69" s="244">
        <v>1514.78</v>
      </c>
      <c r="K69" s="244">
        <v>1514.78</v>
      </c>
      <c r="L69" s="244">
        <v>1514.78</v>
      </c>
      <c r="M69" s="244">
        <v>1514.78</v>
      </c>
      <c r="N69" s="244">
        <v>1514.78</v>
      </c>
      <c r="O69" s="245">
        <v>17316.71</v>
      </c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</row>
    <row r="70" spans="1:32" x14ac:dyDescent="0.3">
      <c r="A70" s="242" t="s">
        <v>2915</v>
      </c>
      <c r="B70" s="243" t="s">
        <v>884</v>
      </c>
      <c r="C70" s="244">
        <v>1913.74</v>
      </c>
      <c r="D70" s="244">
        <v>1913.73</v>
      </c>
      <c r="E70" s="244">
        <v>1913.73</v>
      </c>
      <c r="F70" s="244">
        <v>1913.73</v>
      </c>
      <c r="G70" s="277">
        <v>1913.73</v>
      </c>
      <c r="H70" s="244">
        <v>1913.73</v>
      </c>
      <c r="I70" s="244">
        <v>2113.9</v>
      </c>
      <c r="J70" s="244">
        <v>2113.9</v>
      </c>
      <c r="K70" s="244">
        <v>2113.9</v>
      </c>
      <c r="L70" s="244">
        <v>2113.9</v>
      </c>
      <c r="M70" s="244">
        <v>2113.9</v>
      </c>
      <c r="N70" s="244">
        <v>2113.9</v>
      </c>
      <c r="O70" s="245">
        <v>24165.79</v>
      </c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</row>
    <row r="71" spans="1:32" ht="20.399999999999999" x14ac:dyDescent="0.3">
      <c r="A71" s="242" t="s">
        <v>2916</v>
      </c>
      <c r="B71" s="243" t="s">
        <v>2917</v>
      </c>
      <c r="C71" s="244">
        <v>3126.44</v>
      </c>
      <c r="D71" s="244">
        <v>3126.45</v>
      </c>
      <c r="E71" s="244">
        <v>3126.45</v>
      </c>
      <c r="F71" s="244">
        <v>3126.45</v>
      </c>
      <c r="G71" s="277">
        <v>3126.45</v>
      </c>
      <c r="H71" s="244">
        <v>3126.45</v>
      </c>
      <c r="I71" s="244">
        <v>3453.46</v>
      </c>
      <c r="J71" s="244">
        <v>3453.46</v>
      </c>
      <c r="K71" s="244">
        <v>3453.46</v>
      </c>
      <c r="L71" s="244">
        <v>3453.46</v>
      </c>
      <c r="M71" s="244">
        <v>3453.46</v>
      </c>
      <c r="N71" s="244">
        <v>3453.46</v>
      </c>
      <c r="O71" s="245">
        <v>39479.449999999997</v>
      </c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</row>
    <row r="72" spans="1:32" x14ac:dyDescent="0.3">
      <c r="A72" s="242" t="s">
        <v>2918</v>
      </c>
      <c r="B72" s="243" t="s">
        <v>330</v>
      </c>
      <c r="C72" s="244">
        <v>1379.01</v>
      </c>
      <c r="D72" s="244">
        <v>1379.01</v>
      </c>
      <c r="E72" s="244">
        <v>1379.01</v>
      </c>
      <c r="F72" s="244">
        <v>1379.01</v>
      </c>
      <c r="G72" s="277">
        <v>1379.01</v>
      </c>
      <c r="H72" s="244">
        <v>1379.01</v>
      </c>
      <c r="I72" s="244">
        <v>1523.25</v>
      </c>
      <c r="J72" s="244">
        <v>1523.25</v>
      </c>
      <c r="K72" s="244">
        <v>1523.25</v>
      </c>
      <c r="L72" s="244">
        <v>1523.25</v>
      </c>
      <c r="M72" s="244">
        <v>1523.25</v>
      </c>
      <c r="N72" s="244">
        <v>1523.25</v>
      </c>
      <c r="O72" s="245">
        <v>17413.560000000001</v>
      </c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</row>
    <row r="73" spans="1:32" x14ac:dyDescent="0.3">
      <c r="A73" s="242" t="s">
        <v>2919</v>
      </c>
      <c r="B73" s="243" t="s">
        <v>332</v>
      </c>
      <c r="C73" s="244">
        <v>1957.23</v>
      </c>
      <c r="D73" s="244">
        <v>1957.23</v>
      </c>
      <c r="E73" s="244">
        <v>1957.23</v>
      </c>
      <c r="F73" s="244">
        <v>1957.23</v>
      </c>
      <c r="G73" s="277">
        <v>1957.23</v>
      </c>
      <c r="H73" s="244">
        <v>1957.23</v>
      </c>
      <c r="I73" s="244">
        <v>2161.94</v>
      </c>
      <c r="J73" s="244">
        <v>2161.9499999999998</v>
      </c>
      <c r="K73" s="244">
        <v>2161.9499999999998</v>
      </c>
      <c r="L73" s="244">
        <v>2161.9499999999998</v>
      </c>
      <c r="M73" s="244">
        <v>2161.9499999999998</v>
      </c>
      <c r="N73" s="244">
        <v>2161.9499999999998</v>
      </c>
      <c r="O73" s="245">
        <v>24715.07</v>
      </c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</row>
    <row r="74" spans="1:32" x14ac:dyDescent="0.3">
      <c r="A74" s="242" t="s">
        <v>2920</v>
      </c>
      <c r="B74" s="243" t="s">
        <v>252</v>
      </c>
      <c r="C74" s="244">
        <v>1959.78</v>
      </c>
      <c r="D74" s="244">
        <v>1959.79</v>
      </c>
      <c r="E74" s="244">
        <v>1959.79</v>
      </c>
      <c r="F74" s="244">
        <v>1959.79</v>
      </c>
      <c r="G74" s="277">
        <v>1959.79</v>
      </c>
      <c r="H74" s="244">
        <v>1959.79</v>
      </c>
      <c r="I74" s="244">
        <v>2164.77</v>
      </c>
      <c r="J74" s="244">
        <v>2164.77</v>
      </c>
      <c r="K74" s="244">
        <v>2164.77</v>
      </c>
      <c r="L74" s="244">
        <v>2164.77</v>
      </c>
      <c r="M74" s="244">
        <v>2164.77</v>
      </c>
      <c r="N74" s="244">
        <v>2164.77</v>
      </c>
      <c r="O74" s="245">
        <v>24747.35</v>
      </c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</row>
    <row r="75" spans="1:32" x14ac:dyDescent="0.3">
      <c r="A75" s="242" t="s">
        <v>2921</v>
      </c>
      <c r="B75" s="243" t="s">
        <v>200</v>
      </c>
      <c r="C75" s="244">
        <v>1368.78</v>
      </c>
      <c r="D75" s="244">
        <v>1368.78</v>
      </c>
      <c r="E75" s="244">
        <v>1368.78</v>
      </c>
      <c r="F75" s="244">
        <v>1368.78</v>
      </c>
      <c r="G75" s="277">
        <v>1368.78</v>
      </c>
      <c r="H75" s="244">
        <v>1368.78</v>
      </c>
      <c r="I75" s="244">
        <v>1511.95</v>
      </c>
      <c r="J75" s="244">
        <v>1511.95</v>
      </c>
      <c r="K75" s="244">
        <v>1511.95</v>
      </c>
      <c r="L75" s="244">
        <v>1511.95</v>
      </c>
      <c r="M75" s="244">
        <v>1511.95</v>
      </c>
      <c r="N75" s="244">
        <v>1511.95</v>
      </c>
      <c r="O75" s="245">
        <v>17284.38</v>
      </c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</row>
    <row r="76" spans="1:32" x14ac:dyDescent="0.3">
      <c r="A76" s="242" t="s">
        <v>2922</v>
      </c>
      <c r="B76" s="243" t="s">
        <v>204</v>
      </c>
      <c r="C76" s="244">
        <v>1363.66</v>
      </c>
      <c r="D76" s="244">
        <v>1363.66</v>
      </c>
      <c r="E76" s="244">
        <v>1363.66</v>
      </c>
      <c r="F76" s="244">
        <v>1363.66</v>
      </c>
      <c r="G76" s="277">
        <v>1363.66</v>
      </c>
      <c r="H76" s="244">
        <v>1363.66</v>
      </c>
      <c r="I76" s="244">
        <v>1506.3</v>
      </c>
      <c r="J76" s="244">
        <v>1506.3</v>
      </c>
      <c r="K76" s="244">
        <v>1506.3</v>
      </c>
      <c r="L76" s="244">
        <v>1506.3</v>
      </c>
      <c r="M76" s="244">
        <v>1506.3</v>
      </c>
      <c r="N76" s="244">
        <v>1506.3</v>
      </c>
      <c r="O76" s="245">
        <v>17219.759999999998</v>
      </c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</row>
    <row r="77" spans="1:32" x14ac:dyDescent="0.3">
      <c r="A77" s="242" t="s">
        <v>2923</v>
      </c>
      <c r="B77" s="243" t="s">
        <v>38</v>
      </c>
      <c r="C77" s="244">
        <v>1373.89</v>
      </c>
      <c r="D77" s="244">
        <v>1373.9</v>
      </c>
      <c r="E77" s="244">
        <v>1373.9</v>
      </c>
      <c r="F77" s="244">
        <v>1373.9</v>
      </c>
      <c r="G77" s="277">
        <v>1373.9</v>
      </c>
      <c r="H77" s="244">
        <v>1373.9</v>
      </c>
      <c r="I77" s="244">
        <v>1517.6</v>
      </c>
      <c r="J77" s="244">
        <v>1517.6</v>
      </c>
      <c r="K77" s="244">
        <v>1517.6</v>
      </c>
      <c r="L77" s="244">
        <v>1517.6</v>
      </c>
      <c r="M77" s="244">
        <v>1517.6</v>
      </c>
      <c r="N77" s="244">
        <v>1517.6</v>
      </c>
      <c r="O77" s="245">
        <v>17348.990000000002</v>
      </c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</row>
    <row r="78" spans="1:32" x14ac:dyDescent="0.3">
      <c r="A78" s="242" t="s">
        <v>2924</v>
      </c>
      <c r="B78" s="243" t="s">
        <v>208</v>
      </c>
      <c r="C78" s="244">
        <v>1870.24</v>
      </c>
      <c r="D78" s="244">
        <v>1870.24</v>
      </c>
      <c r="E78" s="244">
        <v>1870.24</v>
      </c>
      <c r="F78" s="244">
        <v>1870.24</v>
      </c>
      <c r="G78" s="277">
        <v>1870.24</v>
      </c>
      <c r="H78" s="244">
        <v>1870.24</v>
      </c>
      <c r="I78" s="244">
        <v>2065.86</v>
      </c>
      <c r="J78" s="244">
        <v>2065.86</v>
      </c>
      <c r="K78" s="244">
        <v>2065.86</v>
      </c>
      <c r="L78" s="244">
        <v>2065.86</v>
      </c>
      <c r="M78" s="244">
        <v>2065.86</v>
      </c>
      <c r="N78" s="244">
        <v>2065.86</v>
      </c>
      <c r="O78" s="245">
        <v>23616.6</v>
      </c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</row>
    <row r="79" spans="1:32" x14ac:dyDescent="0.3">
      <c r="A79" s="242" t="s">
        <v>2925</v>
      </c>
      <c r="B79" s="243" t="s">
        <v>40</v>
      </c>
      <c r="C79" s="244">
        <v>1916.29</v>
      </c>
      <c r="D79" s="244">
        <v>1916.29</v>
      </c>
      <c r="E79" s="244">
        <v>1916.29</v>
      </c>
      <c r="F79" s="244">
        <v>1916.29</v>
      </c>
      <c r="G79" s="277">
        <v>1916.29</v>
      </c>
      <c r="H79" s="244">
        <v>1916.29</v>
      </c>
      <c r="I79" s="244">
        <v>2116.73</v>
      </c>
      <c r="J79" s="244">
        <v>2116.73</v>
      </c>
      <c r="K79" s="244">
        <v>2116.73</v>
      </c>
      <c r="L79" s="244">
        <v>2116.73</v>
      </c>
      <c r="M79" s="244">
        <v>2116.73</v>
      </c>
      <c r="N79" s="244">
        <v>2116.73</v>
      </c>
      <c r="O79" s="245">
        <v>24198.12</v>
      </c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</row>
    <row r="80" spans="1:32" x14ac:dyDescent="0.3">
      <c r="A80" s="242" t="s">
        <v>2926</v>
      </c>
      <c r="B80" s="243" t="s">
        <v>58</v>
      </c>
      <c r="C80" s="244">
        <v>1906.06</v>
      </c>
      <c r="D80" s="244">
        <v>1906.06</v>
      </c>
      <c r="E80" s="244">
        <v>1906.06</v>
      </c>
      <c r="F80" s="244">
        <v>1906.06</v>
      </c>
      <c r="G80" s="277">
        <v>1906.06</v>
      </c>
      <c r="H80" s="244">
        <v>1906.06</v>
      </c>
      <c r="I80" s="244">
        <v>2105.4299999999998</v>
      </c>
      <c r="J80" s="244">
        <v>2105.4299999999998</v>
      </c>
      <c r="K80" s="244">
        <v>2105.4299999999998</v>
      </c>
      <c r="L80" s="244">
        <v>2105.4299999999998</v>
      </c>
      <c r="M80" s="244">
        <v>2105.4299999999998</v>
      </c>
      <c r="N80" s="244">
        <v>2105.4299999999998</v>
      </c>
      <c r="O80" s="245">
        <v>24068.94</v>
      </c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</row>
    <row r="81" spans="1:32" x14ac:dyDescent="0.3">
      <c r="A81" s="242" t="s">
        <v>2927</v>
      </c>
      <c r="B81" s="243" t="s">
        <v>1017</v>
      </c>
      <c r="C81" s="244">
        <v>1366.22</v>
      </c>
      <c r="D81" s="244">
        <v>1366.22</v>
      </c>
      <c r="E81" s="244">
        <v>1366.22</v>
      </c>
      <c r="F81" s="244">
        <v>1366.22</v>
      </c>
      <c r="G81" s="277">
        <v>1366.22</v>
      </c>
      <c r="H81" s="244">
        <v>1366.22</v>
      </c>
      <c r="I81" s="244">
        <v>1509.13</v>
      </c>
      <c r="J81" s="244">
        <v>1509.12</v>
      </c>
      <c r="K81" s="244">
        <v>1509.12</v>
      </c>
      <c r="L81" s="244">
        <v>1509.12</v>
      </c>
      <c r="M81" s="244">
        <v>1509.12</v>
      </c>
      <c r="N81" s="244">
        <v>1509.12</v>
      </c>
      <c r="O81" s="245">
        <v>17252.05</v>
      </c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</row>
    <row r="82" spans="1:32" x14ac:dyDescent="0.3">
      <c r="A82" s="242" t="s">
        <v>2928</v>
      </c>
      <c r="B82" s="243" t="s">
        <v>66</v>
      </c>
      <c r="C82" s="244">
        <v>1371.34</v>
      </c>
      <c r="D82" s="244">
        <v>1371.34</v>
      </c>
      <c r="E82" s="244">
        <v>1371.34</v>
      </c>
      <c r="F82" s="244">
        <v>1371.34</v>
      </c>
      <c r="G82" s="277">
        <v>1371.34</v>
      </c>
      <c r="H82" s="244">
        <v>1371.34</v>
      </c>
      <c r="I82" s="244">
        <v>1514.77</v>
      </c>
      <c r="J82" s="244">
        <v>1514.78</v>
      </c>
      <c r="K82" s="244">
        <v>1514.78</v>
      </c>
      <c r="L82" s="244">
        <v>1514.78</v>
      </c>
      <c r="M82" s="244">
        <v>1514.78</v>
      </c>
      <c r="N82" s="244">
        <v>1514.78</v>
      </c>
      <c r="O82" s="245">
        <v>17316.71</v>
      </c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</row>
    <row r="83" spans="1:32" x14ac:dyDescent="0.3">
      <c r="A83" s="242" t="s">
        <v>2929</v>
      </c>
      <c r="B83" s="243" t="s">
        <v>333</v>
      </c>
      <c r="C83" s="244">
        <v>1371.34</v>
      </c>
      <c r="D83" s="244">
        <v>1371.34</v>
      </c>
      <c r="E83" s="244">
        <v>1371.34</v>
      </c>
      <c r="F83" s="244">
        <v>1371.34</v>
      </c>
      <c r="G83" s="277">
        <v>1371.34</v>
      </c>
      <c r="H83" s="244">
        <v>1371.34</v>
      </c>
      <c r="I83" s="244">
        <v>1514.77</v>
      </c>
      <c r="J83" s="244">
        <v>1514.78</v>
      </c>
      <c r="K83" s="244">
        <v>1514.78</v>
      </c>
      <c r="L83" s="244">
        <v>1514.78</v>
      </c>
      <c r="M83" s="244">
        <v>1514.78</v>
      </c>
      <c r="N83" s="244">
        <v>1514.78</v>
      </c>
      <c r="O83" s="245">
        <v>17316.71</v>
      </c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</row>
    <row r="84" spans="1:32" x14ac:dyDescent="0.3">
      <c r="A84" s="242" t="s">
        <v>2930</v>
      </c>
      <c r="B84" s="243" t="s">
        <v>336</v>
      </c>
      <c r="C84" s="244">
        <v>1959.78</v>
      </c>
      <c r="D84" s="244">
        <v>1959.79</v>
      </c>
      <c r="E84" s="244">
        <v>1959.79</v>
      </c>
      <c r="F84" s="244">
        <v>1959.79</v>
      </c>
      <c r="G84" s="277">
        <v>1959.79</v>
      </c>
      <c r="H84" s="244">
        <v>1959.79</v>
      </c>
      <c r="I84" s="244">
        <v>2164.77</v>
      </c>
      <c r="J84" s="244">
        <v>2164.77</v>
      </c>
      <c r="K84" s="244">
        <v>2164.77</v>
      </c>
      <c r="L84" s="244">
        <v>2164.77</v>
      </c>
      <c r="M84" s="244">
        <v>2164.77</v>
      </c>
      <c r="N84" s="244">
        <v>2164.77</v>
      </c>
      <c r="O84" s="245">
        <v>24747.35</v>
      </c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</row>
    <row r="85" spans="1:32" x14ac:dyDescent="0.3">
      <c r="A85" s="242" t="s">
        <v>2931</v>
      </c>
      <c r="B85" s="243" t="s">
        <v>206</v>
      </c>
      <c r="C85" s="244">
        <v>1867.68</v>
      </c>
      <c r="D85" s="244">
        <v>1867.68</v>
      </c>
      <c r="E85" s="244">
        <v>1867.68</v>
      </c>
      <c r="F85" s="244">
        <v>1867.68</v>
      </c>
      <c r="G85" s="277">
        <v>1867.68</v>
      </c>
      <c r="H85" s="244">
        <v>1867.68</v>
      </c>
      <c r="I85" s="244">
        <v>2063.0300000000002</v>
      </c>
      <c r="J85" s="244">
        <v>2063.04</v>
      </c>
      <c r="K85" s="244">
        <v>2063.04</v>
      </c>
      <c r="L85" s="244">
        <v>2063.04</v>
      </c>
      <c r="M85" s="244">
        <v>2063.04</v>
      </c>
      <c r="N85" s="244">
        <v>2063.04</v>
      </c>
      <c r="O85" s="245">
        <v>23584.31</v>
      </c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</row>
    <row r="86" spans="1:32" x14ac:dyDescent="0.3">
      <c r="A86" s="242" t="s">
        <v>2932</v>
      </c>
      <c r="B86" s="243" t="s">
        <v>170</v>
      </c>
      <c r="C86" s="244">
        <v>1371.34</v>
      </c>
      <c r="D86" s="244">
        <v>1371.34</v>
      </c>
      <c r="E86" s="244">
        <v>1371.34</v>
      </c>
      <c r="F86" s="244">
        <v>1371.34</v>
      </c>
      <c r="G86" s="277">
        <v>1371.34</v>
      </c>
      <c r="H86" s="244">
        <v>1371.34</v>
      </c>
      <c r="I86" s="244">
        <v>1514.77</v>
      </c>
      <c r="J86" s="244">
        <v>1514.78</v>
      </c>
      <c r="K86" s="244">
        <v>1514.78</v>
      </c>
      <c r="L86" s="244">
        <v>1514.78</v>
      </c>
      <c r="M86" s="244">
        <v>1514.78</v>
      </c>
      <c r="N86" s="244">
        <v>1514.78</v>
      </c>
      <c r="O86" s="245">
        <v>17316.71</v>
      </c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</row>
    <row r="87" spans="1:32" x14ac:dyDescent="0.3">
      <c r="A87" s="242" t="s">
        <v>2933</v>
      </c>
      <c r="B87" s="243" t="s">
        <v>1037</v>
      </c>
      <c r="C87" s="244">
        <v>1911.18</v>
      </c>
      <c r="D87" s="244">
        <v>1911.18</v>
      </c>
      <c r="E87" s="244">
        <v>1911.18</v>
      </c>
      <c r="F87" s="244">
        <v>1911.18</v>
      </c>
      <c r="G87" s="277">
        <v>1911.18</v>
      </c>
      <c r="H87" s="244">
        <v>1911.18</v>
      </c>
      <c r="I87" s="244">
        <v>2111.08</v>
      </c>
      <c r="J87" s="244">
        <v>2111.08</v>
      </c>
      <c r="K87" s="244">
        <v>2111.08</v>
      </c>
      <c r="L87" s="244">
        <v>2111.08</v>
      </c>
      <c r="M87" s="244">
        <v>2111.08</v>
      </c>
      <c r="N87" s="244">
        <v>2111.08</v>
      </c>
      <c r="O87" s="245">
        <v>24133.56</v>
      </c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</row>
    <row r="88" spans="1:32" x14ac:dyDescent="0.3">
      <c r="A88" s="242" t="s">
        <v>2934</v>
      </c>
      <c r="B88" s="243" t="s">
        <v>122</v>
      </c>
      <c r="C88" s="244">
        <v>1918.85</v>
      </c>
      <c r="D88" s="244">
        <v>1918.85</v>
      </c>
      <c r="E88" s="244">
        <v>1918.85</v>
      </c>
      <c r="F88" s="244">
        <v>1918.85</v>
      </c>
      <c r="G88" s="277">
        <v>1918.85</v>
      </c>
      <c r="H88" s="244">
        <v>1918.85</v>
      </c>
      <c r="I88" s="244">
        <v>2119.56</v>
      </c>
      <c r="J88" s="244">
        <v>2119.56</v>
      </c>
      <c r="K88" s="244">
        <v>2119.56</v>
      </c>
      <c r="L88" s="244">
        <v>2119.56</v>
      </c>
      <c r="M88" s="244">
        <v>2119.56</v>
      </c>
      <c r="N88" s="244">
        <v>2119.56</v>
      </c>
      <c r="O88" s="245">
        <v>24230.46</v>
      </c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</row>
    <row r="89" spans="1:32" x14ac:dyDescent="0.3">
      <c r="A89" s="242" t="s">
        <v>2935</v>
      </c>
      <c r="B89" s="243" t="s">
        <v>30</v>
      </c>
      <c r="C89" s="244">
        <v>1368.78</v>
      </c>
      <c r="D89" s="244">
        <v>1368.78</v>
      </c>
      <c r="E89" s="244">
        <v>1368.78</v>
      </c>
      <c r="F89" s="244">
        <v>1368.78</v>
      </c>
      <c r="G89" s="277">
        <v>1368.78</v>
      </c>
      <c r="H89" s="244">
        <v>1368.78</v>
      </c>
      <c r="I89" s="244">
        <v>1511.95</v>
      </c>
      <c r="J89" s="244">
        <v>1511.95</v>
      </c>
      <c r="K89" s="244">
        <v>1511.95</v>
      </c>
      <c r="L89" s="244">
        <v>1511.95</v>
      </c>
      <c r="M89" s="244">
        <v>1511.95</v>
      </c>
      <c r="N89" s="244">
        <v>1511.95</v>
      </c>
      <c r="O89" s="245">
        <v>17284.38</v>
      </c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</row>
    <row r="90" spans="1:32" x14ac:dyDescent="0.3">
      <c r="A90" s="242" t="s">
        <v>2936</v>
      </c>
      <c r="B90" s="243" t="s">
        <v>339</v>
      </c>
      <c r="C90" s="244">
        <v>1954.67</v>
      </c>
      <c r="D90" s="244">
        <v>1954.67</v>
      </c>
      <c r="E90" s="244">
        <v>1954.67</v>
      </c>
      <c r="F90" s="244">
        <v>1954.67</v>
      </c>
      <c r="G90" s="277">
        <v>1954.67</v>
      </c>
      <c r="H90" s="244">
        <v>1954.67</v>
      </c>
      <c r="I90" s="244">
        <v>2159.12</v>
      </c>
      <c r="J90" s="244">
        <v>2159.12</v>
      </c>
      <c r="K90" s="244">
        <v>2159.12</v>
      </c>
      <c r="L90" s="244">
        <v>2159.12</v>
      </c>
      <c r="M90" s="244">
        <v>2159.12</v>
      </c>
      <c r="N90" s="244">
        <v>2159.12</v>
      </c>
      <c r="O90" s="245">
        <v>24682.74</v>
      </c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</row>
    <row r="91" spans="1:32" x14ac:dyDescent="0.3">
      <c r="A91" s="242" t="s">
        <v>2937</v>
      </c>
      <c r="B91" s="243" t="s">
        <v>891</v>
      </c>
      <c r="C91" s="244">
        <v>1368.78</v>
      </c>
      <c r="D91" s="244">
        <v>1368.78</v>
      </c>
      <c r="E91" s="244">
        <v>1368.78</v>
      </c>
      <c r="F91" s="244">
        <v>1368.78</v>
      </c>
      <c r="G91" s="277">
        <v>1368.78</v>
      </c>
      <c r="H91" s="244">
        <v>1368.78</v>
      </c>
      <c r="I91" s="244">
        <v>1511.95</v>
      </c>
      <c r="J91" s="244">
        <v>1511.95</v>
      </c>
      <c r="K91" s="244">
        <v>1511.95</v>
      </c>
      <c r="L91" s="244">
        <v>1511.95</v>
      </c>
      <c r="M91" s="244">
        <v>1511.95</v>
      </c>
      <c r="N91" s="244">
        <v>1511.95</v>
      </c>
      <c r="O91" s="245">
        <v>17284.38</v>
      </c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</row>
    <row r="92" spans="1:32" x14ac:dyDescent="0.3">
      <c r="A92" s="242" t="s">
        <v>2938</v>
      </c>
      <c r="B92" s="243" t="s">
        <v>44</v>
      </c>
      <c r="C92" s="244">
        <v>1358.55</v>
      </c>
      <c r="D92" s="244">
        <v>1358.55</v>
      </c>
      <c r="E92" s="244">
        <v>1358.55</v>
      </c>
      <c r="F92" s="244">
        <v>1358.55</v>
      </c>
      <c r="G92" s="277">
        <v>1358.55</v>
      </c>
      <c r="H92" s="244">
        <v>1358.55</v>
      </c>
      <c r="I92" s="244">
        <v>1500.65</v>
      </c>
      <c r="J92" s="244">
        <v>1500.65</v>
      </c>
      <c r="K92" s="244">
        <v>1500.65</v>
      </c>
      <c r="L92" s="244">
        <v>1500.65</v>
      </c>
      <c r="M92" s="244">
        <v>1500.65</v>
      </c>
      <c r="N92" s="244">
        <v>1500.65</v>
      </c>
      <c r="O92" s="245">
        <v>17155.2</v>
      </c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</row>
    <row r="93" spans="1:32" x14ac:dyDescent="0.3">
      <c r="A93" s="242" t="s">
        <v>2939</v>
      </c>
      <c r="B93" s="243" t="s">
        <v>276</v>
      </c>
      <c r="C93" s="244">
        <v>1967.47</v>
      </c>
      <c r="D93" s="244">
        <v>1967.46</v>
      </c>
      <c r="E93" s="244">
        <v>1967.46</v>
      </c>
      <c r="F93" s="244">
        <v>1967.46</v>
      </c>
      <c r="G93" s="277">
        <v>1967.46</v>
      </c>
      <c r="H93" s="244">
        <v>1967.46</v>
      </c>
      <c r="I93" s="244">
        <v>2173.25</v>
      </c>
      <c r="J93" s="244">
        <v>2173.25</v>
      </c>
      <c r="K93" s="244">
        <v>2173.25</v>
      </c>
      <c r="L93" s="244">
        <v>2173.25</v>
      </c>
      <c r="M93" s="244">
        <v>2173.25</v>
      </c>
      <c r="N93" s="244">
        <v>2173.25</v>
      </c>
      <c r="O93" s="245">
        <v>24844.27</v>
      </c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</row>
    <row r="94" spans="1:32" x14ac:dyDescent="0.3">
      <c r="A94" s="242" t="s">
        <v>2940</v>
      </c>
      <c r="B94" s="243" t="s">
        <v>1089</v>
      </c>
      <c r="C94" s="244">
        <v>1366.22</v>
      </c>
      <c r="D94" s="244">
        <v>1366.22</v>
      </c>
      <c r="E94" s="244">
        <v>1366.22</v>
      </c>
      <c r="F94" s="244">
        <v>1366.22</v>
      </c>
      <c r="G94" s="277">
        <v>1366.22</v>
      </c>
      <c r="H94" s="244">
        <v>1366.22</v>
      </c>
      <c r="I94" s="244">
        <v>1509.13</v>
      </c>
      <c r="J94" s="244">
        <v>1509.12</v>
      </c>
      <c r="K94" s="244">
        <v>1509.12</v>
      </c>
      <c r="L94" s="244">
        <v>1509.12</v>
      </c>
      <c r="M94" s="244">
        <v>1509.12</v>
      </c>
      <c r="N94" s="244">
        <v>1509.12</v>
      </c>
      <c r="O94" s="245">
        <v>17252.05</v>
      </c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</row>
    <row r="95" spans="1:32" x14ac:dyDescent="0.3">
      <c r="A95" s="242" t="s">
        <v>2941</v>
      </c>
      <c r="B95" s="243" t="s">
        <v>52</v>
      </c>
      <c r="C95" s="244">
        <v>1373.89</v>
      </c>
      <c r="D95" s="244">
        <v>1373.9</v>
      </c>
      <c r="E95" s="244">
        <v>1373.9</v>
      </c>
      <c r="F95" s="244">
        <v>1373.9</v>
      </c>
      <c r="G95" s="277">
        <v>1373.9</v>
      </c>
      <c r="H95" s="244">
        <v>1373.9</v>
      </c>
      <c r="I95" s="244">
        <v>1517.6</v>
      </c>
      <c r="J95" s="244">
        <v>1517.6</v>
      </c>
      <c r="K95" s="244">
        <v>1517.6</v>
      </c>
      <c r="L95" s="244">
        <v>1517.6</v>
      </c>
      <c r="M95" s="244">
        <v>1517.6</v>
      </c>
      <c r="N95" s="244">
        <v>1517.6</v>
      </c>
      <c r="O95" s="245">
        <v>17348.990000000002</v>
      </c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</row>
    <row r="96" spans="1:32" x14ac:dyDescent="0.3">
      <c r="A96" s="242" t="s">
        <v>2942</v>
      </c>
      <c r="B96" s="243" t="s">
        <v>226</v>
      </c>
      <c r="C96" s="244">
        <v>1962.34</v>
      </c>
      <c r="D96" s="244">
        <v>1962.34</v>
      </c>
      <c r="E96" s="244">
        <v>1962.34</v>
      </c>
      <c r="F96" s="244">
        <v>1962.34</v>
      </c>
      <c r="G96" s="277">
        <v>1962.34</v>
      </c>
      <c r="H96" s="244">
        <v>1962.34</v>
      </c>
      <c r="I96" s="244">
        <v>2167.6</v>
      </c>
      <c r="J96" s="244">
        <v>2167.6</v>
      </c>
      <c r="K96" s="244">
        <v>2167.6</v>
      </c>
      <c r="L96" s="244">
        <v>2167.6</v>
      </c>
      <c r="M96" s="244">
        <v>2167.6</v>
      </c>
      <c r="N96" s="244">
        <v>2167.6</v>
      </c>
      <c r="O96" s="245">
        <v>24779.64</v>
      </c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</row>
    <row r="97" spans="1:32" x14ac:dyDescent="0.3">
      <c r="A97" s="242" t="s">
        <v>2943</v>
      </c>
      <c r="B97" s="243" t="s">
        <v>216</v>
      </c>
      <c r="C97" s="244">
        <v>1368.78</v>
      </c>
      <c r="D97" s="244">
        <v>1368.78</v>
      </c>
      <c r="E97" s="244">
        <v>1368.78</v>
      </c>
      <c r="F97" s="244">
        <v>1368.78</v>
      </c>
      <c r="G97" s="277">
        <v>1368.78</v>
      </c>
      <c r="H97" s="244">
        <v>1368.78</v>
      </c>
      <c r="I97" s="244">
        <v>1511.95</v>
      </c>
      <c r="J97" s="244">
        <v>1511.95</v>
      </c>
      <c r="K97" s="244">
        <v>1511.95</v>
      </c>
      <c r="L97" s="244">
        <v>1511.95</v>
      </c>
      <c r="M97" s="244">
        <v>1511.95</v>
      </c>
      <c r="N97" s="244">
        <v>1511.95</v>
      </c>
      <c r="O97" s="245">
        <v>17284.38</v>
      </c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</row>
    <row r="98" spans="1:32" x14ac:dyDescent="0.3">
      <c r="A98" s="242" t="s">
        <v>2944</v>
      </c>
      <c r="B98" s="243" t="s">
        <v>242</v>
      </c>
      <c r="C98" s="244">
        <v>1916.29</v>
      </c>
      <c r="D98" s="244">
        <v>1916.29</v>
      </c>
      <c r="E98" s="244">
        <v>1916.29</v>
      </c>
      <c r="F98" s="244">
        <v>1916.29</v>
      </c>
      <c r="G98" s="277">
        <v>1916.29</v>
      </c>
      <c r="H98" s="244">
        <v>1916.29</v>
      </c>
      <c r="I98" s="244">
        <v>2116.73</v>
      </c>
      <c r="J98" s="244">
        <v>2116.73</v>
      </c>
      <c r="K98" s="244">
        <v>2116.73</v>
      </c>
      <c r="L98" s="244">
        <v>2116.73</v>
      </c>
      <c r="M98" s="244">
        <v>2116.73</v>
      </c>
      <c r="N98" s="244">
        <v>2116.73</v>
      </c>
      <c r="O98" s="245">
        <v>24198.12</v>
      </c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</row>
    <row r="99" spans="1:32" x14ac:dyDescent="0.3">
      <c r="A99" s="242" t="s">
        <v>2945</v>
      </c>
      <c r="B99" s="243" t="s">
        <v>176</v>
      </c>
      <c r="C99" s="244">
        <v>1964.91</v>
      </c>
      <c r="D99" s="244">
        <v>1964.9</v>
      </c>
      <c r="E99" s="244">
        <v>1964.9</v>
      </c>
      <c r="F99" s="244">
        <v>1964.9</v>
      </c>
      <c r="G99" s="277">
        <v>1964.9</v>
      </c>
      <c r="H99" s="244">
        <v>1964.9</v>
      </c>
      <c r="I99" s="244">
        <v>2170.4299999999998</v>
      </c>
      <c r="J99" s="244">
        <v>2170.4299999999998</v>
      </c>
      <c r="K99" s="244">
        <v>2170.4299999999998</v>
      </c>
      <c r="L99" s="244">
        <v>2170.4299999999998</v>
      </c>
      <c r="M99" s="244">
        <v>2170.4299999999998</v>
      </c>
      <c r="N99" s="244">
        <v>2170.4299999999998</v>
      </c>
      <c r="O99" s="245">
        <v>24811.99</v>
      </c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</row>
    <row r="100" spans="1:32" x14ac:dyDescent="0.3">
      <c r="A100" s="242" t="s">
        <v>2946</v>
      </c>
      <c r="B100" s="243" t="s">
        <v>335</v>
      </c>
      <c r="C100" s="244">
        <v>1954.67</v>
      </c>
      <c r="D100" s="244">
        <v>1954.67</v>
      </c>
      <c r="E100" s="244">
        <v>1954.67</v>
      </c>
      <c r="F100" s="244">
        <v>1954.67</v>
      </c>
      <c r="G100" s="277">
        <v>1954.67</v>
      </c>
      <c r="H100" s="244">
        <v>1954.67</v>
      </c>
      <c r="I100" s="244">
        <v>2159.12</v>
      </c>
      <c r="J100" s="244">
        <v>2159.12</v>
      </c>
      <c r="K100" s="244">
        <v>2159.12</v>
      </c>
      <c r="L100" s="244">
        <v>2159.12</v>
      </c>
      <c r="M100" s="244">
        <v>2159.12</v>
      </c>
      <c r="N100" s="244">
        <v>2159.12</v>
      </c>
      <c r="O100" s="245">
        <v>24682.74</v>
      </c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</row>
    <row r="101" spans="1:32" ht="20.399999999999999" x14ac:dyDescent="0.3">
      <c r="A101" s="242" t="s">
        <v>2947</v>
      </c>
      <c r="B101" s="243" t="s">
        <v>2948</v>
      </c>
      <c r="C101" s="244">
        <v>5623.51</v>
      </c>
      <c r="D101" s="244">
        <v>5623.51</v>
      </c>
      <c r="E101" s="244">
        <v>5623.51</v>
      </c>
      <c r="F101" s="244">
        <v>5623.51</v>
      </c>
      <c r="G101" s="277">
        <v>5623.51</v>
      </c>
      <c r="H101" s="244">
        <v>5623.51</v>
      </c>
      <c r="I101" s="244">
        <v>6211.71</v>
      </c>
      <c r="J101" s="244">
        <v>6211.72</v>
      </c>
      <c r="K101" s="244">
        <v>6211.72</v>
      </c>
      <c r="L101" s="244">
        <v>6211.72</v>
      </c>
      <c r="M101" s="244">
        <v>6211.72</v>
      </c>
      <c r="N101" s="244">
        <v>6211.72</v>
      </c>
      <c r="O101" s="245">
        <v>71011.37</v>
      </c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</row>
    <row r="102" spans="1:32" x14ac:dyDescent="0.3">
      <c r="A102" s="242" t="s">
        <v>2949</v>
      </c>
      <c r="B102" s="243" t="s">
        <v>342</v>
      </c>
      <c r="C102" s="244">
        <v>1371.34</v>
      </c>
      <c r="D102" s="244">
        <v>1371.34</v>
      </c>
      <c r="E102" s="244">
        <v>1371.34</v>
      </c>
      <c r="F102" s="244">
        <v>1371.34</v>
      </c>
      <c r="G102" s="277">
        <v>1371.34</v>
      </c>
      <c r="H102" s="244">
        <v>1371.34</v>
      </c>
      <c r="I102" s="244">
        <v>1514.77</v>
      </c>
      <c r="J102" s="244">
        <v>1514.78</v>
      </c>
      <c r="K102" s="244">
        <v>1514.78</v>
      </c>
      <c r="L102" s="244">
        <v>1514.78</v>
      </c>
      <c r="M102" s="244">
        <v>1514.78</v>
      </c>
      <c r="N102" s="244">
        <v>1514.78</v>
      </c>
      <c r="O102" s="245">
        <v>17316.71</v>
      </c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</row>
    <row r="103" spans="1:32" x14ac:dyDescent="0.3">
      <c r="A103" s="242" t="s">
        <v>2950</v>
      </c>
      <c r="B103" s="243" t="s">
        <v>190</v>
      </c>
      <c r="C103" s="244">
        <v>1957.23</v>
      </c>
      <c r="D103" s="244">
        <v>1957.23</v>
      </c>
      <c r="E103" s="244">
        <v>1957.23</v>
      </c>
      <c r="F103" s="244">
        <v>1957.23</v>
      </c>
      <c r="G103" s="277">
        <v>1957.23</v>
      </c>
      <c r="H103" s="244">
        <v>1957.23</v>
      </c>
      <c r="I103" s="244">
        <v>2161.94</v>
      </c>
      <c r="J103" s="244">
        <v>2161.9499999999998</v>
      </c>
      <c r="K103" s="244">
        <v>2161.9499999999998</v>
      </c>
      <c r="L103" s="244">
        <v>2161.9499999999998</v>
      </c>
      <c r="M103" s="244">
        <v>2161.9499999999998</v>
      </c>
      <c r="N103" s="244">
        <v>2161.9499999999998</v>
      </c>
      <c r="O103" s="245">
        <v>24715.07</v>
      </c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</row>
    <row r="104" spans="1:32" x14ac:dyDescent="0.3">
      <c r="A104" s="242" t="s">
        <v>2951</v>
      </c>
      <c r="B104" s="243" t="s">
        <v>94</v>
      </c>
      <c r="C104" s="244">
        <v>1363.66</v>
      </c>
      <c r="D104" s="244">
        <v>1363.66</v>
      </c>
      <c r="E104" s="244">
        <v>1363.66</v>
      </c>
      <c r="F104" s="244">
        <v>1363.66</v>
      </c>
      <c r="G104" s="277">
        <v>1363.66</v>
      </c>
      <c r="H104" s="244">
        <v>1363.66</v>
      </c>
      <c r="I104" s="244">
        <v>1506.3</v>
      </c>
      <c r="J104" s="244">
        <v>1506.3</v>
      </c>
      <c r="K104" s="244">
        <v>1506.3</v>
      </c>
      <c r="L104" s="244">
        <v>1506.3</v>
      </c>
      <c r="M104" s="244">
        <v>1506.3</v>
      </c>
      <c r="N104" s="244">
        <v>1506.3</v>
      </c>
      <c r="O104" s="245">
        <v>17219.759999999998</v>
      </c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</row>
    <row r="105" spans="1:32" x14ac:dyDescent="0.3">
      <c r="A105" s="242" t="s">
        <v>2952</v>
      </c>
      <c r="B105" s="243" t="s">
        <v>126</v>
      </c>
      <c r="C105" s="244">
        <v>1320.17</v>
      </c>
      <c r="D105" s="244">
        <v>1320.17</v>
      </c>
      <c r="E105" s="244">
        <v>-2640.34</v>
      </c>
      <c r="F105" s="246"/>
      <c r="G105" s="279"/>
      <c r="H105" s="246"/>
      <c r="I105" s="246"/>
      <c r="J105" s="246"/>
      <c r="K105" s="246"/>
      <c r="L105" s="246"/>
      <c r="M105" s="246"/>
      <c r="N105" s="246"/>
      <c r="O105" s="24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</row>
    <row r="106" spans="1:32" x14ac:dyDescent="0.3">
      <c r="A106" s="242" t="s">
        <v>2953</v>
      </c>
      <c r="B106" s="243" t="s">
        <v>46</v>
      </c>
      <c r="C106" s="244">
        <v>1964.91</v>
      </c>
      <c r="D106" s="244">
        <v>1964.9</v>
      </c>
      <c r="E106" s="244">
        <v>1964.9</v>
      </c>
      <c r="F106" s="244">
        <v>1964.9</v>
      </c>
      <c r="G106" s="277">
        <v>1964.9</v>
      </c>
      <c r="H106" s="244">
        <v>1964.9</v>
      </c>
      <c r="I106" s="244">
        <v>2170.4299999999998</v>
      </c>
      <c r="J106" s="244">
        <v>2170.4299999999998</v>
      </c>
      <c r="K106" s="244">
        <v>2170.4299999999998</v>
      </c>
      <c r="L106" s="244">
        <v>2170.4299999999998</v>
      </c>
      <c r="M106" s="244">
        <v>2170.4299999999998</v>
      </c>
      <c r="N106" s="244">
        <v>2170.4299999999998</v>
      </c>
      <c r="O106" s="245">
        <v>24811.99</v>
      </c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</row>
    <row r="107" spans="1:32" x14ac:dyDescent="0.3">
      <c r="A107" s="242" t="s">
        <v>2954</v>
      </c>
      <c r="B107" s="243" t="s">
        <v>337</v>
      </c>
      <c r="C107" s="244">
        <v>1363.66</v>
      </c>
      <c r="D107" s="244">
        <v>1363.66</v>
      </c>
      <c r="E107" s="244">
        <v>1363.66</v>
      </c>
      <c r="F107" s="244">
        <v>1363.66</v>
      </c>
      <c r="G107" s="277">
        <v>1363.66</v>
      </c>
      <c r="H107" s="244">
        <v>1363.66</v>
      </c>
      <c r="I107" s="244">
        <v>1506.3</v>
      </c>
      <c r="J107" s="244">
        <v>1506.3</v>
      </c>
      <c r="K107" s="244">
        <v>1506.3</v>
      </c>
      <c r="L107" s="244">
        <v>1506.3</v>
      </c>
      <c r="M107" s="244">
        <v>1506.3</v>
      </c>
      <c r="N107" s="244">
        <v>1506.3</v>
      </c>
      <c r="O107" s="245">
        <v>17219.759999999998</v>
      </c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</row>
    <row r="108" spans="1:32" x14ac:dyDescent="0.3">
      <c r="A108" s="242" t="s">
        <v>2955</v>
      </c>
      <c r="B108" s="243" t="s">
        <v>980</v>
      </c>
      <c r="C108" s="244">
        <v>1957.23</v>
      </c>
      <c r="D108" s="244">
        <v>1957.23</v>
      </c>
      <c r="E108" s="244">
        <v>1957.23</v>
      </c>
      <c r="F108" s="244">
        <v>1957.23</v>
      </c>
      <c r="G108" s="277">
        <v>1957.23</v>
      </c>
      <c r="H108" s="244">
        <v>1957.23</v>
      </c>
      <c r="I108" s="244">
        <v>2161.94</v>
      </c>
      <c r="J108" s="244">
        <v>2161.9499999999998</v>
      </c>
      <c r="K108" s="244">
        <v>2161.9499999999998</v>
      </c>
      <c r="L108" s="244">
        <v>2161.9499999999998</v>
      </c>
      <c r="M108" s="244">
        <v>2161.9499999999998</v>
      </c>
      <c r="N108" s="244">
        <v>2161.9499999999998</v>
      </c>
      <c r="O108" s="245">
        <v>24715.07</v>
      </c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</row>
    <row r="109" spans="1:32" x14ac:dyDescent="0.3">
      <c r="A109" s="242" t="s">
        <v>2956</v>
      </c>
      <c r="B109" s="243" t="s">
        <v>148</v>
      </c>
      <c r="C109" s="244">
        <v>1911.18</v>
      </c>
      <c r="D109" s="244">
        <v>1911.18</v>
      </c>
      <c r="E109" s="244">
        <v>1911.18</v>
      </c>
      <c r="F109" s="244">
        <v>1911.18</v>
      </c>
      <c r="G109" s="277">
        <v>1911.18</v>
      </c>
      <c r="H109" s="244">
        <v>1911.18</v>
      </c>
      <c r="I109" s="244">
        <v>2111.08</v>
      </c>
      <c r="J109" s="244">
        <v>2111.08</v>
      </c>
      <c r="K109" s="244">
        <v>2111.08</v>
      </c>
      <c r="L109" s="244">
        <v>2111.08</v>
      </c>
      <c r="M109" s="244">
        <v>2111.08</v>
      </c>
      <c r="N109" s="244">
        <v>2111.08</v>
      </c>
      <c r="O109" s="245">
        <v>24133.56</v>
      </c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</row>
    <row r="110" spans="1:32" x14ac:dyDescent="0.3">
      <c r="A110" s="242" t="s">
        <v>2957</v>
      </c>
      <c r="B110" s="243" t="s">
        <v>138</v>
      </c>
      <c r="C110" s="244">
        <v>1908.62</v>
      </c>
      <c r="D110" s="244">
        <v>1908.62</v>
      </c>
      <c r="E110" s="244">
        <v>1908.62</v>
      </c>
      <c r="F110" s="244">
        <v>1908.62</v>
      </c>
      <c r="G110" s="277">
        <v>1908.62</v>
      </c>
      <c r="H110" s="244">
        <v>1908.62</v>
      </c>
      <c r="I110" s="244">
        <v>2108.25</v>
      </c>
      <c r="J110" s="244">
        <v>2108.25</v>
      </c>
      <c r="K110" s="244">
        <v>2108.25</v>
      </c>
      <c r="L110" s="244">
        <v>2108.25</v>
      </c>
      <c r="M110" s="244">
        <v>2108.25</v>
      </c>
      <c r="N110" s="244">
        <v>2108.25</v>
      </c>
      <c r="O110" s="245">
        <v>24101.22</v>
      </c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</row>
    <row r="111" spans="1:32" x14ac:dyDescent="0.3">
      <c r="A111" s="242" t="s">
        <v>2958</v>
      </c>
      <c r="B111" s="243" t="s">
        <v>62</v>
      </c>
      <c r="C111" s="244">
        <v>1368.78</v>
      </c>
      <c r="D111" s="244">
        <v>1368.78</v>
      </c>
      <c r="E111" s="244">
        <v>1368.78</v>
      </c>
      <c r="F111" s="244">
        <v>1368.78</v>
      </c>
      <c r="G111" s="277">
        <v>1368.78</v>
      </c>
      <c r="H111" s="244">
        <v>1368.78</v>
      </c>
      <c r="I111" s="244">
        <v>1511.95</v>
      </c>
      <c r="J111" s="244">
        <v>1511.95</v>
      </c>
      <c r="K111" s="244">
        <v>1511.95</v>
      </c>
      <c r="L111" s="244">
        <v>1511.95</v>
      </c>
      <c r="M111" s="244">
        <v>1511.95</v>
      </c>
      <c r="N111" s="244">
        <v>1511.95</v>
      </c>
      <c r="O111" s="245">
        <v>17284.38</v>
      </c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</row>
    <row r="112" spans="1:32" x14ac:dyDescent="0.3">
      <c r="A112" s="242" t="s">
        <v>2959</v>
      </c>
      <c r="B112" s="243" t="s">
        <v>68</v>
      </c>
      <c r="C112" s="244">
        <v>1371.34</v>
      </c>
      <c r="D112" s="244">
        <v>1371.34</v>
      </c>
      <c r="E112" s="244">
        <v>1371.34</v>
      </c>
      <c r="F112" s="244">
        <v>1371.34</v>
      </c>
      <c r="G112" s="277">
        <v>1371.34</v>
      </c>
      <c r="H112" s="244">
        <v>1371.34</v>
      </c>
      <c r="I112" s="244">
        <v>1514.77</v>
      </c>
      <c r="J112" s="244">
        <v>1514.78</v>
      </c>
      <c r="K112" s="244">
        <v>1514.78</v>
      </c>
      <c r="L112" s="244">
        <v>1514.78</v>
      </c>
      <c r="M112" s="244">
        <v>1514.78</v>
      </c>
      <c r="N112" s="244">
        <v>1514.78</v>
      </c>
      <c r="O112" s="245">
        <v>17316.71</v>
      </c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</row>
    <row r="113" spans="1:32" x14ac:dyDescent="0.3">
      <c r="A113" s="242" t="s">
        <v>2960</v>
      </c>
      <c r="B113" s="243" t="s">
        <v>146</v>
      </c>
      <c r="C113" s="244">
        <v>1366.22</v>
      </c>
      <c r="D113" s="244">
        <v>1366.22</v>
      </c>
      <c r="E113" s="244">
        <v>1366.22</v>
      </c>
      <c r="F113" s="244">
        <v>1366.22</v>
      </c>
      <c r="G113" s="277">
        <v>1366.22</v>
      </c>
      <c r="H113" s="244">
        <v>1366.22</v>
      </c>
      <c r="I113" s="244">
        <v>1509.13</v>
      </c>
      <c r="J113" s="244">
        <v>1509.12</v>
      </c>
      <c r="K113" s="244">
        <v>1509.12</v>
      </c>
      <c r="L113" s="244">
        <v>1509.12</v>
      </c>
      <c r="M113" s="244">
        <v>1509.12</v>
      </c>
      <c r="N113" s="244">
        <v>1509.12</v>
      </c>
      <c r="O113" s="245">
        <v>17252.05</v>
      </c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</row>
    <row r="114" spans="1:32" x14ac:dyDescent="0.3">
      <c r="A114" s="242" t="s">
        <v>2961</v>
      </c>
      <c r="B114" s="243" t="s">
        <v>319</v>
      </c>
      <c r="C114" s="244">
        <v>1371.34</v>
      </c>
      <c r="D114" s="244">
        <v>1371.34</v>
      </c>
      <c r="E114" s="244">
        <v>1371.34</v>
      </c>
      <c r="F114" s="244">
        <v>1371.34</v>
      </c>
      <c r="G114" s="277">
        <v>1371.34</v>
      </c>
      <c r="H114" s="244">
        <v>1371.34</v>
      </c>
      <c r="I114" s="244">
        <v>1514.77</v>
      </c>
      <c r="J114" s="244">
        <v>1514.78</v>
      </c>
      <c r="K114" s="244">
        <v>1514.78</v>
      </c>
      <c r="L114" s="244">
        <v>1514.78</v>
      </c>
      <c r="M114" s="244">
        <v>1514.78</v>
      </c>
      <c r="N114" s="244">
        <v>1514.78</v>
      </c>
      <c r="O114" s="245">
        <v>17316.71</v>
      </c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</row>
    <row r="115" spans="1:32" x14ac:dyDescent="0.3">
      <c r="A115" s="242" t="s">
        <v>2962</v>
      </c>
      <c r="B115" s="243" t="s">
        <v>96</v>
      </c>
      <c r="C115" s="244">
        <v>1916.29</v>
      </c>
      <c r="D115" s="244">
        <v>1916.29</v>
      </c>
      <c r="E115" s="244">
        <v>1916.29</v>
      </c>
      <c r="F115" s="244">
        <v>1916.29</v>
      </c>
      <c r="G115" s="277">
        <v>1916.29</v>
      </c>
      <c r="H115" s="244">
        <v>1916.29</v>
      </c>
      <c r="I115" s="244">
        <v>2116.73</v>
      </c>
      <c r="J115" s="244">
        <v>2116.73</v>
      </c>
      <c r="K115" s="244">
        <v>2116.73</v>
      </c>
      <c r="L115" s="244">
        <v>2116.73</v>
      </c>
      <c r="M115" s="244">
        <v>2116.73</v>
      </c>
      <c r="N115" s="244">
        <v>2116.73</v>
      </c>
      <c r="O115" s="245">
        <v>24198.12</v>
      </c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</row>
    <row r="116" spans="1:32" x14ac:dyDescent="0.3">
      <c r="A116" s="242" t="s">
        <v>2963</v>
      </c>
      <c r="B116" s="243" t="s">
        <v>862</v>
      </c>
      <c r="C116" s="244">
        <v>1954.67</v>
      </c>
      <c r="D116" s="244">
        <v>1954.67</v>
      </c>
      <c r="E116" s="244">
        <v>1954.67</v>
      </c>
      <c r="F116" s="244">
        <v>1954.67</v>
      </c>
      <c r="G116" s="277">
        <v>1954.67</v>
      </c>
      <c r="H116" s="244">
        <v>1954.67</v>
      </c>
      <c r="I116" s="244">
        <v>2159.12</v>
      </c>
      <c r="J116" s="244">
        <v>2159.12</v>
      </c>
      <c r="K116" s="244">
        <v>2159.12</v>
      </c>
      <c r="L116" s="244">
        <v>2159.12</v>
      </c>
      <c r="M116" s="244">
        <v>2159.12</v>
      </c>
      <c r="N116" s="244">
        <v>2159.12</v>
      </c>
      <c r="O116" s="245">
        <v>24682.74</v>
      </c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</row>
    <row r="117" spans="1:32" x14ac:dyDescent="0.3">
      <c r="A117" s="242" t="s">
        <v>2964</v>
      </c>
      <c r="B117" s="243" t="s">
        <v>172</v>
      </c>
      <c r="C117" s="244">
        <v>1967.47</v>
      </c>
      <c r="D117" s="244">
        <v>1967.46</v>
      </c>
      <c r="E117" s="244">
        <v>1967.46</v>
      </c>
      <c r="F117" s="244">
        <v>1967.46</v>
      </c>
      <c r="G117" s="277">
        <v>1967.46</v>
      </c>
      <c r="H117" s="244">
        <v>1967.46</v>
      </c>
      <c r="I117" s="244">
        <v>2173.25</v>
      </c>
      <c r="J117" s="244">
        <v>2173.25</v>
      </c>
      <c r="K117" s="244">
        <v>2173.25</v>
      </c>
      <c r="L117" s="244">
        <v>2173.25</v>
      </c>
      <c r="M117" s="244">
        <v>2173.25</v>
      </c>
      <c r="N117" s="244">
        <v>2173.25</v>
      </c>
      <c r="O117" s="245">
        <v>24844.27</v>
      </c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</row>
    <row r="118" spans="1:32" x14ac:dyDescent="0.3">
      <c r="A118" s="242" t="s">
        <v>2965</v>
      </c>
      <c r="B118" s="243" t="s">
        <v>328</v>
      </c>
      <c r="C118" s="244">
        <v>1957.23</v>
      </c>
      <c r="D118" s="244">
        <v>1957.23</v>
      </c>
      <c r="E118" s="244">
        <v>1957.23</v>
      </c>
      <c r="F118" s="244">
        <v>1957.23</v>
      </c>
      <c r="G118" s="277">
        <v>1957.23</v>
      </c>
      <c r="H118" s="244">
        <v>1957.23</v>
      </c>
      <c r="I118" s="244">
        <v>2161.94</v>
      </c>
      <c r="J118" s="244">
        <v>2161.9499999999998</v>
      </c>
      <c r="K118" s="244">
        <v>2161.9499999999998</v>
      </c>
      <c r="L118" s="244">
        <v>2161.9499999999998</v>
      </c>
      <c r="M118" s="244">
        <v>2161.9499999999998</v>
      </c>
      <c r="N118" s="244">
        <v>2161.9499999999998</v>
      </c>
      <c r="O118" s="245">
        <v>24715.07</v>
      </c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</row>
    <row r="119" spans="1:32" x14ac:dyDescent="0.3">
      <c r="A119" s="242" t="s">
        <v>2966</v>
      </c>
      <c r="B119" s="243" t="s">
        <v>523</v>
      </c>
      <c r="C119" s="244">
        <v>1366.22</v>
      </c>
      <c r="D119" s="244">
        <v>1366.22</v>
      </c>
      <c r="E119" s="244">
        <v>1366.22</v>
      </c>
      <c r="F119" s="244">
        <v>1366.22</v>
      </c>
      <c r="G119" s="277">
        <v>1366.22</v>
      </c>
      <c r="H119" s="244">
        <v>1366.22</v>
      </c>
      <c r="I119" s="244">
        <v>1509.13</v>
      </c>
      <c r="J119" s="244">
        <v>1509.12</v>
      </c>
      <c r="K119" s="244">
        <v>1509.12</v>
      </c>
      <c r="L119" s="244">
        <v>1509.12</v>
      </c>
      <c r="M119" s="244">
        <v>1509.12</v>
      </c>
      <c r="N119" s="244">
        <v>1509.12</v>
      </c>
      <c r="O119" s="245">
        <v>17252.05</v>
      </c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</row>
    <row r="120" spans="1:32" x14ac:dyDescent="0.3">
      <c r="A120" s="242" t="s">
        <v>2967</v>
      </c>
      <c r="B120" s="243" t="s">
        <v>90</v>
      </c>
      <c r="C120" s="244">
        <v>1366.22</v>
      </c>
      <c r="D120" s="244">
        <v>1366.22</v>
      </c>
      <c r="E120" s="244">
        <v>1366.22</v>
      </c>
      <c r="F120" s="244">
        <v>1366.22</v>
      </c>
      <c r="G120" s="277">
        <v>1366.22</v>
      </c>
      <c r="H120" s="244">
        <v>1366.22</v>
      </c>
      <c r="I120" s="244">
        <v>1509.13</v>
      </c>
      <c r="J120" s="244">
        <v>1509.12</v>
      </c>
      <c r="K120" s="244">
        <v>1509.12</v>
      </c>
      <c r="L120" s="244">
        <v>1509.12</v>
      </c>
      <c r="M120" s="244">
        <v>1509.12</v>
      </c>
      <c r="N120" s="244">
        <v>1509.12</v>
      </c>
      <c r="O120" s="245">
        <v>17252.05</v>
      </c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</row>
    <row r="121" spans="1:32" x14ac:dyDescent="0.3">
      <c r="A121" s="242" t="s">
        <v>2968</v>
      </c>
      <c r="B121" s="243" t="s">
        <v>136</v>
      </c>
      <c r="C121" s="244">
        <v>1371.34</v>
      </c>
      <c r="D121" s="244">
        <v>1371.34</v>
      </c>
      <c r="E121" s="244">
        <v>1371.34</v>
      </c>
      <c r="F121" s="244">
        <v>1371.34</v>
      </c>
      <c r="G121" s="277">
        <v>1371.34</v>
      </c>
      <c r="H121" s="244">
        <v>1371.34</v>
      </c>
      <c r="I121" s="244">
        <v>1514.77</v>
      </c>
      <c r="J121" s="244">
        <v>1514.78</v>
      </c>
      <c r="K121" s="244">
        <v>1514.78</v>
      </c>
      <c r="L121" s="244">
        <v>1514.78</v>
      </c>
      <c r="M121" s="244">
        <v>1514.78</v>
      </c>
      <c r="N121" s="244">
        <v>1514.78</v>
      </c>
      <c r="O121" s="245">
        <v>17316.71</v>
      </c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</row>
    <row r="122" spans="1:32" x14ac:dyDescent="0.3">
      <c r="A122" s="242" t="s">
        <v>2969</v>
      </c>
      <c r="B122" s="243" t="s">
        <v>88</v>
      </c>
      <c r="C122" s="244">
        <v>1373.89</v>
      </c>
      <c r="D122" s="244">
        <v>1373.9</v>
      </c>
      <c r="E122" s="244">
        <v>1373.9</v>
      </c>
      <c r="F122" s="244">
        <v>1373.9</v>
      </c>
      <c r="G122" s="277">
        <v>1373.9</v>
      </c>
      <c r="H122" s="244">
        <v>1373.9</v>
      </c>
      <c r="I122" s="244">
        <v>1517.6</v>
      </c>
      <c r="J122" s="244">
        <v>1517.6</v>
      </c>
      <c r="K122" s="244">
        <v>1517.6</v>
      </c>
      <c r="L122" s="244">
        <v>1517.6</v>
      </c>
      <c r="M122" s="244">
        <v>1517.6</v>
      </c>
      <c r="N122" s="244">
        <v>1517.6</v>
      </c>
      <c r="O122" s="245">
        <v>17348.990000000002</v>
      </c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</row>
    <row r="123" spans="1:32" x14ac:dyDescent="0.3">
      <c r="A123" s="242" t="s">
        <v>2970</v>
      </c>
      <c r="B123" s="243" t="s">
        <v>544</v>
      </c>
      <c r="C123" s="244">
        <v>1903.5</v>
      </c>
      <c r="D123" s="244">
        <v>1903.5</v>
      </c>
      <c r="E123" s="244">
        <v>1903.5</v>
      </c>
      <c r="F123" s="244">
        <v>1903.5</v>
      </c>
      <c r="G123" s="277">
        <v>1903.5</v>
      </c>
      <c r="H123" s="244">
        <v>1903.5</v>
      </c>
      <c r="I123" s="244">
        <v>2102.6</v>
      </c>
      <c r="J123" s="244">
        <v>2102.6</v>
      </c>
      <c r="K123" s="244">
        <v>2102.6</v>
      </c>
      <c r="L123" s="244">
        <v>2102.6</v>
      </c>
      <c r="M123" s="244">
        <v>2102.6</v>
      </c>
      <c r="N123" s="244">
        <v>2102.6</v>
      </c>
      <c r="O123" s="245">
        <v>24036.6</v>
      </c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</row>
    <row r="124" spans="1:32" x14ac:dyDescent="0.3">
      <c r="A124" s="242" t="s">
        <v>2971</v>
      </c>
      <c r="B124" s="243" t="s">
        <v>518</v>
      </c>
      <c r="C124" s="244">
        <v>1368.78</v>
      </c>
      <c r="D124" s="244">
        <v>1368.78</v>
      </c>
      <c r="E124" s="244">
        <v>1368.78</v>
      </c>
      <c r="F124" s="244">
        <v>1368.78</v>
      </c>
      <c r="G124" s="277">
        <v>1368.78</v>
      </c>
      <c r="H124" s="244">
        <v>1368.78</v>
      </c>
      <c r="I124" s="244">
        <v>1511.95</v>
      </c>
      <c r="J124" s="244">
        <v>1511.95</v>
      </c>
      <c r="K124" s="244">
        <v>1511.95</v>
      </c>
      <c r="L124" s="244">
        <v>1511.95</v>
      </c>
      <c r="M124" s="244">
        <v>1511.95</v>
      </c>
      <c r="N124" s="244">
        <v>1511.95</v>
      </c>
      <c r="O124" s="245">
        <v>17284.38</v>
      </c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</row>
    <row r="125" spans="1:32" x14ac:dyDescent="0.3">
      <c r="A125" s="242" t="s">
        <v>2972</v>
      </c>
      <c r="B125" s="243" t="s">
        <v>186</v>
      </c>
      <c r="C125" s="244">
        <v>1371.34</v>
      </c>
      <c r="D125" s="244">
        <v>1371.34</v>
      </c>
      <c r="E125" s="244">
        <v>1371.34</v>
      </c>
      <c r="F125" s="244">
        <v>1371.34</v>
      </c>
      <c r="G125" s="277">
        <v>1371.34</v>
      </c>
      <c r="H125" s="244">
        <v>1371.34</v>
      </c>
      <c r="I125" s="244">
        <v>1514.77</v>
      </c>
      <c r="J125" s="244">
        <v>1514.78</v>
      </c>
      <c r="K125" s="244">
        <v>1514.78</v>
      </c>
      <c r="L125" s="244">
        <v>1514.78</v>
      </c>
      <c r="M125" s="244">
        <v>1514.78</v>
      </c>
      <c r="N125" s="244">
        <v>1514.78</v>
      </c>
      <c r="O125" s="245">
        <v>17316.71</v>
      </c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</row>
    <row r="126" spans="1:32" x14ac:dyDescent="0.3">
      <c r="A126" s="242" t="s">
        <v>2973</v>
      </c>
      <c r="B126" s="243" t="s">
        <v>232</v>
      </c>
      <c r="C126" s="244">
        <v>1962.34</v>
      </c>
      <c r="D126" s="244">
        <v>1962.34</v>
      </c>
      <c r="E126" s="244">
        <v>1962.34</v>
      </c>
      <c r="F126" s="244">
        <v>1962.34</v>
      </c>
      <c r="G126" s="277">
        <v>1962.34</v>
      </c>
      <c r="H126" s="244">
        <v>1962.34</v>
      </c>
      <c r="I126" s="244">
        <v>2167.6</v>
      </c>
      <c r="J126" s="244">
        <v>2167.6</v>
      </c>
      <c r="K126" s="244">
        <v>2167.6</v>
      </c>
      <c r="L126" s="244">
        <v>2167.6</v>
      </c>
      <c r="M126" s="244">
        <v>2167.6</v>
      </c>
      <c r="N126" s="244">
        <v>2167.6</v>
      </c>
      <c r="O126" s="245">
        <v>24779.64</v>
      </c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</row>
    <row r="127" spans="1:32" x14ac:dyDescent="0.3">
      <c r="A127" s="242" t="s">
        <v>2974</v>
      </c>
      <c r="B127" s="243" t="s">
        <v>522</v>
      </c>
      <c r="C127" s="244">
        <v>1368.78</v>
      </c>
      <c r="D127" s="244">
        <v>1368.78</v>
      </c>
      <c r="E127" s="244">
        <v>1368.78</v>
      </c>
      <c r="F127" s="244">
        <v>1368.78</v>
      </c>
      <c r="G127" s="277">
        <v>1368.78</v>
      </c>
      <c r="H127" s="244">
        <v>1368.78</v>
      </c>
      <c r="I127" s="244">
        <v>1511.95</v>
      </c>
      <c r="J127" s="244">
        <v>1511.95</v>
      </c>
      <c r="K127" s="244">
        <v>1511.95</v>
      </c>
      <c r="L127" s="244">
        <v>1511.95</v>
      </c>
      <c r="M127" s="244">
        <v>1511.95</v>
      </c>
      <c r="N127" s="244">
        <v>1511.95</v>
      </c>
      <c r="O127" s="245">
        <v>17284.38</v>
      </c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</row>
    <row r="128" spans="1:32" x14ac:dyDescent="0.3">
      <c r="A128" s="242" t="s">
        <v>2975</v>
      </c>
      <c r="B128" s="243" t="s">
        <v>224</v>
      </c>
      <c r="C128" s="244">
        <v>1962.34</v>
      </c>
      <c r="D128" s="244">
        <v>1962.34</v>
      </c>
      <c r="E128" s="244">
        <v>1962.34</v>
      </c>
      <c r="F128" s="244">
        <v>1962.34</v>
      </c>
      <c r="G128" s="277">
        <v>1962.34</v>
      </c>
      <c r="H128" s="244">
        <v>1962.34</v>
      </c>
      <c r="I128" s="244">
        <v>2167.6</v>
      </c>
      <c r="J128" s="244">
        <v>2167.6</v>
      </c>
      <c r="K128" s="244">
        <v>2167.6</v>
      </c>
      <c r="L128" s="244">
        <v>2167.6</v>
      </c>
      <c r="M128" s="244">
        <v>2167.6</v>
      </c>
      <c r="N128" s="244">
        <v>2167.6</v>
      </c>
      <c r="O128" s="245">
        <v>24779.64</v>
      </c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</row>
    <row r="129" spans="1:32" x14ac:dyDescent="0.3">
      <c r="A129" s="242" t="s">
        <v>2976</v>
      </c>
      <c r="B129" s="243" t="s">
        <v>158</v>
      </c>
      <c r="C129" s="244">
        <v>1911.18</v>
      </c>
      <c r="D129" s="244">
        <v>1911.18</v>
      </c>
      <c r="E129" s="244">
        <v>1911.18</v>
      </c>
      <c r="F129" s="244">
        <v>1911.18</v>
      </c>
      <c r="G129" s="277">
        <v>1911.18</v>
      </c>
      <c r="H129" s="244">
        <v>1911.18</v>
      </c>
      <c r="I129" s="244">
        <v>2111.08</v>
      </c>
      <c r="J129" s="244">
        <v>2111.08</v>
      </c>
      <c r="K129" s="244">
        <v>2111.08</v>
      </c>
      <c r="L129" s="244">
        <v>2111.08</v>
      </c>
      <c r="M129" s="244">
        <v>2111.08</v>
      </c>
      <c r="N129" s="244">
        <v>2111.08</v>
      </c>
      <c r="O129" s="245">
        <v>24133.56</v>
      </c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</row>
    <row r="130" spans="1:32" x14ac:dyDescent="0.3">
      <c r="A130" s="242" t="s">
        <v>2977</v>
      </c>
      <c r="B130" s="243" t="s">
        <v>34</v>
      </c>
      <c r="C130" s="244">
        <v>1373.89</v>
      </c>
      <c r="D130" s="244">
        <v>1373.9</v>
      </c>
      <c r="E130" s="244">
        <v>1373.9</v>
      </c>
      <c r="F130" s="244">
        <v>1373.9</v>
      </c>
      <c r="G130" s="277">
        <v>1373.9</v>
      </c>
      <c r="H130" s="244">
        <v>1373.9</v>
      </c>
      <c r="I130" s="244">
        <v>1517.6</v>
      </c>
      <c r="J130" s="244">
        <v>1517.6</v>
      </c>
      <c r="K130" s="244">
        <v>1517.6</v>
      </c>
      <c r="L130" s="244">
        <v>1517.6</v>
      </c>
      <c r="M130" s="244">
        <v>1517.6</v>
      </c>
      <c r="N130" s="244">
        <v>1517.6</v>
      </c>
      <c r="O130" s="245">
        <v>17348.990000000002</v>
      </c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</row>
    <row r="131" spans="1:32" x14ac:dyDescent="0.3">
      <c r="A131" s="242" t="s">
        <v>2978</v>
      </c>
      <c r="B131" s="243" t="s">
        <v>144</v>
      </c>
      <c r="C131" s="244">
        <v>1867.68</v>
      </c>
      <c r="D131" s="244">
        <v>1867.68</v>
      </c>
      <c r="E131" s="244">
        <v>1867.68</v>
      </c>
      <c r="F131" s="244">
        <v>1867.68</v>
      </c>
      <c r="G131" s="277">
        <v>1867.68</v>
      </c>
      <c r="H131" s="244">
        <v>1867.68</v>
      </c>
      <c r="I131" s="244">
        <v>2063.0300000000002</v>
      </c>
      <c r="J131" s="244">
        <v>2063.04</v>
      </c>
      <c r="K131" s="244">
        <v>2063.04</v>
      </c>
      <c r="L131" s="244">
        <v>2063.04</v>
      </c>
      <c r="M131" s="244">
        <v>2063.04</v>
      </c>
      <c r="N131" s="244">
        <v>2063.04</v>
      </c>
      <c r="O131" s="245">
        <v>23584.31</v>
      </c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</row>
    <row r="132" spans="1:32" x14ac:dyDescent="0.3">
      <c r="A132" s="242" t="s">
        <v>2979</v>
      </c>
      <c r="B132" s="243" t="s">
        <v>152</v>
      </c>
      <c r="C132" s="244">
        <v>1916.29</v>
      </c>
      <c r="D132" s="244">
        <v>1916.29</v>
      </c>
      <c r="E132" s="244">
        <v>1916.29</v>
      </c>
      <c r="F132" s="244">
        <v>1916.29</v>
      </c>
      <c r="G132" s="277">
        <v>1916.29</v>
      </c>
      <c r="H132" s="244">
        <v>1916.29</v>
      </c>
      <c r="I132" s="244">
        <v>2116.73</v>
      </c>
      <c r="J132" s="244">
        <v>2116.73</v>
      </c>
      <c r="K132" s="244">
        <v>2116.73</v>
      </c>
      <c r="L132" s="244">
        <v>2116.73</v>
      </c>
      <c r="M132" s="244">
        <v>2116.73</v>
      </c>
      <c r="N132" s="244">
        <v>2116.73</v>
      </c>
      <c r="O132" s="245">
        <v>24198.12</v>
      </c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</row>
    <row r="133" spans="1:32" x14ac:dyDescent="0.3">
      <c r="A133" s="242" t="s">
        <v>2980</v>
      </c>
      <c r="B133" s="243" t="s">
        <v>78</v>
      </c>
      <c r="C133" s="244">
        <v>1959.78</v>
      </c>
      <c r="D133" s="244">
        <v>1959.79</v>
      </c>
      <c r="E133" s="244">
        <v>1959.79</v>
      </c>
      <c r="F133" s="244">
        <v>1959.79</v>
      </c>
      <c r="G133" s="277">
        <v>1959.79</v>
      </c>
      <c r="H133" s="244">
        <v>1959.79</v>
      </c>
      <c r="I133" s="244">
        <v>2164.77</v>
      </c>
      <c r="J133" s="244">
        <v>2164.77</v>
      </c>
      <c r="K133" s="244">
        <v>2164.77</v>
      </c>
      <c r="L133" s="244">
        <v>2164.77</v>
      </c>
      <c r="M133" s="244">
        <v>2164.77</v>
      </c>
      <c r="N133" s="244">
        <v>2164.77</v>
      </c>
      <c r="O133" s="245">
        <v>24747.35</v>
      </c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</row>
    <row r="134" spans="1:32" x14ac:dyDescent="0.3">
      <c r="A134" s="242" t="s">
        <v>2981</v>
      </c>
      <c r="B134" s="243" t="s">
        <v>214</v>
      </c>
      <c r="C134" s="244">
        <v>1957.23</v>
      </c>
      <c r="D134" s="244">
        <v>1957.23</v>
      </c>
      <c r="E134" s="244">
        <v>1957.23</v>
      </c>
      <c r="F134" s="244">
        <v>1957.23</v>
      </c>
      <c r="G134" s="277">
        <v>1957.23</v>
      </c>
      <c r="H134" s="244">
        <v>1957.23</v>
      </c>
      <c r="I134" s="244">
        <v>2161.94</v>
      </c>
      <c r="J134" s="244">
        <v>2161.9499999999998</v>
      </c>
      <c r="K134" s="244">
        <v>2161.9499999999998</v>
      </c>
      <c r="L134" s="244">
        <v>2161.9499999999998</v>
      </c>
      <c r="M134" s="244">
        <v>2161.9499999999998</v>
      </c>
      <c r="N134" s="244">
        <v>2161.9499999999998</v>
      </c>
      <c r="O134" s="245">
        <v>24715.07</v>
      </c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</row>
    <row r="135" spans="1:32" x14ac:dyDescent="0.3">
      <c r="A135" s="242" t="s">
        <v>2982</v>
      </c>
      <c r="B135" s="243" t="s">
        <v>551</v>
      </c>
      <c r="C135" s="244">
        <v>1368.78</v>
      </c>
      <c r="D135" s="244">
        <v>1368.78</v>
      </c>
      <c r="E135" s="244">
        <v>1368.78</v>
      </c>
      <c r="F135" s="244">
        <v>1368.78</v>
      </c>
      <c r="G135" s="277">
        <v>1368.78</v>
      </c>
      <c r="H135" s="244">
        <v>1368.78</v>
      </c>
      <c r="I135" s="244">
        <v>1511.95</v>
      </c>
      <c r="J135" s="244">
        <v>1511.95</v>
      </c>
      <c r="K135" s="244">
        <v>1511.95</v>
      </c>
      <c r="L135" s="244">
        <v>1511.95</v>
      </c>
      <c r="M135" s="244">
        <v>1511.95</v>
      </c>
      <c r="N135" s="244">
        <v>1511.95</v>
      </c>
      <c r="O135" s="245">
        <v>17284.38</v>
      </c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</row>
    <row r="136" spans="1:32" x14ac:dyDescent="0.3">
      <c r="A136" s="242" t="s">
        <v>2983</v>
      </c>
      <c r="B136" s="243" t="s">
        <v>250</v>
      </c>
      <c r="C136" s="244">
        <v>1918.85</v>
      </c>
      <c r="D136" s="244">
        <v>1918.85</v>
      </c>
      <c r="E136" s="244">
        <v>1918.85</v>
      </c>
      <c r="F136" s="244">
        <v>1918.85</v>
      </c>
      <c r="G136" s="277">
        <v>1918.85</v>
      </c>
      <c r="H136" s="244">
        <v>1918.85</v>
      </c>
      <c r="I136" s="244">
        <v>2119.56</v>
      </c>
      <c r="J136" s="244">
        <v>2119.56</v>
      </c>
      <c r="K136" s="244">
        <v>2119.56</v>
      </c>
      <c r="L136" s="244">
        <v>2119.56</v>
      </c>
      <c r="M136" s="244">
        <v>2119.56</v>
      </c>
      <c r="N136" s="244">
        <v>2119.56</v>
      </c>
      <c r="O136" s="245">
        <v>24230.46</v>
      </c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</row>
    <row r="137" spans="1:32" x14ac:dyDescent="0.3">
      <c r="A137" s="242" t="s">
        <v>2984</v>
      </c>
      <c r="B137" s="243" t="s">
        <v>194</v>
      </c>
      <c r="C137" s="244">
        <v>1954.67</v>
      </c>
      <c r="D137" s="244">
        <v>1954.67</v>
      </c>
      <c r="E137" s="244">
        <v>1954.67</v>
      </c>
      <c r="F137" s="244">
        <v>1954.67</v>
      </c>
      <c r="G137" s="277">
        <v>1954.67</v>
      </c>
      <c r="H137" s="244">
        <v>1954.67</v>
      </c>
      <c r="I137" s="244">
        <v>2159.12</v>
      </c>
      <c r="J137" s="244">
        <v>2159.12</v>
      </c>
      <c r="K137" s="244">
        <v>2159.12</v>
      </c>
      <c r="L137" s="244">
        <v>2159.12</v>
      </c>
      <c r="M137" s="244">
        <v>2159.12</v>
      </c>
      <c r="N137" s="244">
        <v>2159.12</v>
      </c>
      <c r="O137" s="245">
        <v>24682.74</v>
      </c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</row>
    <row r="138" spans="1:32" x14ac:dyDescent="0.3">
      <c r="A138" s="242" t="s">
        <v>2985</v>
      </c>
      <c r="B138" s="243" t="s">
        <v>1004</v>
      </c>
      <c r="C138" s="244">
        <v>1368.78</v>
      </c>
      <c r="D138" s="244">
        <v>1368.78</v>
      </c>
      <c r="E138" s="244">
        <v>1368.78</v>
      </c>
      <c r="F138" s="244">
        <v>1368.78</v>
      </c>
      <c r="G138" s="277">
        <v>1368.78</v>
      </c>
      <c r="H138" s="244">
        <v>1368.78</v>
      </c>
      <c r="I138" s="244">
        <v>1511.95</v>
      </c>
      <c r="J138" s="244">
        <v>1511.95</v>
      </c>
      <c r="K138" s="244">
        <v>1511.95</v>
      </c>
      <c r="L138" s="244">
        <v>1511.95</v>
      </c>
      <c r="M138" s="244">
        <v>1511.95</v>
      </c>
      <c r="N138" s="244">
        <v>1511.95</v>
      </c>
      <c r="O138" s="245">
        <v>17284.38</v>
      </c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</row>
    <row r="139" spans="1:32" x14ac:dyDescent="0.3">
      <c r="A139" s="242" t="s">
        <v>2986</v>
      </c>
      <c r="B139" s="243" t="s">
        <v>132</v>
      </c>
      <c r="C139" s="244">
        <v>1368.78</v>
      </c>
      <c r="D139" s="244">
        <v>1368.78</v>
      </c>
      <c r="E139" s="244">
        <v>1368.78</v>
      </c>
      <c r="F139" s="244">
        <v>1368.78</v>
      </c>
      <c r="G139" s="277">
        <v>1368.78</v>
      </c>
      <c r="H139" s="244">
        <v>1368.78</v>
      </c>
      <c r="I139" s="244">
        <v>1511.95</v>
      </c>
      <c r="J139" s="244">
        <v>1511.95</v>
      </c>
      <c r="K139" s="244">
        <v>1511.95</v>
      </c>
      <c r="L139" s="244">
        <v>1511.95</v>
      </c>
      <c r="M139" s="244">
        <v>1511.95</v>
      </c>
      <c r="N139" s="244">
        <v>1511.95</v>
      </c>
      <c r="O139" s="245">
        <v>17284.38</v>
      </c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</row>
    <row r="140" spans="1:32" x14ac:dyDescent="0.3">
      <c r="A140" s="242" t="s">
        <v>2987</v>
      </c>
      <c r="B140" s="243" t="s">
        <v>317</v>
      </c>
      <c r="C140" s="244">
        <v>1952.11</v>
      </c>
      <c r="D140" s="244">
        <v>1952.11</v>
      </c>
      <c r="E140" s="244">
        <v>1952.11</v>
      </c>
      <c r="F140" s="244">
        <v>1952.11</v>
      </c>
      <c r="G140" s="277">
        <v>1952.11</v>
      </c>
      <c r="H140" s="244">
        <v>1952.11</v>
      </c>
      <c r="I140" s="244">
        <v>2156.29</v>
      </c>
      <c r="J140" s="244">
        <v>2156.3000000000002</v>
      </c>
      <c r="K140" s="244">
        <v>2156.3000000000002</v>
      </c>
      <c r="L140" s="244">
        <v>2156.3000000000002</v>
      </c>
      <c r="M140" s="244">
        <v>2156.3000000000002</v>
      </c>
      <c r="N140" s="244">
        <v>2156.3000000000002</v>
      </c>
      <c r="O140" s="245">
        <v>24650.45</v>
      </c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</row>
    <row r="141" spans="1:32" x14ac:dyDescent="0.3">
      <c r="A141" s="242" t="s">
        <v>2988</v>
      </c>
      <c r="B141" s="243" t="s">
        <v>100</v>
      </c>
      <c r="C141" s="244">
        <v>1916.29</v>
      </c>
      <c r="D141" s="244">
        <v>1916.29</v>
      </c>
      <c r="E141" s="244">
        <v>1916.29</v>
      </c>
      <c r="F141" s="244">
        <v>1916.29</v>
      </c>
      <c r="G141" s="277">
        <v>1916.29</v>
      </c>
      <c r="H141" s="244">
        <v>1916.29</v>
      </c>
      <c r="I141" s="244">
        <v>2116.73</v>
      </c>
      <c r="J141" s="244">
        <v>2116.73</v>
      </c>
      <c r="K141" s="244">
        <v>2116.73</v>
      </c>
      <c r="L141" s="244">
        <v>2116.73</v>
      </c>
      <c r="M141" s="244">
        <v>2116.73</v>
      </c>
      <c r="N141" s="244">
        <v>2116.73</v>
      </c>
      <c r="O141" s="245">
        <v>24198.12</v>
      </c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</row>
    <row r="142" spans="1:32" x14ac:dyDescent="0.3">
      <c r="A142" s="242" t="s">
        <v>2989</v>
      </c>
      <c r="B142" s="243" t="s">
        <v>256</v>
      </c>
      <c r="C142" s="244">
        <v>1962.34</v>
      </c>
      <c r="D142" s="244">
        <v>1962.34</v>
      </c>
      <c r="E142" s="244">
        <v>1962.34</v>
      </c>
      <c r="F142" s="244">
        <v>1962.34</v>
      </c>
      <c r="G142" s="277">
        <v>1962.34</v>
      </c>
      <c r="H142" s="244">
        <v>1962.34</v>
      </c>
      <c r="I142" s="244">
        <v>2167.6</v>
      </c>
      <c r="J142" s="244">
        <v>2167.6</v>
      </c>
      <c r="K142" s="244">
        <v>2167.6</v>
      </c>
      <c r="L142" s="244">
        <v>2167.6</v>
      </c>
      <c r="M142" s="244">
        <v>2167.6</v>
      </c>
      <c r="N142" s="244">
        <v>2167.6</v>
      </c>
      <c r="O142" s="245">
        <v>24779.64</v>
      </c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</row>
    <row r="143" spans="1:32" x14ac:dyDescent="0.3">
      <c r="A143" s="242" t="s">
        <v>2990</v>
      </c>
      <c r="B143" s="243" t="s">
        <v>230</v>
      </c>
      <c r="C143" s="244">
        <v>1962.34</v>
      </c>
      <c r="D143" s="244">
        <v>1962.34</v>
      </c>
      <c r="E143" s="244">
        <v>1962.34</v>
      </c>
      <c r="F143" s="244">
        <v>1962.34</v>
      </c>
      <c r="G143" s="277">
        <v>1962.34</v>
      </c>
      <c r="H143" s="244">
        <v>1962.34</v>
      </c>
      <c r="I143" s="244">
        <v>2167.6</v>
      </c>
      <c r="J143" s="244">
        <v>2167.6</v>
      </c>
      <c r="K143" s="244">
        <v>2167.6</v>
      </c>
      <c r="L143" s="244">
        <v>2167.6</v>
      </c>
      <c r="M143" s="244">
        <v>2167.6</v>
      </c>
      <c r="N143" s="244">
        <v>2167.6</v>
      </c>
      <c r="O143" s="245">
        <v>24779.64</v>
      </c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</row>
    <row r="144" spans="1:32" x14ac:dyDescent="0.3">
      <c r="A144" s="242" t="s">
        <v>2991</v>
      </c>
      <c r="B144" s="243" t="s">
        <v>554</v>
      </c>
      <c r="C144" s="244">
        <v>1363.66</v>
      </c>
      <c r="D144" s="244">
        <v>1363.66</v>
      </c>
      <c r="E144" s="244">
        <v>1363.66</v>
      </c>
      <c r="F144" s="244">
        <v>1363.66</v>
      </c>
      <c r="G144" s="277">
        <v>1363.66</v>
      </c>
      <c r="H144" s="244">
        <v>1363.66</v>
      </c>
      <c r="I144" s="244">
        <v>1506.3</v>
      </c>
      <c r="J144" s="244">
        <v>1506.3</v>
      </c>
      <c r="K144" s="244">
        <v>1506.3</v>
      </c>
      <c r="L144" s="244">
        <v>1506.3</v>
      </c>
      <c r="M144" s="244">
        <v>1506.3</v>
      </c>
      <c r="N144" s="244">
        <v>1506.3</v>
      </c>
      <c r="O144" s="245">
        <v>17219.759999999998</v>
      </c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</row>
    <row r="145" spans="1:32" x14ac:dyDescent="0.3">
      <c r="A145" s="242" t="s">
        <v>2992</v>
      </c>
      <c r="B145" s="243" t="s">
        <v>322</v>
      </c>
      <c r="C145" s="244">
        <v>1363.66</v>
      </c>
      <c r="D145" s="244">
        <v>1363.66</v>
      </c>
      <c r="E145" s="247">
        <v>-141.07</v>
      </c>
      <c r="F145" s="246"/>
      <c r="G145" s="279"/>
      <c r="H145" s="246"/>
      <c r="I145" s="246"/>
      <c r="J145" s="246"/>
      <c r="K145" s="246"/>
      <c r="L145" s="246"/>
      <c r="M145" s="246"/>
      <c r="N145" s="246"/>
      <c r="O145" s="245">
        <v>2586.25</v>
      </c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</row>
    <row r="146" spans="1:32" x14ac:dyDescent="0.3">
      <c r="A146" s="242" t="s">
        <v>2993</v>
      </c>
      <c r="B146" s="243" t="s">
        <v>274</v>
      </c>
      <c r="C146" s="244">
        <v>1964.91</v>
      </c>
      <c r="D146" s="244">
        <v>1964.9</v>
      </c>
      <c r="E146" s="244">
        <v>1964.9</v>
      </c>
      <c r="F146" s="244">
        <v>1964.9</v>
      </c>
      <c r="G146" s="277">
        <v>1964.9</v>
      </c>
      <c r="H146" s="244">
        <v>1964.9</v>
      </c>
      <c r="I146" s="244">
        <v>2170.4299999999998</v>
      </c>
      <c r="J146" s="244">
        <v>2170.4299999999998</v>
      </c>
      <c r="K146" s="244">
        <v>2170.4299999999998</v>
      </c>
      <c r="L146" s="244">
        <v>2170.4299999999998</v>
      </c>
      <c r="M146" s="244">
        <v>2170.4299999999998</v>
      </c>
      <c r="N146" s="244">
        <v>2170.4299999999998</v>
      </c>
      <c r="O146" s="245">
        <v>24811.99</v>
      </c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</row>
    <row r="147" spans="1:32" x14ac:dyDescent="0.3">
      <c r="A147" s="242" t="s">
        <v>2994</v>
      </c>
      <c r="B147" s="243" t="s">
        <v>48</v>
      </c>
      <c r="C147" s="244">
        <v>1373.89</v>
      </c>
      <c r="D147" s="244">
        <v>1373.9</v>
      </c>
      <c r="E147" s="244">
        <v>1373.9</v>
      </c>
      <c r="F147" s="244">
        <v>1373.9</v>
      </c>
      <c r="G147" s="277">
        <v>1373.9</v>
      </c>
      <c r="H147" s="244">
        <v>1373.9</v>
      </c>
      <c r="I147" s="244">
        <v>1517.6</v>
      </c>
      <c r="J147" s="244">
        <v>1517.6</v>
      </c>
      <c r="K147" s="244">
        <v>1517.6</v>
      </c>
      <c r="L147" s="244">
        <v>1517.6</v>
      </c>
      <c r="M147" s="244">
        <v>1517.6</v>
      </c>
      <c r="N147" s="244">
        <v>1517.6</v>
      </c>
      <c r="O147" s="245">
        <v>17348.990000000002</v>
      </c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</row>
    <row r="148" spans="1:32" x14ac:dyDescent="0.3">
      <c r="A148" s="242" t="s">
        <v>2995</v>
      </c>
      <c r="B148" s="243" t="s">
        <v>341</v>
      </c>
      <c r="C148" s="244">
        <v>1368.78</v>
      </c>
      <c r="D148" s="244">
        <v>1368.78</v>
      </c>
      <c r="E148" s="244">
        <v>1368.78</v>
      </c>
      <c r="F148" s="244">
        <v>1368.78</v>
      </c>
      <c r="G148" s="277">
        <v>1368.78</v>
      </c>
      <c r="H148" s="244">
        <v>1368.78</v>
      </c>
      <c r="I148" s="244">
        <v>1511.95</v>
      </c>
      <c r="J148" s="244">
        <v>1511.95</v>
      </c>
      <c r="K148" s="244">
        <v>1511.95</v>
      </c>
      <c r="L148" s="244">
        <v>1511.95</v>
      </c>
      <c r="M148" s="244">
        <v>1511.95</v>
      </c>
      <c r="N148" s="244">
        <v>1511.95</v>
      </c>
      <c r="O148" s="245">
        <v>17284.38</v>
      </c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</row>
    <row r="149" spans="1:32" x14ac:dyDescent="0.3">
      <c r="A149" s="242" t="s">
        <v>2996</v>
      </c>
      <c r="B149" s="243" t="s">
        <v>128</v>
      </c>
      <c r="C149" s="244">
        <v>1371.34</v>
      </c>
      <c r="D149" s="244">
        <v>1371.34</v>
      </c>
      <c r="E149" s="244">
        <v>1371.34</v>
      </c>
      <c r="F149" s="244">
        <v>1371.34</v>
      </c>
      <c r="G149" s="277">
        <v>1371.34</v>
      </c>
      <c r="H149" s="244">
        <v>1371.34</v>
      </c>
      <c r="I149" s="244">
        <v>1514.77</v>
      </c>
      <c r="J149" s="244">
        <v>1514.78</v>
      </c>
      <c r="K149" s="244">
        <v>1514.78</v>
      </c>
      <c r="L149" s="244">
        <v>1514.78</v>
      </c>
      <c r="M149" s="244">
        <v>1514.78</v>
      </c>
      <c r="N149" s="244">
        <v>1514.78</v>
      </c>
      <c r="O149" s="245">
        <v>17316.71</v>
      </c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</row>
    <row r="150" spans="1:32" x14ac:dyDescent="0.3">
      <c r="A150" s="242" t="s">
        <v>2997</v>
      </c>
      <c r="B150" s="243" t="s">
        <v>116</v>
      </c>
      <c r="C150" s="244">
        <v>1371.34</v>
      </c>
      <c r="D150" s="244">
        <v>1371.34</v>
      </c>
      <c r="E150" s="244">
        <v>1371.34</v>
      </c>
      <c r="F150" s="244">
        <v>1371.34</v>
      </c>
      <c r="G150" s="277">
        <v>1371.34</v>
      </c>
      <c r="H150" s="244">
        <v>1371.34</v>
      </c>
      <c r="I150" s="244">
        <v>1514.77</v>
      </c>
      <c r="J150" s="244">
        <v>1514.78</v>
      </c>
      <c r="K150" s="244">
        <v>1514.78</v>
      </c>
      <c r="L150" s="244">
        <v>1514.78</v>
      </c>
      <c r="M150" s="244">
        <v>1514.78</v>
      </c>
      <c r="N150" s="244">
        <v>1514.78</v>
      </c>
      <c r="O150" s="245">
        <v>17316.71</v>
      </c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</row>
    <row r="151" spans="1:32" x14ac:dyDescent="0.3">
      <c r="A151" s="242" t="s">
        <v>2998</v>
      </c>
      <c r="B151" s="243" t="s">
        <v>550</v>
      </c>
      <c r="C151" s="244">
        <v>1366.22</v>
      </c>
      <c r="D151" s="244">
        <v>1366.22</v>
      </c>
      <c r="E151" s="244">
        <v>1366.22</v>
      </c>
      <c r="F151" s="244">
        <v>1366.22</v>
      </c>
      <c r="G151" s="277">
        <v>1366.22</v>
      </c>
      <c r="H151" s="244">
        <v>1366.22</v>
      </c>
      <c r="I151" s="244">
        <v>1509.13</v>
      </c>
      <c r="J151" s="244">
        <v>1509.12</v>
      </c>
      <c r="K151" s="244">
        <v>1509.12</v>
      </c>
      <c r="L151" s="244">
        <v>1509.12</v>
      </c>
      <c r="M151" s="244">
        <v>1509.12</v>
      </c>
      <c r="N151" s="244">
        <v>1509.12</v>
      </c>
      <c r="O151" s="245">
        <v>17252.05</v>
      </c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</row>
    <row r="152" spans="1:32" x14ac:dyDescent="0.3">
      <c r="A152" s="242" t="s">
        <v>2999</v>
      </c>
      <c r="B152" s="243" t="s">
        <v>182</v>
      </c>
      <c r="C152" s="244">
        <v>1913.74</v>
      </c>
      <c r="D152" s="244">
        <v>1913.73</v>
      </c>
      <c r="E152" s="244">
        <v>1913.73</v>
      </c>
      <c r="F152" s="244">
        <v>1913.73</v>
      </c>
      <c r="G152" s="277">
        <v>1913.73</v>
      </c>
      <c r="H152" s="244">
        <v>1913.73</v>
      </c>
      <c r="I152" s="244">
        <v>2113.9</v>
      </c>
      <c r="J152" s="244">
        <v>2113.9</v>
      </c>
      <c r="K152" s="244">
        <v>2113.9</v>
      </c>
      <c r="L152" s="244">
        <v>2113.9</v>
      </c>
      <c r="M152" s="244">
        <v>2113.9</v>
      </c>
      <c r="N152" s="244">
        <v>2113.9</v>
      </c>
      <c r="O152" s="245">
        <v>24165.79</v>
      </c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</row>
    <row r="153" spans="1:32" x14ac:dyDescent="0.3">
      <c r="A153" s="242" t="s">
        <v>3000</v>
      </c>
      <c r="B153" s="243" t="s">
        <v>526</v>
      </c>
      <c r="C153" s="244">
        <v>1376.45</v>
      </c>
      <c r="D153" s="244">
        <v>1376.46</v>
      </c>
      <c r="E153" s="244">
        <v>1376.46</v>
      </c>
      <c r="F153" s="244">
        <v>1376.46</v>
      </c>
      <c r="G153" s="277">
        <v>1376.46</v>
      </c>
      <c r="H153" s="244">
        <v>1376.46</v>
      </c>
      <c r="I153" s="244">
        <v>1520.43</v>
      </c>
      <c r="J153" s="244">
        <v>1520.43</v>
      </c>
      <c r="K153" s="244">
        <v>1520.43</v>
      </c>
      <c r="L153" s="244">
        <v>1520.43</v>
      </c>
      <c r="M153" s="244">
        <v>1520.43</v>
      </c>
      <c r="N153" s="244">
        <v>1520.43</v>
      </c>
      <c r="O153" s="245">
        <v>17381.330000000002</v>
      </c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</row>
    <row r="154" spans="1:32" x14ac:dyDescent="0.3">
      <c r="A154" s="242" t="s">
        <v>3001</v>
      </c>
      <c r="B154" s="243" t="s">
        <v>1095</v>
      </c>
      <c r="C154" s="244">
        <v>1371.34</v>
      </c>
      <c r="D154" s="244">
        <v>1371.34</v>
      </c>
      <c r="E154" s="244">
        <v>1371.34</v>
      </c>
      <c r="F154" s="244">
        <v>1371.34</v>
      </c>
      <c r="G154" s="277">
        <v>1371.34</v>
      </c>
      <c r="H154" s="244">
        <v>1371.34</v>
      </c>
      <c r="I154" s="244">
        <v>1514.77</v>
      </c>
      <c r="J154" s="244">
        <v>1514.78</v>
      </c>
      <c r="K154" s="244">
        <v>1514.78</v>
      </c>
      <c r="L154" s="244">
        <v>1514.78</v>
      </c>
      <c r="M154" s="244">
        <v>1514.78</v>
      </c>
      <c r="N154" s="244">
        <v>1514.78</v>
      </c>
      <c r="O154" s="245">
        <v>17316.71</v>
      </c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</row>
    <row r="155" spans="1:32" x14ac:dyDescent="0.3">
      <c r="A155" s="242" t="s">
        <v>3002</v>
      </c>
      <c r="B155" s="243" t="s">
        <v>92</v>
      </c>
      <c r="C155" s="244">
        <v>1373.89</v>
      </c>
      <c r="D155" s="244">
        <v>1373.9</v>
      </c>
      <c r="E155" s="244">
        <v>1373.9</v>
      </c>
      <c r="F155" s="244">
        <v>1373.9</v>
      </c>
      <c r="G155" s="277">
        <v>1373.9</v>
      </c>
      <c r="H155" s="244">
        <v>1373.9</v>
      </c>
      <c r="I155" s="244">
        <v>1517.6</v>
      </c>
      <c r="J155" s="244">
        <v>1517.6</v>
      </c>
      <c r="K155" s="244">
        <v>1517.6</v>
      </c>
      <c r="L155" s="244">
        <v>1517.6</v>
      </c>
      <c r="M155" s="244">
        <v>1517.6</v>
      </c>
      <c r="N155" s="244">
        <v>1517.6</v>
      </c>
      <c r="O155" s="245">
        <v>17348.990000000002</v>
      </c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</row>
    <row r="156" spans="1:32" x14ac:dyDescent="0.3">
      <c r="A156" s="242" t="s">
        <v>3003</v>
      </c>
      <c r="B156" s="243" t="s">
        <v>931</v>
      </c>
      <c r="C156" s="244">
        <v>1363.66</v>
      </c>
      <c r="D156" s="244">
        <v>1363.66</v>
      </c>
      <c r="E156" s="244">
        <v>1363.66</v>
      </c>
      <c r="F156" s="244">
        <v>1363.66</v>
      </c>
      <c r="G156" s="277">
        <v>1363.66</v>
      </c>
      <c r="H156" s="244">
        <v>1363.66</v>
      </c>
      <c r="I156" s="244">
        <v>1506.3</v>
      </c>
      <c r="J156" s="244">
        <v>1506.3</v>
      </c>
      <c r="K156" s="244">
        <v>1506.3</v>
      </c>
      <c r="L156" s="244">
        <v>1506.3</v>
      </c>
      <c r="M156" s="244">
        <v>1506.3</v>
      </c>
      <c r="N156" s="244">
        <v>1506.3</v>
      </c>
      <c r="O156" s="245">
        <v>17219.759999999998</v>
      </c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</row>
    <row r="157" spans="1:32" x14ac:dyDescent="0.3">
      <c r="A157" s="242" t="s">
        <v>3004</v>
      </c>
      <c r="B157" s="243" t="s">
        <v>531</v>
      </c>
      <c r="C157" s="244">
        <v>1373.89</v>
      </c>
      <c r="D157" s="244">
        <v>1373.9</v>
      </c>
      <c r="E157" s="244">
        <v>1373.9</v>
      </c>
      <c r="F157" s="244">
        <v>1373.9</v>
      </c>
      <c r="G157" s="277">
        <v>1373.9</v>
      </c>
      <c r="H157" s="244">
        <v>1373.9</v>
      </c>
      <c r="I157" s="244">
        <v>1517.6</v>
      </c>
      <c r="J157" s="244">
        <v>1517.6</v>
      </c>
      <c r="K157" s="244">
        <v>1517.6</v>
      </c>
      <c r="L157" s="244">
        <v>1517.6</v>
      </c>
      <c r="M157" s="244">
        <v>1517.6</v>
      </c>
      <c r="N157" s="244">
        <v>1517.6</v>
      </c>
      <c r="O157" s="245">
        <v>17348.990000000002</v>
      </c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</row>
    <row r="158" spans="1:32" x14ac:dyDescent="0.3">
      <c r="A158" s="242" t="s">
        <v>3005</v>
      </c>
      <c r="B158" s="243" t="s">
        <v>240</v>
      </c>
      <c r="C158" s="244">
        <v>1921.41</v>
      </c>
      <c r="D158" s="244">
        <v>1921.41</v>
      </c>
      <c r="E158" s="244">
        <v>1921.41</v>
      </c>
      <c r="F158" s="244">
        <v>1921.41</v>
      </c>
      <c r="G158" s="277">
        <v>1921.41</v>
      </c>
      <c r="H158" s="244">
        <v>1921.41</v>
      </c>
      <c r="I158" s="244">
        <v>2122.38</v>
      </c>
      <c r="J158" s="244">
        <v>2122.38</v>
      </c>
      <c r="K158" s="244">
        <v>2122.38</v>
      </c>
      <c r="L158" s="244">
        <v>2122.38</v>
      </c>
      <c r="M158" s="244">
        <v>2122.38</v>
      </c>
      <c r="N158" s="244">
        <v>2122.38</v>
      </c>
      <c r="O158" s="245">
        <v>24262.74</v>
      </c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</row>
    <row r="159" spans="1:32" x14ac:dyDescent="0.3">
      <c r="A159" s="242" t="s">
        <v>3006</v>
      </c>
      <c r="B159" s="243" t="s">
        <v>321</v>
      </c>
      <c r="C159" s="244">
        <v>1957.23</v>
      </c>
      <c r="D159" s="244">
        <v>1957.23</v>
      </c>
      <c r="E159" s="244">
        <v>1957.23</v>
      </c>
      <c r="F159" s="244">
        <v>1957.23</v>
      </c>
      <c r="G159" s="277">
        <v>1957.23</v>
      </c>
      <c r="H159" s="244">
        <v>1957.23</v>
      </c>
      <c r="I159" s="244">
        <v>2161.94</v>
      </c>
      <c r="J159" s="244">
        <v>2161.9499999999998</v>
      </c>
      <c r="K159" s="244">
        <v>2161.9499999999998</v>
      </c>
      <c r="L159" s="244">
        <v>2161.9499999999998</v>
      </c>
      <c r="M159" s="244">
        <v>2161.9499999999998</v>
      </c>
      <c r="N159" s="244">
        <v>2161.9499999999998</v>
      </c>
      <c r="O159" s="245">
        <v>24715.07</v>
      </c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</row>
    <row r="160" spans="1:32" x14ac:dyDescent="0.3">
      <c r="A160" s="242" t="s">
        <v>3007</v>
      </c>
      <c r="B160" s="243" t="s">
        <v>20</v>
      </c>
      <c r="C160" s="244">
        <v>1368.78</v>
      </c>
      <c r="D160" s="244">
        <v>1368.78</v>
      </c>
      <c r="E160" s="244">
        <v>1368.78</v>
      </c>
      <c r="F160" s="244">
        <v>1368.78</v>
      </c>
      <c r="G160" s="277">
        <v>1368.78</v>
      </c>
      <c r="H160" s="244">
        <v>1368.78</v>
      </c>
      <c r="I160" s="244">
        <v>1511.95</v>
      </c>
      <c r="J160" s="244">
        <v>1511.95</v>
      </c>
      <c r="K160" s="244">
        <v>1511.95</v>
      </c>
      <c r="L160" s="244">
        <v>1511.95</v>
      </c>
      <c r="M160" s="244">
        <v>1511.95</v>
      </c>
      <c r="N160" s="244">
        <v>1511.95</v>
      </c>
      <c r="O160" s="245">
        <v>17284.38</v>
      </c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</row>
    <row r="161" spans="1:32" x14ac:dyDescent="0.3">
      <c r="A161" s="242" t="s">
        <v>3008</v>
      </c>
      <c r="B161" s="243" t="s">
        <v>76</v>
      </c>
      <c r="C161" s="244">
        <v>1366.22</v>
      </c>
      <c r="D161" s="244">
        <v>1366.22</v>
      </c>
      <c r="E161" s="244">
        <v>1366.22</v>
      </c>
      <c r="F161" s="244">
        <v>1366.22</v>
      </c>
      <c r="G161" s="277">
        <v>1366.22</v>
      </c>
      <c r="H161" s="244">
        <v>1366.22</v>
      </c>
      <c r="I161" s="244">
        <v>1509.13</v>
      </c>
      <c r="J161" s="244">
        <v>1509.12</v>
      </c>
      <c r="K161" s="244">
        <v>1509.12</v>
      </c>
      <c r="L161" s="244">
        <v>1509.12</v>
      </c>
      <c r="M161" s="244">
        <v>1509.12</v>
      </c>
      <c r="N161" s="244">
        <v>1509.12</v>
      </c>
      <c r="O161" s="245">
        <v>17252.05</v>
      </c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</row>
    <row r="162" spans="1:32" x14ac:dyDescent="0.3">
      <c r="A162" s="242" t="s">
        <v>3009</v>
      </c>
      <c r="B162" s="243" t="s">
        <v>262</v>
      </c>
      <c r="C162" s="244">
        <v>1366.22</v>
      </c>
      <c r="D162" s="244">
        <v>1366.22</v>
      </c>
      <c r="E162" s="244">
        <v>1366.22</v>
      </c>
      <c r="F162" s="244">
        <v>1366.22</v>
      </c>
      <c r="G162" s="277">
        <v>1366.22</v>
      </c>
      <c r="H162" s="244">
        <v>1366.22</v>
      </c>
      <c r="I162" s="244">
        <v>1509.13</v>
      </c>
      <c r="J162" s="244">
        <v>1509.12</v>
      </c>
      <c r="K162" s="244">
        <v>1509.12</v>
      </c>
      <c r="L162" s="244">
        <v>1509.12</v>
      </c>
      <c r="M162" s="244">
        <v>1509.12</v>
      </c>
      <c r="N162" s="244">
        <v>1509.12</v>
      </c>
      <c r="O162" s="245">
        <v>17252.05</v>
      </c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</row>
    <row r="163" spans="1:32" x14ac:dyDescent="0.3">
      <c r="A163" s="242" t="s">
        <v>3010</v>
      </c>
      <c r="B163" s="243" t="s">
        <v>198</v>
      </c>
      <c r="C163" s="244">
        <v>1366.22</v>
      </c>
      <c r="D163" s="244">
        <v>1366.22</v>
      </c>
      <c r="E163" s="244">
        <v>1366.22</v>
      </c>
      <c r="F163" s="244">
        <v>1366.22</v>
      </c>
      <c r="G163" s="277">
        <v>1366.22</v>
      </c>
      <c r="H163" s="244">
        <v>1366.22</v>
      </c>
      <c r="I163" s="244">
        <v>1509.13</v>
      </c>
      <c r="J163" s="244">
        <v>1509.12</v>
      </c>
      <c r="K163" s="244">
        <v>1509.12</v>
      </c>
      <c r="L163" s="244">
        <v>1509.12</v>
      </c>
      <c r="M163" s="244">
        <v>1509.12</v>
      </c>
      <c r="N163" s="244">
        <v>1509.12</v>
      </c>
      <c r="O163" s="245">
        <v>17252.05</v>
      </c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</row>
    <row r="164" spans="1:32" x14ac:dyDescent="0.3">
      <c r="A164" s="242" t="s">
        <v>3011</v>
      </c>
      <c r="B164" s="243" t="s">
        <v>549</v>
      </c>
      <c r="C164" s="244">
        <v>1957.23</v>
      </c>
      <c r="D164" s="244">
        <v>1957.23</v>
      </c>
      <c r="E164" s="244">
        <v>1957.23</v>
      </c>
      <c r="F164" s="244">
        <v>1957.23</v>
      </c>
      <c r="G164" s="277">
        <v>1957.23</v>
      </c>
      <c r="H164" s="244">
        <v>1957.23</v>
      </c>
      <c r="I164" s="244">
        <v>2161.94</v>
      </c>
      <c r="J164" s="244">
        <v>2161.9499999999998</v>
      </c>
      <c r="K164" s="244">
        <v>2161.9499999999998</v>
      </c>
      <c r="L164" s="244">
        <v>2161.9499999999998</v>
      </c>
      <c r="M164" s="244">
        <v>2161.9499999999998</v>
      </c>
      <c r="N164" s="244">
        <v>2161.9499999999998</v>
      </c>
      <c r="O164" s="245">
        <v>24715.07</v>
      </c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</row>
    <row r="165" spans="1:32" x14ac:dyDescent="0.3">
      <c r="A165" s="242" t="s">
        <v>3012</v>
      </c>
      <c r="B165" s="243" t="s">
        <v>787</v>
      </c>
      <c r="C165" s="244">
        <v>1371.34</v>
      </c>
      <c r="D165" s="244">
        <v>1371.34</v>
      </c>
      <c r="E165" s="244">
        <v>1371.34</v>
      </c>
      <c r="F165" s="244">
        <v>1371.34</v>
      </c>
      <c r="G165" s="277">
        <v>1371.34</v>
      </c>
      <c r="H165" s="244">
        <v>1371.34</v>
      </c>
      <c r="I165" s="244">
        <v>1514.77</v>
      </c>
      <c r="J165" s="244">
        <v>1514.78</v>
      </c>
      <c r="K165" s="244">
        <v>1514.78</v>
      </c>
      <c r="L165" s="244">
        <v>1514.78</v>
      </c>
      <c r="M165" s="244">
        <v>1514.78</v>
      </c>
      <c r="N165" s="244">
        <v>1514.78</v>
      </c>
      <c r="O165" s="245">
        <v>17316.71</v>
      </c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</row>
    <row r="166" spans="1:32" x14ac:dyDescent="0.3">
      <c r="A166" s="242" t="s">
        <v>3013</v>
      </c>
      <c r="B166" s="243" t="s">
        <v>164</v>
      </c>
      <c r="C166" s="244">
        <v>1959.78</v>
      </c>
      <c r="D166" s="244">
        <v>1959.79</v>
      </c>
      <c r="E166" s="244">
        <v>1959.79</v>
      </c>
      <c r="F166" s="244">
        <v>1959.79</v>
      </c>
      <c r="G166" s="277">
        <v>1959.79</v>
      </c>
      <c r="H166" s="244">
        <v>1959.79</v>
      </c>
      <c r="I166" s="244">
        <v>2164.77</v>
      </c>
      <c r="J166" s="244">
        <v>2164.77</v>
      </c>
      <c r="K166" s="244">
        <v>2164.77</v>
      </c>
      <c r="L166" s="244">
        <v>2164.77</v>
      </c>
      <c r="M166" s="244">
        <v>2164.77</v>
      </c>
      <c r="N166" s="244">
        <v>2164.77</v>
      </c>
      <c r="O166" s="245">
        <v>24747.35</v>
      </c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</row>
    <row r="167" spans="1:32" x14ac:dyDescent="0.3">
      <c r="A167" s="242" t="s">
        <v>3014</v>
      </c>
      <c r="B167" s="243" t="s">
        <v>951</v>
      </c>
      <c r="C167" s="244">
        <v>1373.89</v>
      </c>
      <c r="D167" s="244">
        <v>1373.9</v>
      </c>
      <c r="E167" s="244">
        <v>1373.9</v>
      </c>
      <c r="F167" s="244">
        <v>1373.9</v>
      </c>
      <c r="G167" s="277">
        <v>1373.9</v>
      </c>
      <c r="H167" s="244">
        <v>1373.9</v>
      </c>
      <c r="I167" s="244">
        <v>1517.6</v>
      </c>
      <c r="J167" s="244">
        <v>1517.6</v>
      </c>
      <c r="K167" s="244">
        <v>1517.6</v>
      </c>
      <c r="L167" s="244">
        <v>1517.6</v>
      </c>
      <c r="M167" s="244">
        <v>1517.6</v>
      </c>
      <c r="N167" s="244">
        <v>1517.6</v>
      </c>
      <c r="O167" s="245">
        <v>17348.990000000002</v>
      </c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</row>
    <row r="168" spans="1:32" x14ac:dyDescent="0.3">
      <c r="A168" s="242" t="s">
        <v>3015</v>
      </c>
      <c r="B168" s="243" t="s">
        <v>805</v>
      </c>
      <c r="C168" s="244">
        <v>1906.06</v>
      </c>
      <c r="D168" s="244">
        <v>1906.06</v>
      </c>
      <c r="E168" s="244">
        <v>1906.06</v>
      </c>
      <c r="F168" s="244">
        <v>1906.06</v>
      </c>
      <c r="G168" s="277">
        <v>1906.06</v>
      </c>
      <c r="H168" s="244">
        <v>1906.06</v>
      </c>
      <c r="I168" s="244">
        <v>2105.4299999999998</v>
      </c>
      <c r="J168" s="244">
        <v>2105.4299999999998</v>
      </c>
      <c r="K168" s="244">
        <v>2105.4299999999998</v>
      </c>
      <c r="L168" s="244">
        <v>2105.4299999999998</v>
      </c>
      <c r="M168" s="244">
        <v>2105.4299999999998</v>
      </c>
      <c r="N168" s="244">
        <v>2105.4299999999998</v>
      </c>
      <c r="O168" s="245">
        <v>24068.94</v>
      </c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</row>
    <row r="169" spans="1:32" x14ac:dyDescent="0.3">
      <c r="A169" s="242" t="s">
        <v>3016</v>
      </c>
      <c r="B169" s="243" t="s">
        <v>344</v>
      </c>
      <c r="C169" s="244">
        <v>1954.67</v>
      </c>
      <c r="D169" s="244">
        <v>1954.67</v>
      </c>
      <c r="E169" s="244">
        <v>1954.67</v>
      </c>
      <c r="F169" s="244">
        <v>1954.67</v>
      </c>
      <c r="G169" s="277">
        <v>1954.67</v>
      </c>
      <c r="H169" s="244">
        <v>1954.67</v>
      </c>
      <c r="I169" s="244">
        <v>2159.12</v>
      </c>
      <c r="J169" s="244">
        <v>2159.12</v>
      </c>
      <c r="K169" s="244">
        <v>2159.12</v>
      </c>
      <c r="L169" s="244">
        <v>2159.12</v>
      </c>
      <c r="M169" s="244">
        <v>2159.12</v>
      </c>
      <c r="N169" s="244">
        <v>2159.12</v>
      </c>
      <c r="O169" s="245">
        <v>24682.74</v>
      </c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</row>
    <row r="170" spans="1:32" x14ac:dyDescent="0.3">
      <c r="A170" s="242" t="s">
        <v>3017</v>
      </c>
      <c r="B170" s="243" t="s">
        <v>902</v>
      </c>
      <c r="C170" s="244">
        <v>1957.23</v>
      </c>
      <c r="D170" s="244">
        <v>1957.23</v>
      </c>
      <c r="E170" s="244">
        <v>1957.23</v>
      </c>
      <c r="F170" s="244">
        <v>1957.23</v>
      </c>
      <c r="G170" s="277">
        <v>1957.23</v>
      </c>
      <c r="H170" s="244">
        <v>1957.23</v>
      </c>
      <c r="I170" s="244">
        <v>2161.94</v>
      </c>
      <c r="J170" s="244">
        <v>2161.9499999999998</v>
      </c>
      <c r="K170" s="244">
        <v>2161.9499999999998</v>
      </c>
      <c r="L170" s="244">
        <v>2161.9499999999998</v>
      </c>
      <c r="M170" s="244">
        <v>2161.9499999999998</v>
      </c>
      <c r="N170" s="244">
        <v>2161.9499999999998</v>
      </c>
      <c r="O170" s="245">
        <v>24715.07</v>
      </c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</row>
    <row r="171" spans="1:32" x14ac:dyDescent="0.3">
      <c r="A171" s="242" t="s">
        <v>3018</v>
      </c>
      <c r="B171" s="243" t="s">
        <v>942</v>
      </c>
      <c r="C171" s="244">
        <v>1962.34</v>
      </c>
      <c r="D171" s="244">
        <v>1962.34</v>
      </c>
      <c r="E171" s="244">
        <v>1962.34</v>
      </c>
      <c r="F171" s="244">
        <v>1962.34</v>
      </c>
      <c r="G171" s="277">
        <v>1962.34</v>
      </c>
      <c r="H171" s="244">
        <v>1962.34</v>
      </c>
      <c r="I171" s="244">
        <v>2167.6</v>
      </c>
      <c r="J171" s="244">
        <v>2167.6</v>
      </c>
      <c r="K171" s="244">
        <v>2167.6</v>
      </c>
      <c r="L171" s="244">
        <v>2167.6</v>
      </c>
      <c r="M171" s="244">
        <v>2167.6</v>
      </c>
      <c r="N171" s="244">
        <v>2167.6</v>
      </c>
      <c r="O171" s="245">
        <v>24779.64</v>
      </c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</row>
    <row r="172" spans="1:32" x14ac:dyDescent="0.3">
      <c r="A172" s="242" t="s">
        <v>3019</v>
      </c>
      <c r="B172" s="243" t="s">
        <v>246</v>
      </c>
      <c r="C172" s="244">
        <v>1959.78</v>
      </c>
      <c r="D172" s="244">
        <v>1959.79</v>
      </c>
      <c r="E172" s="244">
        <v>1959.79</v>
      </c>
      <c r="F172" s="244">
        <v>1959.79</v>
      </c>
      <c r="G172" s="277">
        <v>1959.79</v>
      </c>
      <c r="H172" s="244">
        <v>1959.79</v>
      </c>
      <c r="I172" s="244">
        <v>2164.77</v>
      </c>
      <c r="J172" s="244">
        <v>2164.77</v>
      </c>
      <c r="K172" s="244">
        <v>2164.77</v>
      </c>
      <c r="L172" s="244">
        <v>2164.77</v>
      </c>
      <c r="M172" s="244">
        <v>2164.77</v>
      </c>
      <c r="N172" s="244">
        <v>2164.77</v>
      </c>
      <c r="O172" s="245">
        <v>24747.35</v>
      </c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</row>
    <row r="173" spans="1:32" x14ac:dyDescent="0.3">
      <c r="A173" s="242" t="s">
        <v>3020</v>
      </c>
      <c r="B173" s="243" t="s">
        <v>234</v>
      </c>
      <c r="C173" s="244">
        <v>1967.47</v>
      </c>
      <c r="D173" s="244">
        <v>1967.46</v>
      </c>
      <c r="E173" s="247">
        <v>-610.59</v>
      </c>
      <c r="F173" s="246"/>
      <c r="G173" s="279"/>
      <c r="H173" s="246"/>
      <c r="I173" s="246"/>
      <c r="J173" s="246"/>
      <c r="K173" s="246"/>
      <c r="L173" s="246"/>
      <c r="M173" s="246"/>
      <c r="N173" s="246"/>
      <c r="O173" s="245">
        <v>3324.34</v>
      </c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</row>
    <row r="174" spans="1:32" x14ac:dyDescent="0.3">
      <c r="A174" s="242" t="s">
        <v>3021</v>
      </c>
      <c r="B174" s="243" t="s">
        <v>222</v>
      </c>
      <c r="C174" s="244">
        <v>1371.34</v>
      </c>
      <c r="D174" s="244">
        <v>1371.34</v>
      </c>
      <c r="E174" s="244">
        <v>1371.34</v>
      </c>
      <c r="F174" s="244">
        <v>1371.34</v>
      </c>
      <c r="G174" s="277">
        <v>1371.34</v>
      </c>
      <c r="H174" s="244">
        <v>1371.34</v>
      </c>
      <c r="I174" s="244">
        <v>1514.77</v>
      </c>
      <c r="J174" s="244">
        <v>1514.78</v>
      </c>
      <c r="K174" s="244">
        <v>1514.78</v>
      </c>
      <c r="L174" s="244">
        <v>1514.78</v>
      </c>
      <c r="M174" s="244">
        <v>1514.78</v>
      </c>
      <c r="N174" s="244">
        <v>1514.78</v>
      </c>
      <c r="O174" s="245">
        <v>17316.71</v>
      </c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</row>
    <row r="175" spans="1:32" x14ac:dyDescent="0.3">
      <c r="A175" s="242" t="s">
        <v>3022</v>
      </c>
      <c r="B175" s="243" t="s">
        <v>166</v>
      </c>
      <c r="C175" s="244">
        <v>1908.62</v>
      </c>
      <c r="D175" s="244">
        <v>1908.62</v>
      </c>
      <c r="E175" s="244">
        <v>1908.62</v>
      </c>
      <c r="F175" s="244">
        <v>1908.62</v>
      </c>
      <c r="G175" s="277">
        <v>1908.62</v>
      </c>
      <c r="H175" s="244">
        <v>1908.62</v>
      </c>
      <c r="I175" s="244">
        <v>2108.25</v>
      </c>
      <c r="J175" s="244">
        <v>2108.25</v>
      </c>
      <c r="K175" s="244">
        <v>2108.25</v>
      </c>
      <c r="L175" s="244">
        <v>2108.25</v>
      </c>
      <c r="M175" s="244">
        <v>2108.25</v>
      </c>
      <c r="N175" s="244">
        <v>2108.25</v>
      </c>
      <c r="O175" s="245">
        <v>24101.22</v>
      </c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</row>
    <row r="176" spans="1:32" x14ac:dyDescent="0.3">
      <c r="A176" s="242" t="s">
        <v>3023</v>
      </c>
      <c r="B176" s="243" t="s">
        <v>534</v>
      </c>
      <c r="C176" s="244">
        <v>1373.89</v>
      </c>
      <c r="D176" s="244">
        <v>1373.9</v>
      </c>
      <c r="E176" s="244">
        <v>1373.9</v>
      </c>
      <c r="F176" s="244">
        <v>1373.9</v>
      </c>
      <c r="G176" s="277">
        <v>1373.9</v>
      </c>
      <c r="H176" s="244">
        <v>1373.9</v>
      </c>
      <c r="I176" s="244">
        <v>1517.6</v>
      </c>
      <c r="J176" s="244">
        <v>1517.6</v>
      </c>
      <c r="K176" s="244">
        <v>1517.6</v>
      </c>
      <c r="L176" s="244">
        <v>1517.6</v>
      </c>
      <c r="M176" s="244">
        <v>1517.6</v>
      </c>
      <c r="N176" s="244">
        <v>1517.6</v>
      </c>
      <c r="O176" s="245">
        <v>17348.990000000002</v>
      </c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</row>
    <row r="177" spans="1:32" x14ac:dyDescent="0.3">
      <c r="A177" s="242" t="s">
        <v>3024</v>
      </c>
      <c r="B177" s="243" t="s">
        <v>987</v>
      </c>
      <c r="C177" s="244">
        <v>1911.18</v>
      </c>
      <c r="D177" s="244">
        <v>1911.18</v>
      </c>
      <c r="E177" s="244">
        <v>1911.18</v>
      </c>
      <c r="F177" s="244">
        <v>1911.18</v>
      </c>
      <c r="G177" s="277">
        <v>1911.18</v>
      </c>
      <c r="H177" s="244">
        <v>1911.18</v>
      </c>
      <c r="I177" s="244">
        <v>2111.08</v>
      </c>
      <c r="J177" s="244">
        <v>2111.08</v>
      </c>
      <c r="K177" s="244">
        <v>2111.08</v>
      </c>
      <c r="L177" s="244">
        <v>2111.08</v>
      </c>
      <c r="M177" s="244">
        <v>2111.08</v>
      </c>
      <c r="N177" s="244">
        <v>2111.08</v>
      </c>
      <c r="O177" s="245">
        <v>24133.56</v>
      </c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8"/>
      <c r="AE177" s="188"/>
      <c r="AF177" s="188"/>
    </row>
    <row r="178" spans="1:32" x14ac:dyDescent="0.3">
      <c r="A178" s="242" t="s">
        <v>3025</v>
      </c>
      <c r="B178" s="243" t="s">
        <v>552</v>
      </c>
      <c r="C178" s="244">
        <v>1911.18</v>
      </c>
      <c r="D178" s="244">
        <v>1911.18</v>
      </c>
      <c r="E178" s="244">
        <v>1911.18</v>
      </c>
      <c r="F178" s="244">
        <v>1911.18</v>
      </c>
      <c r="G178" s="277">
        <v>1911.18</v>
      </c>
      <c r="H178" s="244">
        <v>1911.18</v>
      </c>
      <c r="I178" s="244">
        <v>2111.08</v>
      </c>
      <c r="J178" s="244">
        <v>2111.08</v>
      </c>
      <c r="K178" s="244">
        <v>2111.08</v>
      </c>
      <c r="L178" s="244">
        <v>2111.08</v>
      </c>
      <c r="M178" s="244">
        <v>2111.08</v>
      </c>
      <c r="N178" s="244">
        <v>2111.08</v>
      </c>
      <c r="O178" s="245">
        <v>24133.56</v>
      </c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  <c r="AE178" s="188"/>
      <c r="AF178" s="188"/>
    </row>
    <row r="179" spans="1:32" x14ac:dyDescent="0.3">
      <c r="A179" s="242" t="s">
        <v>3026</v>
      </c>
      <c r="B179" s="243" t="s">
        <v>533</v>
      </c>
      <c r="C179" s="244">
        <v>1913.74</v>
      </c>
      <c r="D179" s="244">
        <v>1913.73</v>
      </c>
      <c r="E179" s="244">
        <v>1913.73</v>
      </c>
      <c r="F179" s="244">
        <v>1913.73</v>
      </c>
      <c r="G179" s="277">
        <v>1913.73</v>
      </c>
      <c r="H179" s="244">
        <v>1913.73</v>
      </c>
      <c r="I179" s="244">
        <v>2113.9</v>
      </c>
      <c r="J179" s="244">
        <v>2113.9</v>
      </c>
      <c r="K179" s="244">
        <v>2113.9</v>
      </c>
      <c r="L179" s="244">
        <v>2113.9</v>
      </c>
      <c r="M179" s="244">
        <v>2113.9</v>
      </c>
      <c r="N179" s="244">
        <v>2113.9</v>
      </c>
      <c r="O179" s="245">
        <v>24165.79</v>
      </c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188"/>
      <c r="AD179" s="188"/>
      <c r="AE179" s="188"/>
      <c r="AF179" s="188"/>
    </row>
    <row r="180" spans="1:32" x14ac:dyDescent="0.3">
      <c r="A180" s="242" t="s">
        <v>3027</v>
      </c>
      <c r="B180" s="243" t="s">
        <v>260</v>
      </c>
      <c r="C180" s="244">
        <v>1371.34</v>
      </c>
      <c r="D180" s="244">
        <v>1371.34</v>
      </c>
      <c r="E180" s="244">
        <v>1371.34</v>
      </c>
      <c r="F180" s="244">
        <v>1371.34</v>
      </c>
      <c r="G180" s="277">
        <v>1371.34</v>
      </c>
      <c r="H180" s="244">
        <v>1371.34</v>
      </c>
      <c r="I180" s="244">
        <v>1514.77</v>
      </c>
      <c r="J180" s="244">
        <v>1514.78</v>
      </c>
      <c r="K180" s="244">
        <v>1514.78</v>
      </c>
      <c r="L180" s="244">
        <v>1514.78</v>
      </c>
      <c r="M180" s="244">
        <v>1514.78</v>
      </c>
      <c r="N180" s="244">
        <v>1514.78</v>
      </c>
      <c r="O180" s="245">
        <v>17316.71</v>
      </c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  <c r="Z180" s="188"/>
      <c r="AA180" s="188"/>
      <c r="AB180" s="188"/>
      <c r="AC180" s="188"/>
      <c r="AD180" s="188"/>
      <c r="AE180" s="188"/>
      <c r="AF180" s="188"/>
    </row>
    <row r="181" spans="1:32" x14ac:dyDescent="0.3">
      <c r="A181" s="242" t="s">
        <v>3028</v>
      </c>
      <c r="B181" s="243" t="s">
        <v>56</v>
      </c>
      <c r="C181" s="244">
        <v>1916.29</v>
      </c>
      <c r="D181" s="244">
        <v>1916.29</v>
      </c>
      <c r="E181" s="244">
        <v>1916.29</v>
      </c>
      <c r="F181" s="244">
        <v>1916.29</v>
      </c>
      <c r="G181" s="277">
        <v>1916.29</v>
      </c>
      <c r="H181" s="244">
        <v>1916.29</v>
      </c>
      <c r="I181" s="244">
        <v>2116.73</v>
      </c>
      <c r="J181" s="244">
        <v>2116.73</v>
      </c>
      <c r="K181" s="244">
        <v>2116.73</v>
      </c>
      <c r="L181" s="244">
        <v>2116.73</v>
      </c>
      <c r="M181" s="244">
        <v>2116.73</v>
      </c>
      <c r="N181" s="244">
        <v>2116.73</v>
      </c>
      <c r="O181" s="245">
        <v>24198.12</v>
      </c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8"/>
    </row>
    <row r="182" spans="1:32" x14ac:dyDescent="0.3">
      <c r="A182" s="242" t="s">
        <v>3029</v>
      </c>
      <c r="B182" s="243" t="s">
        <v>540</v>
      </c>
      <c r="C182" s="244">
        <v>1862.57</v>
      </c>
      <c r="D182" s="244">
        <v>1862.56</v>
      </c>
      <c r="E182" s="244">
        <v>1862.56</v>
      </c>
      <c r="F182" s="244">
        <v>1862.56</v>
      </c>
      <c r="G182" s="277">
        <v>1862.56</v>
      </c>
      <c r="H182" s="244">
        <v>1862.56</v>
      </c>
      <c r="I182" s="244">
        <v>2057.38</v>
      </c>
      <c r="J182" s="244">
        <v>2057.38</v>
      </c>
      <c r="K182" s="244">
        <v>2057.38</v>
      </c>
      <c r="L182" s="244">
        <v>2057.38</v>
      </c>
      <c r="M182" s="244">
        <v>2057.38</v>
      </c>
      <c r="N182" s="244">
        <v>2057.38</v>
      </c>
      <c r="O182" s="245">
        <v>23519.65</v>
      </c>
      <c r="P182" s="188"/>
      <c r="Q182" s="188"/>
      <c r="R182" s="188"/>
      <c r="S182" s="188"/>
      <c r="T182" s="188"/>
      <c r="U182" s="188"/>
      <c r="V182" s="188"/>
      <c r="W182" s="188"/>
      <c r="X182" s="188"/>
      <c r="Y182" s="188"/>
      <c r="Z182" s="188"/>
      <c r="AA182" s="188"/>
      <c r="AB182" s="188"/>
      <c r="AC182" s="188"/>
      <c r="AD182" s="188"/>
      <c r="AE182" s="188"/>
      <c r="AF182" s="188"/>
    </row>
    <row r="183" spans="1:32" x14ac:dyDescent="0.3">
      <c r="A183" s="242" t="s">
        <v>3030</v>
      </c>
      <c r="B183" s="243" t="s">
        <v>112</v>
      </c>
      <c r="C183" s="244">
        <v>1373.89</v>
      </c>
      <c r="D183" s="244">
        <v>1373.9</v>
      </c>
      <c r="E183" s="244">
        <v>1373.9</v>
      </c>
      <c r="F183" s="244">
        <v>1373.9</v>
      </c>
      <c r="G183" s="277">
        <v>1373.9</v>
      </c>
      <c r="H183" s="244">
        <v>1373.9</v>
      </c>
      <c r="I183" s="244">
        <v>1517.6</v>
      </c>
      <c r="J183" s="244">
        <v>1517.6</v>
      </c>
      <c r="K183" s="244">
        <v>1517.6</v>
      </c>
      <c r="L183" s="244">
        <v>1517.6</v>
      </c>
      <c r="M183" s="244">
        <v>1517.6</v>
      </c>
      <c r="N183" s="244">
        <v>1517.6</v>
      </c>
      <c r="O183" s="245">
        <v>17348.990000000002</v>
      </c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  <c r="AE183" s="188"/>
      <c r="AF183" s="188"/>
    </row>
    <row r="184" spans="1:32" x14ac:dyDescent="0.3">
      <c r="A184" s="242" t="s">
        <v>3031</v>
      </c>
      <c r="B184" s="243" t="s">
        <v>278</v>
      </c>
      <c r="C184" s="244">
        <v>1366.22</v>
      </c>
      <c r="D184" s="244">
        <v>1366.22</v>
      </c>
      <c r="E184" s="244">
        <v>1366.22</v>
      </c>
      <c r="F184" s="244">
        <v>1366.22</v>
      </c>
      <c r="G184" s="277">
        <v>1366.22</v>
      </c>
      <c r="H184" s="244">
        <v>1366.22</v>
      </c>
      <c r="I184" s="244">
        <v>1509.13</v>
      </c>
      <c r="J184" s="244">
        <v>1509.12</v>
      </c>
      <c r="K184" s="244">
        <v>1509.12</v>
      </c>
      <c r="L184" s="244">
        <v>1509.12</v>
      </c>
      <c r="M184" s="244">
        <v>1509.12</v>
      </c>
      <c r="N184" s="244">
        <v>1509.12</v>
      </c>
      <c r="O184" s="245">
        <v>17252.05</v>
      </c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  <c r="Z184" s="188"/>
      <c r="AA184" s="188"/>
      <c r="AB184" s="188"/>
      <c r="AC184" s="188"/>
      <c r="AD184" s="188"/>
      <c r="AE184" s="188"/>
      <c r="AF184" s="188"/>
    </row>
    <row r="185" spans="1:32" x14ac:dyDescent="0.3">
      <c r="A185" s="242" t="s">
        <v>3032</v>
      </c>
      <c r="B185" s="243" t="s">
        <v>130</v>
      </c>
      <c r="C185" s="244">
        <v>1964.91</v>
      </c>
      <c r="D185" s="244">
        <v>1964.9</v>
      </c>
      <c r="E185" s="244">
        <v>1964.9</v>
      </c>
      <c r="F185" s="244">
        <v>1964.9</v>
      </c>
      <c r="G185" s="277">
        <v>1964.9</v>
      </c>
      <c r="H185" s="244">
        <v>1964.9</v>
      </c>
      <c r="I185" s="244">
        <v>2170.4299999999998</v>
      </c>
      <c r="J185" s="244">
        <v>2170.4299999999998</v>
      </c>
      <c r="K185" s="244">
        <v>2170.4299999999998</v>
      </c>
      <c r="L185" s="244">
        <v>2170.4299999999998</v>
      </c>
      <c r="M185" s="244">
        <v>2170.4299999999998</v>
      </c>
      <c r="N185" s="244">
        <v>2170.4299999999998</v>
      </c>
      <c r="O185" s="245">
        <v>24811.99</v>
      </c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</row>
    <row r="186" spans="1:32" x14ac:dyDescent="0.3">
      <c r="A186" s="242" t="s">
        <v>3033</v>
      </c>
      <c r="B186" s="243" t="s">
        <v>32</v>
      </c>
      <c r="C186" s="244">
        <v>1373.89</v>
      </c>
      <c r="D186" s="244">
        <v>1373.9</v>
      </c>
      <c r="E186" s="244">
        <v>1373.9</v>
      </c>
      <c r="F186" s="244">
        <v>1373.9</v>
      </c>
      <c r="G186" s="277">
        <v>1373.9</v>
      </c>
      <c r="H186" s="244">
        <v>1373.9</v>
      </c>
      <c r="I186" s="244">
        <v>1517.6</v>
      </c>
      <c r="J186" s="244">
        <v>1517.6</v>
      </c>
      <c r="K186" s="244">
        <v>1517.6</v>
      </c>
      <c r="L186" s="244">
        <v>1517.6</v>
      </c>
      <c r="M186" s="244">
        <v>1517.6</v>
      </c>
      <c r="N186" s="244">
        <v>1517.6</v>
      </c>
      <c r="O186" s="245">
        <v>17348.990000000002</v>
      </c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</row>
    <row r="187" spans="1:32" x14ac:dyDescent="0.3">
      <c r="A187" s="242" t="s">
        <v>3034</v>
      </c>
      <c r="B187" s="243" t="s">
        <v>184</v>
      </c>
      <c r="C187" s="244">
        <v>1373.89</v>
      </c>
      <c r="D187" s="244">
        <v>1373.9</v>
      </c>
      <c r="E187" s="244">
        <v>1373.9</v>
      </c>
      <c r="F187" s="244">
        <v>1373.9</v>
      </c>
      <c r="G187" s="277">
        <v>1373.9</v>
      </c>
      <c r="H187" s="244">
        <v>1373.9</v>
      </c>
      <c r="I187" s="244">
        <v>1517.6</v>
      </c>
      <c r="J187" s="244">
        <v>1517.6</v>
      </c>
      <c r="K187" s="244">
        <v>1517.6</v>
      </c>
      <c r="L187" s="244">
        <v>1517.6</v>
      </c>
      <c r="M187" s="244">
        <v>1517.6</v>
      </c>
      <c r="N187" s="244">
        <v>1517.6</v>
      </c>
      <c r="O187" s="245">
        <v>17348.990000000002</v>
      </c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  <c r="Z187" s="188"/>
      <c r="AA187" s="188"/>
      <c r="AB187" s="188"/>
      <c r="AC187" s="188"/>
      <c r="AD187" s="188"/>
      <c r="AE187" s="188"/>
      <c r="AF187" s="188"/>
    </row>
    <row r="188" spans="1:32" x14ac:dyDescent="0.3">
      <c r="A188" s="242" t="s">
        <v>3035</v>
      </c>
      <c r="B188" s="243" t="s">
        <v>547</v>
      </c>
      <c r="C188" s="244">
        <v>1373.89</v>
      </c>
      <c r="D188" s="244">
        <v>1373.9</v>
      </c>
      <c r="E188" s="244">
        <v>1373.9</v>
      </c>
      <c r="F188" s="244">
        <v>1373.9</v>
      </c>
      <c r="G188" s="277">
        <v>1373.9</v>
      </c>
      <c r="H188" s="244">
        <v>1373.9</v>
      </c>
      <c r="I188" s="244">
        <v>1517.6</v>
      </c>
      <c r="J188" s="244">
        <v>1517.6</v>
      </c>
      <c r="K188" s="244">
        <v>1517.6</v>
      </c>
      <c r="L188" s="244">
        <v>1517.6</v>
      </c>
      <c r="M188" s="244">
        <v>1517.6</v>
      </c>
      <c r="N188" s="244">
        <v>1517.6</v>
      </c>
      <c r="O188" s="245">
        <v>17348.990000000002</v>
      </c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</row>
    <row r="189" spans="1:32" x14ac:dyDescent="0.3">
      <c r="A189" s="242" t="s">
        <v>3036</v>
      </c>
      <c r="B189" s="243" t="s">
        <v>188</v>
      </c>
      <c r="C189" s="244">
        <v>1872.8</v>
      </c>
      <c r="D189" s="244">
        <v>1872.8</v>
      </c>
      <c r="E189" s="244">
        <v>1872.8</v>
      </c>
      <c r="F189" s="244">
        <v>1872.8</v>
      </c>
      <c r="G189" s="277">
        <v>1872.8</v>
      </c>
      <c r="H189" s="244">
        <v>1872.8</v>
      </c>
      <c r="I189" s="244">
        <v>2068.69</v>
      </c>
      <c r="J189" s="244">
        <v>2068.69</v>
      </c>
      <c r="K189" s="244">
        <v>2068.69</v>
      </c>
      <c r="L189" s="244">
        <v>2068.69</v>
      </c>
      <c r="M189" s="244">
        <v>2068.69</v>
      </c>
      <c r="N189" s="244">
        <v>2068.69</v>
      </c>
      <c r="O189" s="245">
        <v>23648.94</v>
      </c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</row>
    <row r="190" spans="1:32" x14ac:dyDescent="0.3">
      <c r="A190" s="242" t="s">
        <v>3037</v>
      </c>
      <c r="B190" s="243" t="s">
        <v>108</v>
      </c>
      <c r="C190" s="244">
        <v>1368.78</v>
      </c>
      <c r="D190" s="244">
        <v>1368.78</v>
      </c>
      <c r="E190" s="244">
        <v>1368.78</v>
      </c>
      <c r="F190" s="244">
        <v>1368.78</v>
      </c>
      <c r="G190" s="277">
        <v>1368.78</v>
      </c>
      <c r="H190" s="244">
        <v>1368.78</v>
      </c>
      <c r="I190" s="244">
        <v>1511.95</v>
      </c>
      <c r="J190" s="244">
        <v>1511.95</v>
      </c>
      <c r="K190" s="244">
        <v>1511.95</v>
      </c>
      <c r="L190" s="244">
        <v>1511.95</v>
      </c>
      <c r="M190" s="244">
        <v>1511.95</v>
      </c>
      <c r="N190" s="244">
        <v>1511.95</v>
      </c>
      <c r="O190" s="245">
        <v>17284.38</v>
      </c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</row>
    <row r="191" spans="1:32" x14ac:dyDescent="0.3">
      <c r="A191" s="242" t="s">
        <v>3038</v>
      </c>
      <c r="B191" s="243" t="s">
        <v>340</v>
      </c>
      <c r="C191" s="244">
        <v>1952.11</v>
      </c>
      <c r="D191" s="244">
        <v>1952.11</v>
      </c>
      <c r="E191" s="244">
        <v>1952.11</v>
      </c>
      <c r="F191" s="244">
        <v>1952.11</v>
      </c>
      <c r="G191" s="277">
        <v>1952.11</v>
      </c>
      <c r="H191" s="244">
        <v>1952.11</v>
      </c>
      <c r="I191" s="244">
        <v>2156.29</v>
      </c>
      <c r="J191" s="244">
        <v>2156.3000000000002</v>
      </c>
      <c r="K191" s="244">
        <v>2156.3000000000002</v>
      </c>
      <c r="L191" s="244">
        <v>2156.3000000000002</v>
      </c>
      <c r="M191" s="244">
        <v>2156.3000000000002</v>
      </c>
      <c r="N191" s="244">
        <v>2156.3000000000002</v>
      </c>
      <c r="O191" s="245">
        <v>24650.45</v>
      </c>
      <c r="P191" s="188"/>
      <c r="Q191" s="188"/>
      <c r="R191" s="188"/>
      <c r="S191" s="188"/>
      <c r="T191" s="188"/>
      <c r="U191" s="188"/>
      <c r="V191" s="188"/>
      <c r="W191" s="188"/>
      <c r="X191" s="188"/>
      <c r="Y191" s="188"/>
      <c r="Z191" s="188"/>
      <c r="AA191" s="188"/>
      <c r="AB191" s="188"/>
      <c r="AC191" s="188"/>
      <c r="AD191" s="188"/>
      <c r="AE191" s="188"/>
      <c r="AF191" s="188"/>
    </row>
    <row r="192" spans="1:32" x14ac:dyDescent="0.3">
      <c r="A192" s="242" t="s">
        <v>3039</v>
      </c>
      <c r="B192" s="243" t="s">
        <v>24</v>
      </c>
      <c r="C192" s="244">
        <v>1368.78</v>
      </c>
      <c r="D192" s="244">
        <v>1368.78</v>
      </c>
      <c r="E192" s="244">
        <v>1368.78</v>
      </c>
      <c r="F192" s="244">
        <v>1368.78</v>
      </c>
      <c r="G192" s="277">
        <v>1368.78</v>
      </c>
      <c r="H192" s="244">
        <v>1368.78</v>
      </c>
      <c r="I192" s="244">
        <v>1511.95</v>
      </c>
      <c r="J192" s="244">
        <v>1511.95</v>
      </c>
      <c r="K192" s="244">
        <v>1511.95</v>
      </c>
      <c r="L192" s="244">
        <v>1511.95</v>
      </c>
      <c r="M192" s="244">
        <v>1511.95</v>
      </c>
      <c r="N192" s="244">
        <v>1511.95</v>
      </c>
      <c r="O192" s="245">
        <v>17284.38</v>
      </c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  <c r="Z192" s="188"/>
      <c r="AA192" s="188"/>
      <c r="AB192" s="188"/>
      <c r="AC192" s="188"/>
      <c r="AD192" s="188"/>
      <c r="AE192" s="188"/>
      <c r="AF192" s="188"/>
    </row>
    <row r="193" spans="1:32" x14ac:dyDescent="0.3">
      <c r="A193" s="242" t="s">
        <v>3040</v>
      </c>
      <c r="B193" s="243" t="s">
        <v>156</v>
      </c>
      <c r="C193" s="244">
        <v>1363.66</v>
      </c>
      <c r="D193" s="244">
        <v>1363.66</v>
      </c>
      <c r="E193" s="244">
        <v>1363.66</v>
      </c>
      <c r="F193" s="244">
        <v>1363.66</v>
      </c>
      <c r="G193" s="277">
        <v>1363.66</v>
      </c>
      <c r="H193" s="244">
        <v>1363.66</v>
      </c>
      <c r="I193" s="244">
        <v>1506.3</v>
      </c>
      <c r="J193" s="244">
        <v>1506.3</v>
      </c>
      <c r="K193" s="244">
        <v>1506.3</v>
      </c>
      <c r="L193" s="244">
        <v>1506.3</v>
      </c>
      <c r="M193" s="244">
        <v>1506.3</v>
      </c>
      <c r="N193" s="244">
        <v>1506.3</v>
      </c>
      <c r="O193" s="245">
        <v>17219.759999999998</v>
      </c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8"/>
      <c r="AC193" s="188"/>
      <c r="AD193" s="188"/>
      <c r="AE193" s="188"/>
      <c r="AF193" s="188"/>
    </row>
    <row r="194" spans="1:32" x14ac:dyDescent="0.3">
      <c r="A194" s="242" t="s">
        <v>3041</v>
      </c>
      <c r="B194" s="243" t="s">
        <v>254</v>
      </c>
      <c r="C194" s="244">
        <v>1371.34</v>
      </c>
      <c r="D194" s="244">
        <v>1371.34</v>
      </c>
      <c r="E194" s="244">
        <v>1371.34</v>
      </c>
      <c r="F194" s="244">
        <v>1371.34</v>
      </c>
      <c r="G194" s="277">
        <v>1371.34</v>
      </c>
      <c r="H194" s="244">
        <v>1371.34</v>
      </c>
      <c r="I194" s="244">
        <v>1514.77</v>
      </c>
      <c r="J194" s="244">
        <v>1514.78</v>
      </c>
      <c r="K194" s="244">
        <v>1514.78</v>
      </c>
      <c r="L194" s="244">
        <v>1514.78</v>
      </c>
      <c r="M194" s="244">
        <v>1514.78</v>
      </c>
      <c r="N194" s="244">
        <v>1514.78</v>
      </c>
      <c r="O194" s="245">
        <v>17316.71</v>
      </c>
      <c r="P194" s="188"/>
      <c r="Q194" s="188"/>
      <c r="R194" s="188"/>
      <c r="S194" s="188"/>
      <c r="T194" s="188"/>
      <c r="U194" s="188"/>
      <c r="V194" s="188"/>
      <c r="W194" s="188"/>
      <c r="X194" s="188"/>
      <c r="Y194" s="188"/>
      <c r="Z194" s="188"/>
      <c r="AA194" s="188"/>
      <c r="AB194" s="188"/>
      <c r="AC194" s="188"/>
      <c r="AD194" s="188"/>
      <c r="AE194" s="188"/>
      <c r="AF194" s="188"/>
    </row>
    <row r="195" spans="1:32" x14ac:dyDescent="0.3">
      <c r="A195" s="242" t="s">
        <v>3042</v>
      </c>
      <c r="B195" s="243" t="s">
        <v>106</v>
      </c>
      <c r="C195" s="244">
        <v>1371.34</v>
      </c>
      <c r="D195" s="244">
        <v>1371.34</v>
      </c>
      <c r="E195" s="244">
        <v>1371.34</v>
      </c>
      <c r="F195" s="244">
        <v>1371.34</v>
      </c>
      <c r="G195" s="277">
        <v>1371.34</v>
      </c>
      <c r="H195" s="244">
        <v>1371.34</v>
      </c>
      <c r="I195" s="244">
        <v>1514.77</v>
      </c>
      <c r="J195" s="244">
        <v>1514.78</v>
      </c>
      <c r="K195" s="244">
        <v>1514.78</v>
      </c>
      <c r="L195" s="244">
        <v>1514.78</v>
      </c>
      <c r="M195" s="244">
        <v>1514.78</v>
      </c>
      <c r="N195" s="244">
        <v>1514.78</v>
      </c>
      <c r="O195" s="245">
        <v>17316.71</v>
      </c>
      <c r="P195" s="188"/>
      <c r="Q195" s="188"/>
      <c r="R195" s="188"/>
      <c r="S195" s="188"/>
      <c r="T195" s="188"/>
      <c r="U195" s="188"/>
      <c r="V195" s="188"/>
      <c r="W195" s="188"/>
      <c r="X195" s="188"/>
      <c r="Y195" s="188"/>
      <c r="Z195" s="188"/>
      <c r="AA195" s="188"/>
      <c r="AB195" s="188"/>
      <c r="AC195" s="188"/>
      <c r="AD195" s="188"/>
      <c r="AE195" s="188"/>
      <c r="AF195" s="188"/>
    </row>
    <row r="196" spans="1:32" x14ac:dyDescent="0.3">
      <c r="A196" s="242" t="s">
        <v>3043</v>
      </c>
      <c r="B196" s="243" t="s">
        <v>134</v>
      </c>
      <c r="C196" s="244">
        <v>1373.89</v>
      </c>
      <c r="D196" s="244">
        <v>1373.9</v>
      </c>
      <c r="E196" s="244">
        <v>1373.9</v>
      </c>
      <c r="F196" s="244">
        <v>1373.9</v>
      </c>
      <c r="G196" s="277">
        <v>1373.9</v>
      </c>
      <c r="H196" s="244">
        <v>1373.9</v>
      </c>
      <c r="I196" s="244">
        <v>1517.6</v>
      </c>
      <c r="J196" s="244">
        <v>1517.6</v>
      </c>
      <c r="K196" s="244">
        <v>1517.6</v>
      </c>
      <c r="L196" s="244">
        <v>1517.6</v>
      </c>
      <c r="M196" s="244">
        <v>1517.6</v>
      </c>
      <c r="N196" s="244">
        <v>1517.6</v>
      </c>
      <c r="O196" s="245">
        <v>17348.990000000002</v>
      </c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  <c r="Z196" s="188"/>
      <c r="AA196" s="188"/>
      <c r="AB196" s="188"/>
      <c r="AC196" s="188"/>
      <c r="AD196" s="188"/>
      <c r="AE196" s="188"/>
      <c r="AF196" s="188"/>
    </row>
    <row r="197" spans="1:32" x14ac:dyDescent="0.3">
      <c r="A197" s="242" t="s">
        <v>3044</v>
      </c>
      <c r="B197" s="243" t="s">
        <v>18</v>
      </c>
      <c r="C197" s="244">
        <v>1371.34</v>
      </c>
      <c r="D197" s="244">
        <v>1371.34</v>
      </c>
      <c r="E197" s="244">
        <v>1371.34</v>
      </c>
      <c r="F197" s="244">
        <v>1371.34</v>
      </c>
      <c r="G197" s="277">
        <v>1371.34</v>
      </c>
      <c r="H197" s="244">
        <v>1371.34</v>
      </c>
      <c r="I197" s="244">
        <v>1514.77</v>
      </c>
      <c r="J197" s="244">
        <v>1514.78</v>
      </c>
      <c r="K197" s="244">
        <v>1514.78</v>
      </c>
      <c r="L197" s="244">
        <v>1514.78</v>
      </c>
      <c r="M197" s="244">
        <v>1514.78</v>
      </c>
      <c r="N197" s="244">
        <v>1514.78</v>
      </c>
      <c r="O197" s="245">
        <v>17316.71</v>
      </c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  <c r="Z197" s="188"/>
      <c r="AA197" s="188"/>
      <c r="AB197" s="188"/>
      <c r="AC197" s="188"/>
      <c r="AD197" s="188"/>
      <c r="AE197" s="188"/>
      <c r="AF197" s="188"/>
    </row>
    <row r="198" spans="1:32" x14ac:dyDescent="0.3">
      <c r="A198" s="242" t="s">
        <v>3045</v>
      </c>
      <c r="B198" s="243" t="s">
        <v>329</v>
      </c>
      <c r="C198" s="244">
        <v>1954.67</v>
      </c>
      <c r="D198" s="244">
        <v>1954.67</v>
      </c>
      <c r="E198" s="244">
        <v>1954.67</v>
      </c>
      <c r="F198" s="244">
        <v>1954.67</v>
      </c>
      <c r="G198" s="277">
        <v>1954.67</v>
      </c>
      <c r="H198" s="244">
        <v>1954.67</v>
      </c>
      <c r="I198" s="244">
        <v>2159.12</v>
      </c>
      <c r="J198" s="244">
        <v>2159.12</v>
      </c>
      <c r="K198" s="244">
        <v>2159.12</v>
      </c>
      <c r="L198" s="244">
        <v>2159.12</v>
      </c>
      <c r="M198" s="244">
        <v>2159.12</v>
      </c>
      <c r="N198" s="244">
        <v>2159.12</v>
      </c>
      <c r="O198" s="245">
        <v>24682.74</v>
      </c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  <c r="Z198" s="188"/>
      <c r="AA198" s="188"/>
      <c r="AB198" s="188"/>
      <c r="AC198" s="188"/>
      <c r="AD198" s="188"/>
      <c r="AE198" s="188"/>
      <c r="AF198" s="188"/>
    </row>
    <row r="199" spans="1:32" x14ac:dyDescent="0.3">
      <c r="A199" s="242" t="s">
        <v>3046</v>
      </c>
      <c r="B199" s="243" t="s">
        <v>266</v>
      </c>
      <c r="C199" s="244">
        <v>1913.74</v>
      </c>
      <c r="D199" s="244">
        <v>1913.73</v>
      </c>
      <c r="E199" s="244">
        <v>1913.73</v>
      </c>
      <c r="F199" s="244">
        <v>1913.73</v>
      </c>
      <c r="G199" s="277">
        <v>1913.73</v>
      </c>
      <c r="H199" s="244">
        <v>1913.73</v>
      </c>
      <c r="I199" s="244">
        <v>2113.9</v>
      </c>
      <c r="J199" s="244">
        <v>2113.9</v>
      </c>
      <c r="K199" s="244">
        <v>2113.9</v>
      </c>
      <c r="L199" s="244">
        <v>2113.9</v>
      </c>
      <c r="M199" s="244">
        <v>2113.9</v>
      </c>
      <c r="N199" s="244">
        <v>2113.9</v>
      </c>
      <c r="O199" s="245">
        <v>24165.79</v>
      </c>
      <c r="P199" s="188"/>
      <c r="Q199" s="188"/>
      <c r="R199" s="188"/>
      <c r="S199" s="188"/>
      <c r="T199" s="188"/>
      <c r="U199" s="188"/>
      <c r="V199" s="188"/>
      <c r="W199" s="188"/>
      <c r="X199" s="188"/>
      <c r="Y199" s="188"/>
      <c r="Z199" s="188"/>
      <c r="AA199" s="188"/>
      <c r="AB199" s="188"/>
      <c r="AC199" s="188"/>
      <c r="AD199" s="188"/>
      <c r="AE199" s="188"/>
      <c r="AF199" s="188"/>
    </row>
    <row r="200" spans="1:32" x14ac:dyDescent="0.3">
      <c r="A200" s="242" t="s">
        <v>3047</v>
      </c>
      <c r="B200" s="243" t="s">
        <v>272</v>
      </c>
      <c r="C200" s="244">
        <v>1366.22</v>
      </c>
      <c r="D200" s="244">
        <v>1366.22</v>
      </c>
      <c r="E200" s="244">
        <v>1366.22</v>
      </c>
      <c r="F200" s="244">
        <v>1366.22</v>
      </c>
      <c r="G200" s="277">
        <v>1366.22</v>
      </c>
      <c r="H200" s="244">
        <v>1366.22</v>
      </c>
      <c r="I200" s="244">
        <v>1509.13</v>
      </c>
      <c r="J200" s="244">
        <v>1509.12</v>
      </c>
      <c r="K200" s="244">
        <v>1509.12</v>
      </c>
      <c r="L200" s="244">
        <v>1509.12</v>
      </c>
      <c r="M200" s="244">
        <v>1509.12</v>
      </c>
      <c r="N200" s="244">
        <v>1509.12</v>
      </c>
      <c r="O200" s="245">
        <v>17252.05</v>
      </c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  <c r="Z200" s="188"/>
      <c r="AA200" s="188"/>
      <c r="AB200" s="188"/>
      <c r="AC200" s="188"/>
      <c r="AD200" s="188"/>
      <c r="AE200" s="188"/>
      <c r="AF200" s="188"/>
    </row>
    <row r="201" spans="1:32" x14ac:dyDescent="0.3">
      <c r="A201" s="242" t="s">
        <v>3048</v>
      </c>
      <c r="B201" s="243" t="s">
        <v>192</v>
      </c>
      <c r="C201" s="244">
        <v>1368.78</v>
      </c>
      <c r="D201" s="244">
        <v>1368.78</v>
      </c>
      <c r="E201" s="244">
        <v>1368.78</v>
      </c>
      <c r="F201" s="244">
        <v>1368.78</v>
      </c>
      <c r="G201" s="277">
        <v>1368.78</v>
      </c>
      <c r="H201" s="244">
        <v>1368.78</v>
      </c>
      <c r="I201" s="244">
        <v>1511.95</v>
      </c>
      <c r="J201" s="244">
        <v>1511.95</v>
      </c>
      <c r="K201" s="244">
        <v>1511.95</v>
      </c>
      <c r="L201" s="244">
        <v>1511.95</v>
      </c>
      <c r="M201" s="244">
        <v>1511.95</v>
      </c>
      <c r="N201" s="244">
        <v>1511.95</v>
      </c>
      <c r="O201" s="245">
        <v>17284.38</v>
      </c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  <c r="Z201" s="188"/>
      <c r="AA201" s="188"/>
      <c r="AB201" s="188"/>
      <c r="AC201" s="188"/>
      <c r="AD201" s="188"/>
      <c r="AE201" s="188"/>
      <c r="AF201" s="188"/>
    </row>
    <row r="202" spans="1:32" x14ac:dyDescent="0.3">
      <c r="A202" s="242" t="s">
        <v>3049</v>
      </c>
      <c r="B202" s="243" t="s">
        <v>212</v>
      </c>
      <c r="C202" s="244">
        <v>1368.78</v>
      </c>
      <c r="D202" s="244">
        <v>1368.78</v>
      </c>
      <c r="E202" s="244">
        <v>1368.78</v>
      </c>
      <c r="F202" s="244">
        <v>1368.78</v>
      </c>
      <c r="G202" s="277">
        <v>1368.78</v>
      </c>
      <c r="H202" s="244">
        <v>1368.78</v>
      </c>
      <c r="I202" s="244">
        <v>1511.95</v>
      </c>
      <c r="J202" s="244">
        <v>1511.95</v>
      </c>
      <c r="K202" s="244">
        <v>1511.95</v>
      </c>
      <c r="L202" s="244">
        <v>1511.95</v>
      </c>
      <c r="M202" s="244">
        <v>1511.95</v>
      </c>
      <c r="N202" s="244">
        <v>1511.95</v>
      </c>
      <c r="O202" s="245">
        <v>17284.38</v>
      </c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  <c r="Z202" s="188"/>
      <c r="AA202" s="188"/>
      <c r="AB202" s="188"/>
      <c r="AC202" s="188"/>
      <c r="AD202" s="188"/>
      <c r="AE202" s="188"/>
      <c r="AF202" s="188"/>
    </row>
    <row r="203" spans="1:32" x14ac:dyDescent="0.3">
      <c r="A203" s="242" t="s">
        <v>3050</v>
      </c>
      <c r="B203" s="243" t="s">
        <v>28</v>
      </c>
      <c r="C203" s="244">
        <v>1941.88</v>
      </c>
      <c r="D203" s="244">
        <v>1941.88</v>
      </c>
      <c r="E203" s="244">
        <v>1941.88</v>
      </c>
      <c r="F203" s="244">
        <v>1941.88</v>
      </c>
      <c r="G203" s="277">
        <v>1941.88</v>
      </c>
      <c r="H203" s="244">
        <v>1941.88</v>
      </c>
      <c r="I203" s="244">
        <v>2144.9899999999998</v>
      </c>
      <c r="J203" s="244">
        <v>2144.9899999999998</v>
      </c>
      <c r="K203" s="244">
        <v>2144.9899999999998</v>
      </c>
      <c r="L203" s="244">
        <v>2144.9899999999998</v>
      </c>
      <c r="M203" s="244">
        <v>2144.9899999999998</v>
      </c>
      <c r="N203" s="244">
        <v>2144.9899999999998</v>
      </c>
      <c r="O203" s="245">
        <v>24521.22</v>
      </c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8"/>
      <c r="AE203" s="188"/>
      <c r="AF203" s="188"/>
    </row>
    <row r="204" spans="1:32" x14ac:dyDescent="0.3">
      <c r="A204" s="242" t="s">
        <v>3051</v>
      </c>
      <c r="B204" s="243" t="s">
        <v>220</v>
      </c>
      <c r="C204" s="244">
        <v>1908.62</v>
      </c>
      <c r="D204" s="244">
        <v>1908.62</v>
      </c>
      <c r="E204" s="244">
        <v>1908.62</v>
      </c>
      <c r="F204" s="244">
        <v>1908.62</v>
      </c>
      <c r="G204" s="277">
        <v>1908.62</v>
      </c>
      <c r="H204" s="244">
        <v>1908.62</v>
      </c>
      <c r="I204" s="244">
        <v>2108.25</v>
      </c>
      <c r="J204" s="244">
        <v>2108.25</v>
      </c>
      <c r="K204" s="244">
        <v>2108.25</v>
      </c>
      <c r="L204" s="244">
        <v>2108.25</v>
      </c>
      <c r="M204" s="244">
        <v>2108.25</v>
      </c>
      <c r="N204" s="244">
        <v>2108.25</v>
      </c>
      <c r="O204" s="245">
        <v>24101.22</v>
      </c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8"/>
      <c r="AE204" s="188"/>
      <c r="AF204" s="188"/>
    </row>
    <row r="205" spans="1:32" x14ac:dyDescent="0.3">
      <c r="A205" s="242" t="s">
        <v>3052</v>
      </c>
      <c r="B205" s="243" t="s">
        <v>60</v>
      </c>
      <c r="C205" s="244">
        <v>1373.89</v>
      </c>
      <c r="D205" s="244">
        <v>1373.9</v>
      </c>
      <c r="E205" s="244">
        <v>1373.9</v>
      </c>
      <c r="F205" s="244">
        <v>1373.9</v>
      </c>
      <c r="G205" s="277">
        <v>1373.9</v>
      </c>
      <c r="H205" s="244">
        <v>1373.9</v>
      </c>
      <c r="I205" s="244">
        <v>1517.6</v>
      </c>
      <c r="J205" s="244">
        <v>1517.6</v>
      </c>
      <c r="K205" s="244">
        <v>1517.6</v>
      </c>
      <c r="L205" s="244">
        <v>1517.6</v>
      </c>
      <c r="M205" s="244">
        <v>1517.6</v>
      </c>
      <c r="N205" s="244">
        <v>1517.6</v>
      </c>
      <c r="O205" s="245">
        <v>17348.990000000002</v>
      </c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  <c r="Z205" s="188"/>
      <c r="AA205" s="188"/>
      <c r="AB205" s="188"/>
      <c r="AC205" s="188"/>
      <c r="AD205" s="188"/>
      <c r="AE205" s="188"/>
      <c r="AF205" s="188"/>
    </row>
    <row r="206" spans="1:32" x14ac:dyDescent="0.3">
      <c r="A206" s="242" t="s">
        <v>3053</v>
      </c>
      <c r="B206" s="243" t="s">
        <v>1039</v>
      </c>
      <c r="C206" s="244">
        <v>1957.23</v>
      </c>
      <c r="D206" s="244">
        <v>1957.23</v>
      </c>
      <c r="E206" s="244">
        <v>1957.23</v>
      </c>
      <c r="F206" s="244">
        <v>1957.23</v>
      </c>
      <c r="G206" s="277">
        <v>1957.23</v>
      </c>
      <c r="H206" s="244">
        <v>1957.23</v>
      </c>
      <c r="I206" s="244">
        <v>2161.94</v>
      </c>
      <c r="J206" s="244">
        <v>2161.9499999999998</v>
      </c>
      <c r="K206" s="244">
        <v>2161.9499999999998</v>
      </c>
      <c r="L206" s="244">
        <v>2161.9499999999998</v>
      </c>
      <c r="M206" s="244">
        <v>2161.9499999999998</v>
      </c>
      <c r="N206" s="244">
        <v>2161.9499999999998</v>
      </c>
      <c r="O206" s="245">
        <v>24715.07</v>
      </c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  <c r="Z206" s="188"/>
      <c r="AA206" s="188"/>
      <c r="AB206" s="188"/>
      <c r="AC206" s="188"/>
      <c r="AD206" s="188"/>
      <c r="AE206" s="188"/>
      <c r="AF206" s="188"/>
    </row>
    <row r="207" spans="1:32" x14ac:dyDescent="0.3">
      <c r="A207" s="242" t="s">
        <v>3054</v>
      </c>
      <c r="B207" s="243" t="s">
        <v>324</v>
      </c>
      <c r="C207" s="244">
        <v>1959.78</v>
      </c>
      <c r="D207" s="244">
        <v>1959.79</v>
      </c>
      <c r="E207" s="244">
        <v>1959.79</v>
      </c>
      <c r="F207" s="244">
        <v>1959.79</v>
      </c>
      <c r="G207" s="277">
        <v>1959.79</v>
      </c>
      <c r="H207" s="244">
        <v>1959.79</v>
      </c>
      <c r="I207" s="244">
        <v>2164.77</v>
      </c>
      <c r="J207" s="244">
        <v>2164.77</v>
      </c>
      <c r="K207" s="244">
        <v>2164.77</v>
      </c>
      <c r="L207" s="244">
        <v>2164.77</v>
      </c>
      <c r="M207" s="244">
        <v>2164.77</v>
      </c>
      <c r="N207" s="244">
        <v>2164.77</v>
      </c>
      <c r="O207" s="245">
        <v>24747.35</v>
      </c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  <c r="Z207" s="188"/>
      <c r="AA207" s="188"/>
      <c r="AB207" s="188"/>
      <c r="AC207" s="188"/>
      <c r="AD207" s="188"/>
      <c r="AE207" s="188"/>
      <c r="AF207" s="188"/>
    </row>
    <row r="208" spans="1:32" x14ac:dyDescent="0.3">
      <c r="A208" s="242" t="s">
        <v>3055</v>
      </c>
      <c r="B208" s="243" t="s">
        <v>42</v>
      </c>
      <c r="C208" s="244">
        <v>1368.78</v>
      </c>
      <c r="D208" s="244">
        <v>1368.78</v>
      </c>
      <c r="E208" s="244">
        <v>1368.78</v>
      </c>
      <c r="F208" s="244">
        <v>1368.78</v>
      </c>
      <c r="G208" s="277">
        <v>1368.78</v>
      </c>
      <c r="H208" s="244">
        <v>1368.78</v>
      </c>
      <c r="I208" s="244">
        <v>1511.95</v>
      </c>
      <c r="J208" s="244">
        <v>1511.95</v>
      </c>
      <c r="K208" s="244">
        <v>1511.95</v>
      </c>
      <c r="L208" s="244">
        <v>1511.95</v>
      </c>
      <c r="M208" s="244">
        <v>1511.95</v>
      </c>
      <c r="N208" s="244">
        <v>1511.95</v>
      </c>
      <c r="O208" s="245">
        <v>17284.38</v>
      </c>
      <c r="P208" s="188"/>
      <c r="Q208" s="188"/>
      <c r="R208" s="188"/>
      <c r="S208" s="188"/>
      <c r="T208" s="188"/>
      <c r="U208" s="188"/>
      <c r="V208" s="188"/>
      <c r="W208" s="188"/>
      <c r="X208" s="188"/>
      <c r="Y208" s="188"/>
      <c r="Z208" s="188"/>
      <c r="AA208" s="188"/>
      <c r="AB208" s="188"/>
      <c r="AC208" s="188"/>
      <c r="AD208" s="188"/>
      <c r="AE208" s="188"/>
      <c r="AF208" s="188"/>
    </row>
    <row r="209" spans="1:32" x14ac:dyDescent="0.3">
      <c r="A209" s="242" t="s">
        <v>3056</v>
      </c>
      <c r="B209" s="243" t="s">
        <v>264</v>
      </c>
      <c r="C209" s="244">
        <v>1368.78</v>
      </c>
      <c r="D209" s="244">
        <v>1368.78</v>
      </c>
      <c r="E209" s="244">
        <v>1368.78</v>
      </c>
      <c r="F209" s="244">
        <v>1368.78</v>
      </c>
      <c r="G209" s="277">
        <v>1368.78</v>
      </c>
      <c r="H209" s="244">
        <v>1368.78</v>
      </c>
      <c r="I209" s="244">
        <v>1511.95</v>
      </c>
      <c r="J209" s="244">
        <v>1511.95</v>
      </c>
      <c r="K209" s="244">
        <v>1511.95</v>
      </c>
      <c r="L209" s="244">
        <v>1511.95</v>
      </c>
      <c r="M209" s="244">
        <v>1511.95</v>
      </c>
      <c r="N209" s="244">
        <v>1511.95</v>
      </c>
      <c r="O209" s="245">
        <v>17284.38</v>
      </c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</row>
    <row r="210" spans="1:32" x14ac:dyDescent="0.3">
      <c r="A210" s="242" t="s">
        <v>3057</v>
      </c>
      <c r="B210" s="243" t="s">
        <v>343</v>
      </c>
      <c r="C210" s="244">
        <v>1952.11</v>
      </c>
      <c r="D210" s="244">
        <v>1952.11</v>
      </c>
      <c r="E210" s="244">
        <v>1952.11</v>
      </c>
      <c r="F210" s="244">
        <v>1952.11</v>
      </c>
      <c r="G210" s="277">
        <v>1952.11</v>
      </c>
      <c r="H210" s="244">
        <v>1952.11</v>
      </c>
      <c r="I210" s="244">
        <v>2156.29</v>
      </c>
      <c r="J210" s="244">
        <v>2156.3000000000002</v>
      </c>
      <c r="K210" s="244">
        <v>2156.3000000000002</v>
      </c>
      <c r="L210" s="244">
        <v>2156.3000000000002</v>
      </c>
      <c r="M210" s="244">
        <v>2156.3000000000002</v>
      </c>
      <c r="N210" s="244">
        <v>2156.3000000000002</v>
      </c>
      <c r="O210" s="245">
        <v>24650.45</v>
      </c>
      <c r="P210" s="188"/>
      <c r="Q210" s="188"/>
      <c r="R210" s="188"/>
      <c r="S210" s="188"/>
      <c r="T210" s="188"/>
      <c r="U210" s="188"/>
      <c r="V210" s="188"/>
      <c r="W210" s="188"/>
      <c r="X210" s="188"/>
      <c r="Y210" s="188"/>
      <c r="Z210" s="188"/>
      <c r="AA210" s="188"/>
      <c r="AB210" s="188"/>
      <c r="AC210" s="188"/>
      <c r="AD210" s="188"/>
      <c r="AE210" s="188"/>
      <c r="AF210" s="188"/>
    </row>
    <row r="211" spans="1:32" x14ac:dyDescent="0.3">
      <c r="A211" s="242" t="s">
        <v>3058</v>
      </c>
      <c r="B211" s="243" t="s">
        <v>1126</v>
      </c>
      <c r="C211" s="244">
        <v>1371.34</v>
      </c>
      <c r="D211" s="244">
        <v>1371.34</v>
      </c>
      <c r="E211" s="244">
        <v>1371.34</v>
      </c>
      <c r="F211" s="244">
        <v>1371.34</v>
      </c>
      <c r="G211" s="277">
        <v>1371.34</v>
      </c>
      <c r="H211" s="244">
        <v>1371.34</v>
      </c>
      <c r="I211" s="244">
        <v>1514.77</v>
      </c>
      <c r="J211" s="244">
        <v>1514.78</v>
      </c>
      <c r="K211" s="244">
        <v>1514.78</v>
      </c>
      <c r="L211" s="244">
        <v>1514.78</v>
      </c>
      <c r="M211" s="244">
        <v>1514.78</v>
      </c>
      <c r="N211" s="244">
        <v>1514.78</v>
      </c>
      <c r="O211" s="245">
        <v>17316.71</v>
      </c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188"/>
      <c r="AD211" s="188"/>
      <c r="AE211" s="188"/>
      <c r="AF211" s="188"/>
    </row>
    <row r="212" spans="1:32" x14ac:dyDescent="0.3">
      <c r="A212" s="242" t="s">
        <v>3059</v>
      </c>
      <c r="B212" s="243" t="s">
        <v>546</v>
      </c>
      <c r="C212" s="244">
        <v>1366.22</v>
      </c>
      <c r="D212" s="244">
        <v>1366.22</v>
      </c>
      <c r="E212" s="244">
        <v>1366.22</v>
      </c>
      <c r="F212" s="244">
        <v>1366.22</v>
      </c>
      <c r="G212" s="277">
        <v>1366.22</v>
      </c>
      <c r="H212" s="244">
        <v>1366.22</v>
      </c>
      <c r="I212" s="244">
        <v>1509.13</v>
      </c>
      <c r="J212" s="244">
        <v>1509.12</v>
      </c>
      <c r="K212" s="244">
        <v>1509.12</v>
      </c>
      <c r="L212" s="244">
        <v>1509.12</v>
      </c>
      <c r="M212" s="244">
        <v>1509.12</v>
      </c>
      <c r="N212" s="244">
        <v>1509.12</v>
      </c>
      <c r="O212" s="245">
        <v>17252.05</v>
      </c>
      <c r="P212" s="188"/>
      <c r="Q212" s="188"/>
      <c r="R212" s="188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8"/>
      <c r="AE212" s="188"/>
      <c r="AF212" s="188"/>
    </row>
    <row r="213" spans="1:32" x14ac:dyDescent="0.3">
      <c r="A213" s="242" t="s">
        <v>3060</v>
      </c>
      <c r="B213" s="243" t="s">
        <v>70</v>
      </c>
      <c r="C213" s="244">
        <v>1964.91</v>
      </c>
      <c r="D213" s="244">
        <v>1964.9</v>
      </c>
      <c r="E213" s="244">
        <v>1964.9</v>
      </c>
      <c r="F213" s="244">
        <v>1964.9</v>
      </c>
      <c r="G213" s="277">
        <v>1964.9</v>
      </c>
      <c r="H213" s="244">
        <v>1964.9</v>
      </c>
      <c r="I213" s="244">
        <v>2170.4299999999998</v>
      </c>
      <c r="J213" s="244">
        <v>2170.4299999999998</v>
      </c>
      <c r="K213" s="244">
        <v>2170.4299999999998</v>
      </c>
      <c r="L213" s="244">
        <v>2170.4299999999998</v>
      </c>
      <c r="M213" s="244">
        <v>2170.4299999999998</v>
      </c>
      <c r="N213" s="244">
        <v>2170.4299999999998</v>
      </c>
      <c r="O213" s="245">
        <v>24811.99</v>
      </c>
      <c r="P213" s="188"/>
      <c r="Q213" s="188"/>
      <c r="R213" s="188"/>
      <c r="S213" s="188"/>
      <c r="T213" s="188"/>
      <c r="U213" s="188"/>
      <c r="V213" s="188"/>
      <c r="W213" s="188"/>
      <c r="X213" s="188"/>
      <c r="Y213" s="188"/>
      <c r="Z213" s="188"/>
      <c r="AA213" s="188"/>
      <c r="AB213" s="188"/>
      <c r="AC213" s="188"/>
      <c r="AD213" s="188"/>
      <c r="AE213" s="188"/>
      <c r="AF213" s="188"/>
    </row>
    <row r="214" spans="1:32" x14ac:dyDescent="0.3">
      <c r="A214" s="242" t="s">
        <v>3061</v>
      </c>
      <c r="B214" s="243" t="s">
        <v>270</v>
      </c>
      <c r="C214" s="244">
        <v>1366.22</v>
      </c>
      <c r="D214" s="244">
        <v>1366.22</v>
      </c>
      <c r="E214" s="244">
        <v>1366.22</v>
      </c>
      <c r="F214" s="244">
        <v>1366.22</v>
      </c>
      <c r="G214" s="277">
        <v>1366.22</v>
      </c>
      <c r="H214" s="244">
        <v>1366.22</v>
      </c>
      <c r="I214" s="244">
        <v>1509.13</v>
      </c>
      <c r="J214" s="244">
        <v>1509.12</v>
      </c>
      <c r="K214" s="244">
        <v>1509.12</v>
      </c>
      <c r="L214" s="244">
        <v>1509.12</v>
      </c>
      <c r="M214" s="244">
        <v>1509.12</v>
      </c>
      <c r="N214" s="244">
        <v>1509.12</v>
      </c>
      <c r="O214" s="245">
        <v>17252.05</v>
      </c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</row>
    <row r="215" spans="1:32" x14ac:dyDescent="0.3">
      <c r="A215" s="242" t="s">
        <v>3062</v>
      </c>
      <c r="B215" s="243" t="s">
        <v>124</v>
      </c>
      <c r="C215" s="244">
        <v>1962.34</v>
      </c>
      <c r="D215" s="244">
        <v>1962.34</v>
      </c>
      <c r="E215" s="244">
        <v>1962.34</v>
      </c>
      <c r="F215" s="244">
        <v>1962.34</v>
      </c>
      <c r="G215" s="277">
        <v>1962.34</v>
      </c>
      <c r="H215" s="244">
        <v>1962.34</v>
      </c>
      <c r="I215" s="244">
        <v>2167.6</v>
      </c>
      <c r="J215" s="244">
        <v>2167.6</v>
      </c>
      <c r="K215" s="244">
        <v>2167.6</v>
      </c>
      <c r="L215" s="244">
        <v>2167.6</v>
      </c>
      <c r="M215" s="244">
        <v>2167.6</v>
      </c>
      <c r="N215" s="244">
        <v>2167.6</v>
      </c>
      <c r="O215" s="245">
        <v>24779.64</v>
      </c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188"/>
      <c r="AD215" s="188"/>
      <c r="AE215" s="188"/>
      <c r="AF215" s="188"/>
    </row>
    <row r="216" spans="1:32" x14ac:dyDescent="0.3">
      <c r="A216" s="242" t="s">
        <v>3063</v>
      </c>
      <c r="B216" s="243" t="s">
        <v>542</v>
      </c>
      <c r="C216" s="244">
        <v>1368.78</v>
      </c>
      <c r="D216" s="244">
        <v>1368.78</v>
      </c>
      <c r="E216" s="247">
        <v>-188.8</v>
      </c>
      <c r="F216" s="246"/>
      <c r="G216" s="279"/>
      <c r="H216" s="246"/>
      <c r="I216" s="246"/>
      <c r="J216" s="246"/>
      <c r="K216" s="246"/>
      <c r="L216" s="246"/>
      <c r="M216" s="246"/>
      <c r="N216" s="246"/>
      <c r="O216" s="245">
        <v>2548.7600000000002</v>
      </c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  <c r="Z216" s="188"/>
      <c r="AA216" s="188"/>
      <c r="AB216" s="188"/>
      <c r="AC216" s="188"/>
      <c r="AD216" s="188"/>
      <c r="AE216" s="188"/>
      <c r="AF216" s="188"/>
    </row>
    <row r="217" spans="1:32" x14ac:dyDescent="0.3">
      <c r="A217" s="242" t="s">
        <v>3064</v>
      </c>
      <c r="B217" s="243" t="s">
        <v>326</v>
      </c>
      <c r="C217" s="244">
        <v>1368.78</v>
      </c>
      <c r="D217" s="244">
        <v>1368.78</v>
      </c>
      <c r="E217" s="244">
        <v>1368.78</v>
      </c>
      <c r="F217" s="244">
        <v>1368.78</v>
      </c>
      <c r="G217" s="277">
        <v>1368.78</v>
      </c>
      <c r="H217" s="244">
        <v>1368.78</v>
      </c>
      <c r="I217" s="244">
        <v>1511.95</v>
      </c>
      <c r="J217" s="244">
        <v>1511.95</v>
      </c>
      <c r="K217" s="244">
        <v>1511.95</v>
      </c>
      <c r="L217" s="244">
        <v>1511.95</v>
      </c>
      <c r="M217" s="244">
        <v>1511.95</v>
      </c>
      <c r="N217" s="244">
        <v>1511.95</v>
      </c>
      <c r="O217" s="245">
        <v>17284.38</v>
      </c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  <c r="Z217" s="188"/>
      <c r="AA217" s="188"/>
      <c r="AB217" s="188"/>
      <c r="AC217" s="188"/>
      <c r="AD217" s="188"/>
      <c r="AE217" s="188"/>
      <c r="AF217" s="188"/>
    </row>
    <row r="218" spans="1:32" x14ac:dyDescent="0.3">
      <c r="A218" s="242" t="s">
        <v>3065</v>
      </c>
      <c r="B218" s="243" t="s">
        <v>196</v>
      </c>
      <c r="C218" s="244">
        <v>1957.23</v>
      </c>
      <c r="D218" s="244">
        <v>1957.23</v>
      </c>
      <c r="E218" s="244">
        <v>1957.23</v>
      </c>
      <c r="F218" s="244">
        <v>1957.23</v>
      </c>
      <c r="G218" s="277">
        <v>1957.23</v>
      </c>
      <c r="H218" s="244">
        <v>1957.23</v>
      </c>
      <c r="I218" s="244">
        <v>2161.94</v>
      </c>
      <c r="J218" s="244">
        <v>2161.9499999999998</v>
      </c>
      <c r="K218" s="244">
        <v>2161.9499999999998</v>
      </c>
      <c r="L218" s="244">
        <v>2161.9499999999998</v>
      </c>
      <c r="M218" s="244">
        <v>2161.9499999999998</v>
      </c>
      <c r="N218" s="244">
        <v>2161.9499999999998</v>
      </c>
      <c r="O218" s="245">
        <v>24715.07</v>
      </c>
      <c r="P218" s="188"/>
      <c r="Q218" s="188"/>
      <c r="R218" s="188"/>
      <c r="S218" s="188"/>
      <c r="T218" s="188"/>
      <c r="U218" s="188"/>
      <c r="V218" s="188"/>
      <c r="W218" s="188"/>
      <c r="X218" s="188"/>
      <c r="Y218" s="188"/>
      <c r="Z218" s="188"/>
      <c r="AA218" s="188"/>
      <c r="AB218" s="188"/>
      <c r="AC218" s="188"/>
      <c r="AD218" s="188"/>
      <c r="AE218" s="188"/>
      <c r="AF218" s="188"/>
    </row>
    <row r="219" spans="1:32" x14ac:dyDescent="0.3">
      <c r="A219" s="242" t="s">
        <v>3066</v>
      </c>
      <c r="B219" s="243" t="s">
        <v>288</v>
      </c>
      <c r="C219" s="244">
        <v>1954.67</v>
      </c>
      <c r="D219" s="244">
        <v>1954.67</v>
      </c>
      <c r="E219" s="244">
        <v>1954.67</v>
      </c>
      <c r="F219" s="244">
        <v>1954.67</v>
      </c>
      <c r="G219" s="277">
        <v>1954.67</v>
      </c>
      <c r="H219" s="244">
        <v>1954.67</v>
      </c>
      <c r="I219" s="244">
        <v>2159.12</v>
      </c>
      <c r="J219" s="244">
        <v>2159.12</v>
      </c>
      <c r="K219" s="244">
        <v>2159.12</v>
      </c>
      <c r="L219" s="244">
        <v>2159.12</v>
      </c>
      <c r="M219" s="244">
        <v>2159.12</v>
      </c>
      <c r="N219" s="244">
        <v>2159.12</v>
      </c>
      <c r="O219" s="245">
        <v>24682.74</v>
      </c>
      <c r="P219" s="188"/>
      <c r="Q219" s="188"/>
      <c r="R219" s="188"/>
      <c r="S219" s="188"/>
      <c r="T219" s="188"/>
      <c r="U219" s="188"/>
      <c r="V219" s="188"/>
      <c r="W219" s="188"/>
      <c r="X219" s="188"/>
      <c r="Y219" s="188"/>
      <c r="Z219" s="188"/>
      <c r="AA219" s="188"/>
      <c r="AB219" s="188"/>
      <c r="AC219" s="188"/>
      <c r="AD219" s="188"/>
      <c r="AE219" s="188"/>
      <c r="AF219" s="188"/>
    </row>
    <row r="220" spans="1:32" x14ac:dyDescent="0.3">
      <c r="A220" s="242" t="s">
        <v>3067</v>
      </c>
      <c r="B220" s="243" t="s">
        <v>36</v>
      </c>
      <c r="C220" s="244">
        <v>1373.89</v>
      </c>
      <c r="D220" s="244">
        <v>1373.9</v>
      </c>
      <c r="E220" s="244">
        <v>1373.9</v>
      </c>
      <c r="F220" s="244">
        <v>1373.9</v>
      </c>
      <c r="G220" s="277">
        <v>1373.9</v>
      </c>
      <c r="H220" s="244">
        <v>1373.9</v>
      </c>
      <c r="I220" s="244">
        <v>1517.6</v>
      </c>
      <c r="J220" s="244">
        <v>1517.6</v>
      </c>
      <c r="K220" s="244">
        <v>1517.6</v>
      </c>
      <c r="L220" s="244">
        <v>1517.6</v>
      </c>
      <c r="M220" s="244">
        <v>1517.6</v>
      </c>
      <c r="N220" s="244">
        <v>1517.6</v>
      </c>
      <c r="O220" s="245">
        <v>17348.990000000002</v>
      </c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  <c r="Z220" s="188"/>
      <c r="AA220" s="188"/>
      <c r="AB220" s="188"/>
      <c r="AC220" s="188"/>
      <c r="AD220" s="188"/>
      <c r="AE220" s="188"/>
      <c r="AF220" s="188"/>
    </row>
    <row r="221" spans="1:32" x14ac:dyDescent="0.3">
      <c r="A221" s="242" t="s">
        <v>3068</v>
      </c>
      <c r="B221" s="243" t="s">
        <v>142</v>
      </c>
      <c r="C221" s="244">
        <v>1366.22</v>
      </c>
      <c r="D221" s="244">
        <v>1366.22</v>
      </c>
      <c r="E221" s="244">
        <v>1366.22</v>
      </c>
      <c r="F221" s="244">
        <v>1366.22</v>
      </c>
      <c r="G221" s="277">
        <v>1366.22</v>
      </c>
      <c r="H221" s="244">
        <v>1366.22</v>
      </c>
      <c r="I221" s="244">
        <v>1509.13</v>
      </c>
      <c r="J221" s="244">
        <v>1509.12</v>
      </c>
      <c r="K221" s="244">
        <v>1509.12</v>
      </c>
      <c r="L221" s="244">
        <v>1509.12</v>
      </c>
      <c r="M221" s="244">
        <v>1509.12</v>
      </c>
      <c r="N221" s="244">
        <v>1509.12</v>
      </c>
      <c r="O221" s="245">
        <v>17252.05</v>
      </c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  <c r="Z221" s="188"/>
      <c r="AA221" s="188"/>
      <c r="AB221" s="188"/>
      <c r="AC221" s="188"/>
      <c r="AD221" s="188"/>
      <c r="AE221" s="188"/>
      <c r="AF221" s="188"/>
    </row>
    <row r="222" spans="1:32" x14ac:dyDescent="0.3">
      <c r="A222" s="242" t="s">
        <v>3069</v>
      </c>
      <c r="B222" s="243" t="s">
        <v>1119</v>
      </c>
      <c r="C222" s="244">
        <v>1366.22</v>
      </c>
      <c r="D222" s="244">
        <v>1366.22</v>
      </c>
      <c r="E222" s="244">
        <v>1366.22</v>
      </c>
      <c r="F222" s="244">
        <v>1366.22</v>
      </c>
      <c r="G222" s="277">
        <v>1366.22</v>
      </c>
      <c r="H222" s="244">
        <v>1366.22</v>
      </c>
      <c r="I222" s="244">
        <v>1509.13</v>
      </c>
      <c r="J222" s="244">
        <v>1509.12</v>
      </c>
      <c r="K222" s="244">
        <v>1509.12</v>
      </c>
      <c r="L222" s="244">
        <v>1509.12</v>
      </c>
      <c r="M222" s="244">
        <v>1509.12</v>
      </c>
      <c r="N222" s="244">
        <v>1509.12</v>
      </c>
      <c r="O222" s="245">
        <v>17252.05</v>
      </c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  <c r="Z222" s="188"/>
      <c r="AA222" s="188"/>
      <c r="AB222" s="188"/>
      <c r="AC222" s="188"/>
      <c r="AD222" s="188"/>
      <c r="AE222" s="188"/>
      <c r="AF222" s="188"/>
    </row>
    <row r="223" spans="1:32" x14ac:dyDescent="0.3">
      <c r="A223" s="242" t="s">
        <v>3070</v>
      </c>
      <c r="B223" s="243" t="s">
        <v>553</v>
      </c>
      <c r="C223" s="244">
        <v>1949.55</v>
      </c>
      <c r="D223" s="244">
        <v>1949.55</v>
      </c>
      <c r="E223" s="244">
        <v>1949.55</v>
      </c>
      <c r="F223" s="244">
        <v>1949.55</v>
      </c>
      <c r="G223" s="277">
        <v>1949.55</v>
      </c>
      <c r="H223" s="244">
        <v>1949.55</v>
      </c>
      <c r="I223" s="244">
        <v>2153.4699999999998</v>
      </c>
      <c r="J223" s="244">
        <v>2153.4699999999998</v>
      </c>
      <c r="K223" s="244">
        <v>2153.4699999999998</v>
      </c>
      <c r="L223" s="244">
        <v>2153.4699999999998</v>
      </c>
      <c r="M223" s="244">
        <v>2153.4699999999998</v>
      </c>
      <c r="N223" s="244">
        <v>2153.4699999999998</v>
      </c>
      <c r="O223" s="245">
        <v>24618.12</v>
      </c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  <c r="Z223" s="188"/>
      <c r="AA223" s="188"/>
      <c r="AB223" s="188"/>
      <c r="AC223" s="188"/>
      <c r="AD223" s="188"/>
      <c r="AE223" s="188"/>
      <c r="AF223" s="188"/>
    </row>
    <row r="224" spans="1:32" x14ac:dyDescent="0.3">
      <c r="A224" s="242" t="s">
        <v>3071</v>
      </c>
      <c r="B224" s="243" t="s">
        <v>929</v>
      </c>
      <c r="C224" s="244">
        <v>1906.06</v>
      </c>
      <c r="D224" s="244">
        <v>1906.06</v>
      </c>
      <c r="E224" s="244">
        <v>1906.06</v>
      </c>
      <c r="F224" s="244">
        <v>1906.06</v>
      </c>
      <c r="G224" s="277">
        <v>1906.06</v>
      </c>
      <c r="H224" s="244">
        <v>1906.06</v>
      </c>
      <c r="I224" s="244">
        <v>2105.4299999999998</v>
      </c>
      <c r="J224" s="244">
        <v>2105.4299999999998</v>
      </c>
      <c r="K224" s="244">
        <v>2105.4299999999998</v>
      </c>
      <c r="L224" s="244">
        <v>2105.4299999999998</v>
      </c>
      <c r="M224" s="244">
        <v>2105.4299999999998</v>
      </c>
      <c r="N224" s="244">
        <v>2105.4299999999998</v>
      </c>
      <c r="O224" s="245">
        <v>24068.94</v>
      </c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  <c r="Z224" s="188"/>
      <c r="AA224" s="188"/>
      <c r="AB224" s="188"/>
      <c r="AC224" s="188"/>
      <c r="AD224" s="188"/>
      <c r="AE224" s="188"/>
      <c r="AF224" s="188"/>
    </row>
    <row r="225" spans="1:32" x14ac:dyDescent="0.3">
      <c r="A225" s="242" t="s">
        <v>3072</v>
      </c>
      <c r="B225" s="243" t="s">
        <v>323</v>
      </c>
      <c r="C225" s="244">
        <v>1373.89</v>
      </c>
      <c r="D225" s="244">
        <v>1373.9</v>
      </c>
      <c r="E225" s="244">
        <v>1373.9</v>
      </c>
      <c r="F225" s="244">
        <v>1373.9</v>
      </c>
      <c r="G225" s="277">
        <v>1373.9</v>
      </c>
      <c r="H225" s="244">
        <v>1373.9</v>
      </c>
      <c r="I225" s="244">
        <v>1517.6</v>
      </c>
      <c r="J225" s="244">
        <v>1517.6</v>
      </c>
      <c r="K225" s="244">
        <v>1517.6</v>
      </c>
      <c r="L225" s="244">
        <v>1517.6</v>
      </c>
      <c r="M225" s="244">
        <v>1517.6</v>
      </c>
      <c r="N225" s="244">
        <v>1517.6</v>
      </c>
      <c r="O225" s="245">
        <v>17348.990000000002</v>
      </c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  <c r="Z225" s="188"/>
      <c r="AA225" s="188"/>
      <c r="AB225" s="188"/>
      <c r="AC225" s="188"/>
      <c r="AD225" s="188"/>
      <c r="AE225" s="188"/>
      <c r="AF225" s="188"/>
    </row>
    <row r="226" spans="1:32" x14ac:dyDescent="0.3">
      <c r="A226" s="242" t="s">
        <v>3073</v>
      </c>
      <c r="B226" s="243" t="s">
        <v>102</v>
      </c>
      <c r="C226" s="244">
        <v>1962.34</v>
      </c>
      <c r="D226" s="244">
        <v>1962.34</v>
      </c>
      <c r="E226" s="244">
        <v>1962.34</v>
      </c>
      <c r="F226" s="244">
        <v>1962.34</v>
      </c>
      <c r="G226" s="277">
        <v>1962.34</v>
      </c>
      <c r="H226" s="244">
        <v>1962.34</v>
      </c>
      <c r="I226" s="244">
        <v>2167.6</v>
      </c>
      <c r="J226" s="244">
        <v>2167.6</v>
      </c>
      <c r="K226" s="244">
        <v>2167.6</v>
      </c>
      <c r="L226" s="244">
        <v>2167.6</v>
      </c>
      <c r="M226" s="244">
        <v>2167.6</v>
      </c>
      <c r="N226" s="244">
        <v>2167.6</v>
      </c>
      <c r="O226" s="245">
        <v>24779.64</v>
      </c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188"/>
      <c r="AA226" s="188"/>
      <c r="AB226" s="188"/>
      <c r="AC226" s="188"/>
      <c r="AD226" s="188"/>
      <c r="AE226" s="188"/>
      <c r="AF226" s="188"/>
    </row>
    <row r="227" spans="1:32" x14ac:dyDescent="0.3">
      <c r="A227" s="242" t="s">
        <v>3074</v>
      </c>
      <c r="B227" s="243" t="s">
        <v>244</v>
      </c>
      <c r="C227" s="244">
        <v>1908.62</v>
      </c>
      <c r="D227" s="244">
        <v>1908.62</v>
      </c>
      <c r="E227" s="244">
        <v>1908.62</v>
      </c>
      <c r="F227" s="244">
        <v>1908.62</v>
      </c>
      <c r="G227" s="277">
        <v>1908.62</v>
      </c>
      <c r="H227" s="244">
        <v>1908.62</v>
      </c>
      <c r="I227" s="244">
        <v>2108.25</v>
      </c>
      <c r="J227" s="244">
        <v>2108.25</v>
      </c>
      <c r="K227" s="244">
        <v>2108.25</v>
      </c>
      <c r="L227" s="244">
        <v>2108.25</v>
      </c>
      <c r="M227" s="244">
        <v>2108.25</v>
      </c>
      <c r="N227" s="244">
        <v>2108.25</v>
      </c>
      <c r="O227" s="245">
        <v>24101.22</v>
      </c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  <c r="Z227" s="188"/>
      <c r="AA227" s="188"/>
      <c r="AB227" s="188"/>
      <c r="AC227" s="188"/>
      <c r="AD227" s="188"/>
      <c r="AE227" s="188"/>
      <c r="AF227" s="188"/>
    </row>
    <row r="228" spans="1:32" x14ac:dyDescent="0.3">
      <c r="A228" s="242" t="s">
        <v>3075</v>
      </c>
      <c r="B228" s="243" t="s">
        <v>325</v>
      </c>
      <c r="C228" s="244">
        <v>1957.23</v>
      </c>
      <c r="D228" s="244">
        <v>1957.23</v>
      </c>
      <c r="E228" s="244">
        <v>1957.23</v>
      </c>
      <c r="F228" s="244">
        <v>1957.23</v>
      </c>
      <c r="G228" s="277">
        <v>1957.23</v>
      </c>
      <c r="H228" s="244">
        <v>1957.23</v>
      </c>
      <c r="I228" s="244">
        <v>2161.94</v>
      </c>
      <c r="J228" s="244">
        <v>2161.9499999999998</v>
      </c>
      <c r="K228" s="244">
        <v>2161.9499999999998</v>
      </c>
      <c r="L228" s="244">
        <v>2161.9499999999998</v>
      </c>
      <c r="M228" s="244">
        <v>2161.9499999999998</v>
      </c>
      <c r="N228" s="244">
        <v>2161.9499999999998</v>
      </c>
      <c r="O228" s="245">
        <v>24715.07</v>
      </c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  <c r="Z228" s="188"/>
      <c r="AA228" s="188"/>
      <c r="AB228" s="188"/>
      <c r="AC228" s="188"/>
      <c r="AD228" s="188"/>
      <c r="AE228" s="188"/>
      <c r="AF228" s="188"/>
    </row>
    <row r="229" spans="1:32" x14ac:dyDescent="0.3">
      <c r="A229" s="242" t="s">
        <v>3076</v>
      </c>
      <c r="B229" s="243" t="s">
        <v>927</v>
      </c>
      <c r="C229" s="244">
        <v>1368.78</v>
      </c>
      <c r="D229" s="244">
        <v>1368.78</v>
      </c>
      <c r="E229" s="244">
        <v>1368.78</v>
      </c>
      <c r="F229" s="244">
        <v>1368.78</v>
      </c>
      <c r="G229" s="277">
        <v>1368.78</v>
      </c>
      <c r="H229" s="244">
        <v>1368.78</v>
      </c>
      <c r="I229" s="244">
        <v>1511.95</v>
      </c>
      <c r="J229" s="244">
        <v>1511.95</v>
      </c>
      <c r="K229" s="244">
        <v>1511.95</v>
      </c>
      <c r="L229" s="244">
        <v>1511.95</v>
      </c>
      <c r="M229" s="244">
        <v>1511.95</v>
      </c>
      <c r="N229" s="244">
        <v>1511.95</v>
      </c>
      <c r="O229" s="245">
        <v>17284.38</v>
      </c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  <c r="Z229" s="188"/>
      <c r="AA229" s="188"/>
      <c r="AB229" s="188"/>
      <c r="AC229" s="188"/>
      <c r="AD229" s="188"/>
      <c r="AE229" s="188"/>
      <c r="AF229" s="188"/>
    </row>
    <row r="230" spans="1:32" x14ac:dyDescent="0.3">
      <c r="A230" s="242" t="s">
        <v>3077</v>
      </c>
      <c r="B230" s="243" t="s">
        <v>530</v>
      </c>
      <c r="C230" s="244">
        <v>1376.45</v>
      </c>
      <c r="D230" s="244">
        <v>1376.46</v>
      </c>
      <c r="E230" s="244">
        <v>1376.46</v>
      </c>
      <c r="F230" s="244">
        <v>1376.46</v>
      </c>
      <c r="G230" s="277">
        <v>1376.46</v>
      </c>
      <c r="H230" s="244">
        <v>1376.46</v>
      </c>
      <c r="I230" s="244">
        <v>1520.43</v>
      </c>
      <c r="J230" s="244">
        <v>1520.43</v>
      </c>
      <c r="K230" s="247">
        <v>-784.74</v>
      </c>
      <c r="L230" s="246"/>
      <c r="M230" s="246"/>
      <c r="N230" s="246"/>
      <c r="O230" s="245">
        <v>10514.87</v>
      </c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  <c r="Z230" s="188"/>
      <c r="AA230" s="188"/>
      <c r="AB230" s="188"/>
      <c r="AC230" s="188"/>
      <c r="AD230" s="188"/>
      <c r="AE230" s="188"/>
      <c r="AF230" s="188"/>
    </row>
    <row r="231" spans="1:32" ht="20.399999999999999" x14ac:dyDescent="0.3">
      <c r="A231" s="242" t="s">
        <v>3078</v>
      </c>
      <c r="B231" s="243" t="s">
        <v>3079</v>
      </c>
      <c r="C231" s="244">
        <v>5211.6000000000004</v>
      </c>
      <c r="D231" s="244">
        <v>5211.6000000000004</v>
      </c>
      <c r="E231" s="244">
        <v>5211.6000000000004</v>
      </c>
      <c r="F231" s="244">
        <v>5211.6000000000004</v>
      </c>
      <c r="G231" s="277">
        <v>5211.6000000000004</v>
      </c>
      <c r="H231" s="244">
        <v>5211.6000000000004</v>
      </c>
      <c r="I231" s="244">
        <v>5756.72</v>
      </c>
      <c r="J231" s="244">
        <v>5756.72</v>
      </c>
      <c r="K231" s="244">
        <v>5756.72</v>
      </c>
      <c r="L231" s="244">
        <v>5756.72</v>
      </c>
      <c r="M231" s="244">
        <v>5756.72</v>
      </c>
      <c r="N231" s="244">
        <v>5756.72</v>
      </c>
      <c r="O231" s="245">
        <v>65809.919999999998</v>
      </c>
      <c r="P231" s="188"/>
      <c r="Q231" s="188"/>
      <c r="R231" s="188"/>
      <c r="S231" s="188"/>
      <c r="T231" s="188"/>
      <c r="U231" s="188"/>
      <c r="V231" s="188"/>
      <c r="W231" s="188"/>
      <c r="X231" s="188"/>
      <c r="Y231" s="188"/>
      <c r="Z231" s="188"/>
      <c r="AA231" s="188"/>
      <c r="AB231" s="188"/>
      <c r="AC231" s="188"/>
      <c r="AD231" s="188"/>
      <c r="AE231" s="188"/>
      <c r="AF231" s="188"/>
    </row>
    <row r="232" spans="1:32" x14ac:dyDescent="0.3">
      <c r="A232" s="242" t="s">
        <v>3080</v>
      </c>
      <c r="B232" s="243" t="s">
        <v>966</v>
      </c>
      <c r="C232" s="244">
        <v>1368.78</v>
      </c>
      <c r="D232" s="244">
        <v>1368.78</v>
      </c>
      <c r="E232" s="244">
        <v>1368.78</v>
      </c>
      <c r="F232" s="244">
        <v>1368.78</v>
      </c>
      <c r="G232" s="277">
        <v>1368.78</v>
      </c>
      <c r="H232" s="244">
        <v>1368.78</v>
      </c>
      <c r="I232" s="244">
        <v>1511.95</v>
      </c>
      <c r="J232" s="244">
        <v>1511.95</v>
      </c>
      <c r="K232" s="244">
        <v>1511.95</v>
      </c>
      <c r="L232" s="244">
        <v>1511.95</v>
      </c>
      <c r="M232" s="244">
        <v>1511.95</v>
      </c>
      <c r="N232" s="244">
        <v>1511.95</v>
      </c>
      <c r="O232" s="245">
        <v>17284.38</v>
      </c>
      <c r="P232" s="188"/>
      <c r="Q232" s="188"/>
      <c r="R232" s="188"/>
      <c r="S232" s="188"/>
      <c r="T232" s="188"/>
      <c r="U232" s="188"/>
      <c r="V232" s="188"/>
      <c r="W232" s="188"/>
      <c r="X232" s="188"/>
      <c r="Y232" s="188"/>
      <c r="Z232" s="188"/>
      <c r="AA232" s="188"/>
      <c r="AB232" s="188"/>
      <c r="AC232" s="188"/>
      <c r="AD232" s="188"/>
      <c r="AE232" s="188"/>
      <c r="AF232" s="188"/>
    </row>
    <row r="233" spans="1:32" x14ac:dyDescent="0.3">
      <c r="A233" s="242" t="s">
        <v>3081</v>
      </c>
      <c r="B233" s="243" t="s">
        <v>907</v>
      </c>
      <c r="C233" s="244">
        <v>1959.78</v>
      </c>
      <c r="D233" s="244">
        <v>1959.79</v>
      </c>
      <c r="E233" s="244">
        <v>1959.79</v>
      </c>
      <c r="F233" s="244">
        <v>1959.79</v>
      </c>
      <c r="G233" s="277">
        <v>1959.79</v>
      </c>
      <c r="H233" s="244">
        <v>1959.79</v>
      </c>
      <c r="I233" s="244">
        <v>2164.77</v>
      </c>
      <c r="J233" s="244">
        <v>2164.77</v>
      </c>
      <c r="K233" s="244">
        <v>2164.77</v>
      </c>
      <c r="L233" s="244">
        <v>2164.77</v>
      </c>
      <c r="M233" s="244">
        <v>2164.77</v>
      </c>
      <c r="N233" s="244">
        <v>2164.77</v>
      </c>
      <c r="O233" s="245">
        <v>24747.35</v>
      </c>
      <c r="P233" s="188"/>
      <c r="Q233" s="188"/>
      <c r="R233" s="188"/>
      <c r="S233" s="188"/>
      <c r="T233" s="188"/>
      <c r="U233" s="188"/>
      <c r="V233" s="188"/>
      <c r="W233" s="188"/>
      <c r="X233" s="188"/>
      <c r="Y233" s="188"/>
      <c r="Z233" s="188"/>
      <c r="AA233" s="188"/>
      <c r="AB233" s="188"/>
      <c r="AC233" s="188"/>
      <c r="AD233" s="188"/>
      <c r="AE233" s="188"/>
      <c r="AF233" s="188"/>
    </row>
    <row r="234" spans="1:32" x14ac:dyDescent="0.3">
      <c r="A234" s="242" t="s">
        <v>3082</v>
      </c>
      <c r="B234" s="243" t="s">
        <v>1087</v>
      </c>
      <c r="C234" s="244">
        <v>1911.18</v>
      </c>
      <c r="D234" s="244">
        <v>1911.18</v>
      </c>
      <c r="E234" s="244">
        <v>1911.18</v>
      </c>
      <c r="F234" s="244">
        <v>1911.18</v>
      </c>
      <c r="G234" s="277">
        <v>1911.18</v>
      </c>
      <c r="H234" s="244">
        <v>1911.18</v>
      </c>
      <c r="I234" s="244">
        <v>2111.08</v>
      </c>
      <c r="J234" s="244">
        <v>2111.08</v>
      </c>
      <c r="K234" s="244">
        <v>2111.08</v>
      </c>
      <c r="L234" s="244">
        <v>2111.08</v>
      </c>
      <c r="M234" s="244">
        <v>2111.08</v>
      </c>
      <c r="N234" s="244">
        <v>2111.08</v>
      </c>
      <c r="O234" s="245">
        <v>24133.56</v>
      </c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  <c r="Z234" s="188"/>
      <c r="AA234" s="188"/>
      <c r="AB234" s="188"/>
      <c r="AC234" s="188"/>
      <c r="AD234" s="188"/>
      <c r="AE234" s="188"/>
      <c r="AF234" s="188"/>
    </row>
    <row r="235" spans="1:32" x14ac:dyDescent="0.3">
      <c r="A235" s="242" t="s">
        <v>3083</v>
      </c>
      <c r="B235" s="243" t="s">
        <v>867</v>
      </c>
      <c r="C235" s="244">
        <v>1954.67</v>
      </c>
      <c r="D235" s="244">
        <v>1954.67</v>
      </c>
      <c r="E235" s="244">
        <v>1954.67</v>
      </c>
      <c r="F235" s="244">
        <v>1954.67</v>
      </c>
      <c r="G235" s="277">
        <v>1954.67</v>
      </c>
      <c r="H235" s="244">
        <v>1954.67</v>
      </c>
      <c r="I235" s="244">
        <v>2159.12</v>
      </c>
      <c r="J235" s="244">
        <v>2159.12</v>
      </c>
      <c r="K235" s="244">
        <v>2159.12</v>
      </c>
      <c r="L235" s="244">
        <v>2159.12</v>
      </c>
      <c r="M235" s="244">
        <v>2159.12</v>
      </c>
      <c r="N235" s="244">
        <v>2159.12</v>
      </c>
      <c r="O235" s="245">
        <v>24682.74</v>
      </c>
      <c r="P235" s="188"/>
      <c r="Q235" s="188"/>
      <c r="R235" s="188"/>
      <c r="S235" s="188"/>
      <c r="T235" s="188"/>
      <c r="U235" s="188"/>
      <c r="V235" s="188"/>
      <c r="W235" s="188"/>
      <c r="X235" s="188"/>
      <c r="Y235" s="188"/>
      <c r="Z235" s="188"/>
      <c r="AA235" s="188"/>
      <c r="AB235" s="188"/>
      <c r="AC235" s="188"/>
      <c r="AD235" s="188"/>
      <c r="AE235" s="188"/>
      <c r="AF235" s="188"/>
    </row>
    <row r="236" spans="1:32" x14ac:dyDescent="0.3">
      <c r="A236" s="242" t="s">
        <v>3084</v>
      </c>
      <c r="B236" s="243" t="s">
        <v>541</v>
      </c>
      <c r="C236" s="244">
        <v>1954.67</v>
      </c>
      <c r="D236" s="244">
        <v>1954.67</v>
      </c>
      <c r="E236" s="244">
        <v>1954.67</v>
      </c>
      <c r="F236" s="244">
        <v>1954.67</v>
      </c>
      <c r="G236" s="277">
        <v>1954.67</v>
      </c>
      <c r="H236" s="244">
        <v>1954.67</v>
      </c>
      <c r="I236" s="244">
        <v>2159.12</v>
      </c>
      <c r="J236" s="244">
        <v>2159.12</v>
      </c>
      <c r="K236" s="244">
        <v>2159.12</v>
      </c>
      <c r="L236" s="244">
        <v>2159.12</v>
      </c>
      <c r="M236" s="244">
        <v>2159.12</v>
      </c>
      <c r="N236" s="244">
        <v>2159.12</v>
      </c>
      <c r="O236" s="245">
        <v>24682.74</v>
      </c>
      <c r="P236" s="188"/>
      <c r="Q236" s="188"/>
      <c r="R236" s="188"/>
      <c r="S236" s="188"/>
      <c r="T236" s="188"/>
      <c r="U236" s="188"/>
      <c r="V236" s="188"/>
      <c r="W236" s="188"/>
      <c r="X236" s="188"/>
      <c r="Y236" s="188"/>
      <c r="Z236" s="188"/>
      <c r="AA236" s="188"/>
      <c r="AB236" s="188"/>
      <c r="AC236" s="188"/>
      <c r="AD236" s="188"/>
      <c r="AE236" s="188"/>
      <c r="AF236" s="188"/>
    </row>
    <row r="237" spans="1:32" x14ac:dyDescent="0.3">
      <c r="A237" s="242" t="s">
        <v>3085</v>
      </c>
      <c r="B237" s="243" t="s">
        <v>72</v>
      </c>
      <c r="C237" s="244">
        <v>1962.34</v>
      </c>
      <c r="D237" s="244">
        <v>1962.34</v>
      </c>
      <c r="E237" s="244">
        <v>1962.34</v>
      </c>
      <c r="F237" s="244">
        <v>1962.34</v>
      </c>
      <c r="G237" s="277">
        <v>1962.34</v>
      </c>
      <c r="H237" s="244">
        <v>1962.34</v>
      </c>
      <c r="I237" s="244">
        <v>2167.6</v>
      </c>
      <c r="J237" s="244">
        <v>2167.6</v>
      </c>
      <c r="K237" s="244">
        <v>2167.6</v>
      </c>
      <c r="L237" s="244">
        <v>2167.6</v>
      </c>
      <c r="M237" s="244">
        <v>2167.6</v>
      </c>
      <c r="N237" s="244">
        <v>2167.6</v>
      </c>
      <c r="O237" s="245">
        <v>24779.64</v>
      </c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  <c r="Z237" s="188"/>
      <c r="AA237" s="188"/>
      <c r="AB237" s="188"/>
      <c r="AC237" s="188"/>
      <c r="AD237" s="188"/>
      <c r="AE237" s="188"/>
      <c r="AF237" s="188"/>
    </row>
    <row r="238" spans="1:32" x14ac:dyDescent="0.3">
      <c r="A238" s="242" t="s">
        <v>3086</v>
      </c>
      <c r="B238" s="243" t="s">
        <v>26</v>
      </c>
      <c r="C238" s="244">
        <v>1916.29</v>
      </c>
      <c r="D238" s="244">
        <v>1916.29</v>
      </c>
      <c r="E238" s="244">
        <v>1916.29</v>
      </c>
      <c r="F238" s="244">
        <v>1916.29</v>
      </c>
      <c r="G238" s="277">
        <v>1916.29</v>
      </c>
      <c r="H238" s="244">
        <v>1916.29</v>
      </c>
      <c r="I238" s="244">
        <v>2116.73</v>
      </c>
      <c r="J238" s="244">
        <v>2116.73</v>
      </c>
      <c r="K238" s="244">
        <v>2116.73</v>
      </c>
      <c r="L238" s="244">
        <v>2116.73</v>
      </c>
      <c r="M238" s="244">
        <v>2116.73</v>
      </c>
      <c r="N238" s="244">
        <v>2116.73</v>
      </c>
      <c r="O238" s="245">
        <v>24198.12</v>
      </c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  <c r="Z238" s="188"/>
      <c r="AA238" s="188"/>
      <c r="AB238" s="188"/>
      <c r="AC238" s="188"/>
      <c r="AD238" s="188"/>
      <c r="AE238" s="188"/>
      <c r="AF238" s="188"/>
    </row>
    <row r="239" spans="1:32" x14ac:dyDescent="0.3">
      <c r="A239" s="242" t="s">
        <v>3087</v>
      </c>
      <c r="B239" s="243" t="s">
        <v>519</v>
      </c>
      <c r="C239" s="244">
        <v>1373.89</v>
      </c>
      <c r="D239" s="244">
        <v>1373.9</v>
      </c>
      <c r="E239" s="244">
        <v>1373.9</v>
      </c>
      <c r="F239" s="244">
        <v>1373.9</v>
      </c>
      <c r="G239" s="277">
        <v>1373.9</v>
      </c>
      <c r="H239" s="244">
        <v>1373.9</v>
      </c>
      <c r="I239" s="244">
        <v>1517.6</v>
      </c>
      <c r="J239" s="244">
        <v>1517.6</v>
      </c>
      <c r="K239" s="244">
        <v>1517.6</v>
      </c>
      <c r="L239" s="244">
        <v>1517.6</v>
      </c>
      <c r="M239" s="244">
        <v>1517.6</v>
      </c>
      <c r="N239" s="244">
        <v>1517.6</v>
      </c>
      <c r="O239" s="245">
        <v>17348.990000000002</v>
      </c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</row>
    <row r="240" spans="1:32" x14ac:dyDescent="0.3">
      <c r="A240" s="242" t="s">
        <v>3088</v>
      </c>
      <c r="B240" s="243" t="s">
        <v>535</v>
      </c>
      <c r="C240" s="244">
        <v>1366.22</v>
      </c>
      <c r="D240" s="244">
        <v>1366.22</v>
      </c>
      <c r="E240" s="244">
        <v>1366.22</v>
      </c>
      <c r="F240" s="244">
        <v>1366.22</v>
      </c>
      <c r="G240" s="277">
        <v>1366.22</v>
      </c>
      <c r="H240" s="244">
        <v>1366.22</v>
      </c>
      <c r="I240" s="244">
        <v>1509.13</v>
      </c>
      <c r="J240" s="244">
        <v>1509.12</v>
      </c>
      <c r="K240" s="244">
        <v>1509.12</v>
      </c>
      <c r="L240" s="244">
        <v>-1801.21</v>
      </c>
      <c r="M240" s="246"/>
      <c r="N240" s="246"/>
      <c r="O240" s="245">
        <v>10923.48</v>
      </c>
      <c r="P240" s="188"/>
      <c r="Q240" s="188"/>
      <c r="R240" s="188"/>
      <c r="S240" s="188"/>
      <c r="T240" s="188"/>
      <c r="U240" s="188"/>
      <c r="V240" s="188"/>
      <c r="W240" s="188"/>
      <c r="X240" s="188"/>
      <c r="Y240" s="188"/>
      <c r="Z240" s="188"/>
      <c r="AA240" s="188"/>
      <c r="AB240" s="188"/>
      <c r="AC240" s="188"/>
      <c r="AD240" s="188"/>
      <c r="AE240" s="188"/>
      <c r="AF240" s="188"/>
    </row>
    <row r="241" spans="1:32" x14ac:dyDescent="0.3">
      <c r="A241" s="242" t="s">
        <v>3089</v>
      </c>
      <c r="B241" s="243" t="s">
        <v>234</v>
      </c>
      <c r="C241" s="246"/>
      <c r="D241" s="246"/>
      <c r="E241" s="244">
        <v>2766.86</v>
      </c>
      <c r="F241" s="244">
        <v>1967.46</v>
      </c>
      <c r="G241" s="277">
        <v>1967.46</v>
      </c>
      <c r="H241" s="244">
        <v>1967.46</v>
      </c>
      <c r="I241" s="244">
        <v>2173.25</v>
      </c>
      <c r="J241" s="244">
        <v>2173.25</v>
      </c>
      <c r="K241" s="244">
        <v>2173.25</v>
      </c>
      <c r="L241" s="244">
        <v>2173.25</v>
      </c>
      <c r="M241" s="244">
        <v>2173.25</v>
      </c>
      <c r="N241" s="244">
        <v>2173.25</v>
      </c>
      <c r="O241" s="245">
        <v>21708.74</v>
      </c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  <c r="Z241" s="188"/>
      <c r="AA241" s="188"/>
      <c r="AB241" s="188"/>
      <c r="AC241" s="188"/>
      <c r="AD241" s="188"/>
      <c r="AE241" s="188"/>
      <c r="AF241" s="188"/>
    </row>
    <row r="242" spans="1:32" x14ac:dyDescent="0.3">
      <c r="A242" s="242" t="s">
        <v>3090</v>
      </c>
      <c r="B242" s="243" t="s">
        <v>542</v>
      </c>
      <c r="C242" s="246"/>
      <c r="D242" s="246"/>
      <c r="E242" s="244">
        <v>1368.78</v>
      </c>
      <c r="F242" s="244">
        <v>1368.78</v>
      </c>
      <c r="G242" s="277">
        <v>1368.78</v>
      </c>
      <c r="H242" s="244">
        <v>1368.78</v>
      </c>
      <c r="I242" s="244">
        <v>1511.95</v>
      </c>
      <c r="J242" s="244">
        <v>1511.95</v>
      </c>
      <c r="K242" s="244">
        <v>1511.95</v>
      </c>
      <c r="L242" s="244">
        <v>1511.95</v>
      </c>
      <c r="M242" s="244">
        <v>1511.95</v>
      </c>
      <c r="N242" s="244">
        <v>1511.95</v>
      </c>
      <c r="O242" s="245">
        <v>14546.82</v>
      </c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  <c r="Z242" s="188"/>
      <c r="AA242" s="188"/>
      <c r="AB242" s="188"/>
      <c r="AC242" s="188"/>
      <c r="AD242" s="188"/>
      <c r="AE242" s="188"/>
      <c r="AF242" s="188"/>
    </row>
    <row r="243" spans="1:32" x14ac:dyDescent="0.3">
      <c r="A243" s="242" t="s">
        <v>3091</v>
      </c>
      <c r="B243" s="243" t="s">
        <v>322</v>
      </c>
      <c r="C243" s="246"/>
      <c r="D243" s="246"/>
      <c r="E243" s="244">
        <v>1504.73</v>
      </c>
      <c r="F243" s="244">
        <v>1363.66</v>
      </c>
      <c r="G243" s="277">
        <v>1363.66</v>
      </c>
      <c r="H243" s="244">
        <v>1363.66</v>
      </c>
      <c r="I243" s="244">
        <v>1506.3</v>
      </c>
      <c r="J243" s="244">
        <v>1506.3</v>
      </c>
      <c r="K243" s="244">
        <v>1506.3</v>
      </c>
      <c r="L243" s="244">
        <v>1506.3</v>
      </c>
      <c r="M243" s="244">
        <v>1506.3</v>
      </c>
      <c r="N243" s="244">
        <v>1506.3</v>
      </c>
      <c r="O243" s="245">
        <v>14633.51</v>
      </c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  <c r="AD243" s="188"/>
      <c r="AE243" s="188"/>
      <c r="AF243" s="188"/>
    </row>
    <row r="244" spans="1:32" x14ac:dyDescent="0.3">
      <c r="A244" s="242" t="s">
        <v>3092</v>
      </c>
      <c r="B244" s="243" t="s">
        <v>126</v>
      </c>
      <c r="C244" s="246"/>
      <c r="D244" s="246"/>
      <c r="E244" s="244">
        <v>3960.51</v>
      </c>
      <c r="F244" s="244">
        <v>1320.17</v>
      </c>
      <c r="G244" s="277">
        <v>1320.17</v>
      </c>
      <c r="H244" s="244">
        <v>1320.17</v>
      </c>
      <c r="I244" s="244">
        <v>1458.26</v>
      </c>
      <c r="J244" s="244">
        <v>1458.26</v>
      </c>
      <c r="K244" s="244">
        <v>1458.26</v>
      </c>
      <c r="L244" s="244">
        <v>1458.26</v>
      </c>
      <c r="M244" s="244">
        <v>1458.26</v>
      </c>
      <c r="N244" s="244">
        <v>1458.26</v>
      </c>
      <c r="O244" s="245">
        <v>16670.580000000002</v>
      </c>
      <c r="P244" s="188"/>
      <c r="Q244" s="188"/>
      <c r="R244" s="188"/>
      <c r="S244" s="188"/>
      <c r="T244" s="188"/>
      <c r="U244" s="188"/>
      <c r="V244" s="188"/>
      <c r="W244" s="188"/>
      <c r="X244" s="188"/>
      <c r="Y244" s="188"/>
      <c r="Z244" s="188"/>
      <c r="AA244" s="188"/>
      <c r="AB244" s="188"/>
      <c r="AC244" s="188"/>
      <c r="AD244" s="188"/>
      <c r="AE244" s="188"/>
      <c r="AF244" s="188"/>
    </row>
    <row r="245" spans="1:32" x14ac:dyDescent="0.3">
      <c r="A245" s="242" t="s">
        <v>3093</v>
      </c>
      <c r="B245" s="243" t="s">
        <v>74</v>
      </c>
      <c r="C245" s="246"/>
      <c r="D245" s="246"/>
      <c r="E245" s="246"/>
      <c r="F245" s="246"/>
      <c r="G245" s="277">
        <v>3773.74</v>
      </c>
      <c r="H245" s="244">
        <v>1918.85</v>
      </c>
      <c r="I245" s="244">
        <v>2119.56</v>
      </c>
      <c r="J245" s="244">
        <v>2119.56</v>
      </c>
      <c r="K245" s="244">
        <v>2119.56</v>
      </c>
      <c r="L245" s="244">
        <v>2119.56</v>
      </c>
      <c r="M245" s="244">
        <v>2119.56</v>
      </c>
      <c r="N245" s="244">
        <v>2119.56</v>
      </c>
      <c r="O245" s="245">
        <v>18409.95</v>
      </c>
      <c r="P245" s="188"/>
      <c r="Q245" s="188"/>
      <c r="R245" s="188"/>
      <c r="S245" s="188"/>
      <c r="T245" s="188"/>
      <c r="U245" s="188"/>
      <c r="V245" s="188"/>
      <c r="W245" s="188"/>
      <c r="X245" s="188"/>
      <c r="Y245" s="188"/>
      <c r="Z245" s="188"/>
      <c r="AA245" s="188"/>
      <c r="AB245" s="188"/>
      <c r="AC245" s="188"/>
      <c r="AD245" s="188"/>
      <c r="AE245" s="188"/>
      <c r="AF245" s="188"/>
    </row>
    <row r="246" spans="1:32" x14ac:dyDescent="0.3">
      <c r="A246" s="242" t="s">
        <v>3094</v>
      </c>
      <c r="B246" s="243" t="s">
        <v>530</v>
      </c>
      <c r="C246" s="246"/>
      <c r="D246" s="246"/>
      <c r="E246" s="246"/>
      <c r="F246" s="246"/>
      <c r="G246" s="279"/>
      <c r="H246" s="246"/>
      <c r="I246" s="246"/>
      <c r="J246" s="246"/>
      <c r="K246" s="244">
        <v>2305.17</v>
      </c>
      <c r="L246" s="244">
        <v>1520.43</v>
      </c>
      <c r="M246" s="244">
        <v>1520.43</v>
      </c>
      <c r="N246" s="244">
        <v>1520.43</v>
      </c>
      <c r="O246" s="245">
        <v>6866.46</v>
      </c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  <c r="Z246" s="188"/>
      <c r="AA246" s="188"/>
      <c r="AB246" s="188"/>
      <c r="AC246" s="188"/>
      <c r="AD246" s="188"/>
      <c r="AE246" s="188"/>
      <c r="AF246" s="188"/>
    </row>
    <row r="247" spans="1:32" x14ac:dyDescent="0.3">
      <c r="A247" s="242" t="s">
        <v>3095</v>
      </c>
      <c r="B247" s="243" t="s">
        <v>202</v>
      </c>
      <c r="C247" s="246"/>
      <c r="D247" s="246"/>
      <c r="E247" s="246"/>
      <c r="F247" s="246"/>
      <c r="G247" s="279"/>
      <c r="H247" s="246"/>
      <c r="I247" s="246"/>
      <c r="J247" s="246"/>
      <c r="K247" s="244">
        <v>3204.95</v>
      </c>
      <c r="L247" s="244">
        <v>2113.9</v>
      </c>
      <c r="M247" s="244">
        <v>2113.9</v>
      </c>
      <c r="N247" s="244">
        <v>2113.9</v>
      </c>
      <c r="O247" s="245">
        <v>9546.65</v>
      </c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  <c r="Z247" s="188"/>
      <c r="AA247" s="188"/>
      <c r="AB247" s="188"/>
      <c r="AC247" s="188"/>
      <c r="AD247" s="188"/>
      <c r="AE247" s="188"/>
      <c r="AF247" s="188"/>
    </row>
    <row r="248" spans="1:32" x14ac:dyDescent="0.3">
      <c r="A248" s="242" t="s">
        <v>3096</v>
      </c>
      <c r="B248" s="243" t="s">
        <v>535</v>
      </c>
      <c r="C248" s="246"/>
      <c r="D248" s="246"/>
      <c r="E248" s="246"/>
      <c r="F248" s="246"/>
      <c r="G248" s="279"/>
      <c r="H248" s="246"/>
      <c r="I248" s="246"/>
      <c r="J248" s="246"/>
      <c r="K248" s="246"/>
      <c r="L248" s="244">
        <v>3310.34</v>
      </c>
      <c r="M248" s="244">
        <v>1509.12</v>
      </c>
      <c r="N248" s="244">
        <v>1509.12</v>
      </c>
      <c r="O248" s="245">
        <v>6328.58</v>
      </c>
      <c r="P248" s="188"/>
      <c r="Q248" s="188"/>
      <c r="R248" s="188"/>
      <c r="S248" s="188"/>
      <c r="T248" s="188"/>
      <c r="U248" s="188"/>
      <c r="V248" s="188"/>
      <c r="W248" s="188"/>
      <c r="X248" s="188"/>
      <c r="Y248" s="188"/>
      <c r="Z248" s="188"/>
      <c r="AA248" s="188"/>
      <c r="AB248" s="188"/>
      <c r="AC248" s="188"/>
      <c r="AD248" s="188"/>
      <c r="AE248" s="188"/>
      <c r="AF248" s="188"/>
    </row>
    <row r="249" spans="1:32" x14ac:dyDescent="0.3">
      <c r="A249" s="239" t="s">
        <v>13</v>
      </c>
      <c r="B249" s="239"/>
      <c r="C249" s="241">
        <v>404713.67</v>
      </c>
      <c r="D249" s="241">
        <v>404713.78</v>
      </c>
      <c r="E249" s="241">
        <v>404713.79</v>
      </c>
      <c r="F249" s="241">
        <v>404713.78</v>
      </c>
      <c r="G249" s="276">
        <v>404713.78</v>
      </c>
      <c r="H249" s="241">
        <v>404713.78</v>
      </c>
      <c r="I249" s="241">
        <v>447045.32</v>
      </c>
      <c r="J249" s="241">
        <v>447045.57</v>
      </c>
      <c r="K249" s="241">
        <v>447045.57</v>
      </c>
      <c r="L249" s="241">
        <v>447045.58</v>
      </c>
      <c r="M249" s="241">
        <v>447045.57</v>
      </c>
      <c r="N249" s="241">
        <v>447045.57</v>
      </c>
      <c r="O249" s="241">
        <v>5110555.76</v>
      </c>
      <c r="P249" s="188"/>
      <c r="Q249" s="188"/>
      <c r="R249" s="188"/>
      <c r="S249" s="188"/>
      <c r="T249" s="188"/>
      <c r="U249" s="188"/>
      <c r="V249" s="188"/>
      <c r="W249" s="188"/>
      <c r="X249" s="188"/>
      <c r="Y249" s="188"/>
      <c r="Z249" s="188"/>
      <c r="AA249" s="188"/>
      <c r="AB249" s="188"/>
      <c r="AC249" s="188"/>
      <c r="AD249" s="188"/>
      <c r="AE249" s="188"/>
      <c r="AF249" s="188"/>
    </row>
  </sheetData>
  <autoFilter ref="A1:AF249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6"/>
  <sheetViews>
    <sheetView workbookViewId="0">
      <selection activeCell="A16" sqref="A16"/>
    </sheetView>
  </sheetViews>
  <sheetFormatPr defaultRowHeight="14.4" x14ac:dyDescent="0.3"/>
  <cols>
    <col min="1" max="2" width="17.44140625" style="156" customWidth="1"/>
  </cols>
  <sheetData>
    <row r="1" spans="1:2" ht="15.6" x14ac:dyDescent="0.3">
      <c r="A1" s="249" t="s">
        <v>281</v>
      </c>
      <c r="B1" s="81"/>
    </row>
    <row r="2" spans="1:2" x14ac:dyDescent="0.3">
      <c r="A2"/>
      <c r="B2"/>
    </row>
    <row r="3" spans="1:2" x14ac:dyDescent="0.3">
      <c r="A3" s="81"/>
      <c r="B3" s="81"/>
    </row>
    <row r="4" spans="1:2" x14ac:dyDescent="0.3">
      <c r="A4" s="250" t="s">
        <v>282</v>
      </c>
      <c r="B4" s="436" t="s">
        <v>283</v>
      </c>
    </row>
    <row r="5" spans="1:2" x14ac:dyDescent="0.3">
      <c r="A5" s="250" t="s">
        <v>284</v>
      </c>
      <c r="B5" s="437"/>
    </row>
    <row r="6" spans="1:2" ht="30.6" x14ac:dyDescent="0.3">
      <c r="A6" s="251" t="s">
        <v>2844</v>
      </c>
      <c r="B6" s="252">
        <v>15818.6</v>
      </c>
    </row>
    <row r="7" spans="1:2" x14ac:dyDescent="0.3">
      <c r="A7" s="253" t="s">
        <v>188</v>
      </c>
      <c r="B7" s="254">
        <v>73.2</v>
      </c>
    </row>
    <row r="8" spans="1:2" x14ac:dyDescent="0.3">
      <c r="A8" s="253" t="s">
        <v>116</v>
      </c>
      <c r="B8" s="254">
        <v>53.6</v>
      </c>
    </row>
    <row r="9" spans="1:2" x14ac:dyDescent="0.3">
      <c r="A9" s="253" t="s">
        <v>226</v>
      </c>
      <c r="B9" s="254">
        <v>76.7</v>
      </c>
    </row>
    <row r="10" spans="1:2" x14ac:dyDescent="0.3">
      <c r="A10" s="253" t="s">
        <v>224</v>
      </c>
      <c r="B10" s="254">
        <v>76.7</v>
      </c>
    </row>
    <row r="11" spans="1:2" x14ac:dyDescent="0.3">
      <c r="A11" s="253" t="s">
        <v>222</v>
      </c>
      <c r="B11" s="254">
        <v>53.6</v>
      </c>
    </row>
    <row r="12" spans="1:2" x14ac:dyDescent="0.3">
      <c r="A12" s="253" t="s">
        <v>132</v>
      </c>
      <c r="B12" s="254">
        <v>53.5</v>
      </c>
    </row>
    <row r="13" spans="1:2" x14ac:dyDescent="0.3">
      <c r="A13" s="253" t="s">
        <v>130</v>
      </c>
      <c r="B13" s="254">
        <v>76.8</v>
      </c>
    </row>
    <row r="14" spans="1:2" x14ac:dyDescent="0.3">
      <c r="A14" s="253" t="s">
        <v>182</v>
      </c>
      <c r="B14" s="254">
        <v>74.8</v>
      </c>
    </row>
    <row r="15" spans="1:2" x14ac:dyDescent="0.3">
      <c r="A15" s="253" t="s">
        <v>168</v>
      </c>
      <c r="B15" s="254">
        <v>53.4</v>
      </c>
    </row>
    <row r="16" spans="1:2" x14ac:dyDescent="0.3">
      <c r="A16" s="253" t="s">
        <v>38</v>
      </c>
      <c r="B16" s="254">
        <v>53.7</v>
      </c>
    </row>
    <row r="17" spans="1:2" x14ac:dyDescent="0.3">
      <c r="A17" s="253" t="s">
        <v>100</v>
      </c>
      <c r="B17" s="254">
        <v>74.900000000000006</v>
      </c>
    </row>
    <row r="18" spans="1:2" x14ac:dyDescent="0.3">
      <c r="A18" s="253" t="s">
        <v>220</v>
      </c>
      <c r="B18" s="254">
        <v>74.599999999999994</v>
      </c>
    </row>
    <row r="19" spans="1:2" x14ac:dyDescent="0.3">
      <c r="A19" s="253" t="s">
        <v>76</v>
      </c>
      <c r="B19" s="254">
        <v>53.4</v>
      </c>
    </row>
    <row r="20" spans="1:2" x14ac:dyDescent="0.3">
      <c r="A20" s="253" t="s">
        <v>218</v>
      </c>
      <c r="B20" s="254">
        <v>53.3</v>
      </c>
    </row>
    <row r="21" spans="1:2" x14ac:dyDescent="0.3">
      <c r="A21" s="253" t="s">
        <v>278</v>
      </c>
      <c r="B21" s="254">
        <v>53.4</v>
      </c>
    </row>
    <row r="22" spans="1:2" x14ac:dyDescent="0.3">
      <c r="A22" s="253" t="s">
        <v>148</v>
      </c>
      <c r="B22" s="254">
        <v>74.7</v>
      </c>
    </row>
    <row r="23" spans="1:2" x14ac:dyDescent="0.3">
      <c r="A23" s="253" t="s">
        <v>58</v>
      </c>
      <c r="B23" s="254">
        <v>74.5</v>
      </c>
    </row>
    <row r="24" spans="1:2" x14ac:dyDescent="0.3">
      <c r="A24" s="253" t="s">
        <v>216</v>
      </c>
      <c r="B24" s="254">
        <v>53.5</v>
      </c>
    </row>
    <row r="25" spans="1:2" x14ac:dyDescent="0.3">
      <c r="A25" s="253" t="s">
        <v>204</v>
      </c>
      <c r="B25" s="254">
        <v>53.3</v>
      </c>
    </row>
    <row r="26" spans="1:2" x14ac:dyDescent="0.3">
      <c r="A26" s="253" t="s">
        <v>138</v>
      </c>
      <c r="B26" s="254">
        <v>74.599999999999994</v>
      </c>
    </row>
    <row r="27" spans="1:2" x14ac:dyDescent="0.3">
      <c r="A27" s="253" t="s">
        <v>202</v>
      </c>
      <c r="B27" s="254">
        <v>74.8</v>
      </c>
    </row>
    <row r="28" spans="1:2" x14ac:dyDescent="0.3">
      <c r="A28" s="253" t="s">
        <v>200</v>
      </c>
      <c r="B28" s="254">
        <v>53.5</v>
      </c>
    </row>
    <row r="29" spans="1:2" x14ac:dyDescent="0.3">
      <c r="A29" s="253" t="s">
        <v>198</v>
      </c>
      <c r="B29" s="254">
        <v>53.4</v>
      </c>
    </row>
    <row r="30" spans="1:2" x14ac:dyDescent="0.3">
      <c r="A30" s="253" t="s">
        <v>56</v>
      </c>
      <c r="B30" s="254">
        <v>74.900000000000006</v>
      </c>
    </row>
    <row r="31" spans="1:2" x14ac:dyDescent="0.3">
      <c r="A31" s="253" t="s">
        <v>166</v>
      </c>
      <c r="B31" s="254">
        <v>74.599999999999994</v>
      </c>
    </row>
    <row r="32" spans="1:2" x14ac:dyDescent="0.3">
      <c r="A32" s="253" t="s">
        <v>196</v>
      </c>
      <c r="B32" s="254">
        <v>76.5</v>
      </c>
    </row>
    <row r="33" spans="1:2" x14ac:dyDescent="0.3">
      <c r="A33" s="253" t="s">
        <v>44</v>
      </c>
      <c r="B33" s="254">
        <v>53.1</v>
      </c>
    </row>
    <row r="34" spans="1:2" x14ac:dyDescent="0.3">
      <c r="A34" s="253" t="s">
        <v>94</v>
      </c>
      <c r="B34" s="254">
        <v>53.3</v>
      </c>
    </row>
    <row r="35" spans="1:2" x14ac:dyDescent="0.3">
      <c r="A35" s="253" t="s">
        <v>194</v>
      </c>
      <c r="B35" s="254">
        <v>76.400000000000006</v>
      </c>
    </row>
    <row r="36" spans="1:2" x14ac:dyDescent="0.3">
      <c r="A36" s="253" t="s">
        <v>28</v>
      </c>
      <c r="B36" s="254">
        <v>75.900000000000006</v>
      </c>
    </row>
    <row r="37" spans="1:2" x14ac:dyDescent="0.3">
      <c r="A37" s="253" t="s">
        <v>192</v>
      </c>
      <c r="B37" s="254">
        <v>53.5</v>
      </c>
    </row>
    <row r="38" spans="1:2" x14ac:dyDescent="0.3">
      <c r="A38" s="253" t="s">
        <v>66</v>
      </c>
      <c r="B38" s="254">
        <v>53.6</v>
      </c>
    </row>
    <row r="39" spans="1:2" x14ac:dyDescent="0.3">
      <c r="A39" s="253" t="s">
        <v>190</v>
      </c>
      <c r="B39" s="254">
        <v>76.5</v>
      </c>
    </row>
    <row r="40" spans="1:2" x14ac:dyDescent="0.3">
      <c r="A40" s="253" t="s">
        <v>317</v>
      </c>
      <c r="B40" s="254">
        <v>76.3</v>
      </c>
    </row>
    <row r="41" spans="1:2" x14ac:dyDescent="0.3">
      <c r="A41" s="253" t="s">
        <v>208</v>
      </c>
      <c r="B41" s="254">
        <v>73.099999999999994</v>
      </c>
    </row>
    <row r="42" spans="1:2" x14ac:dyDescent="0.3">
      <c r="A42" s="253" t="s">
        <v>318</v>
      </c>
      <c r="B42" s="254">
        <v>53.4</v>
      </c>
    </row>
    <row r="43" spans="1:2" x14ac:dyDescent="0.3">
      <c r="A43" s="253" t="s">
        <v>319</v>
      </c>
      <c r="B43" s="254">
        <v>53.6</v>
      </c>
    </row>
    <row r="44" spans="1:2" x14ac:dyDescent="0.3">
      <c r="A44" s="253" t="s">
        <v>320</v>
      </c>
      <c r="B44" s="254">
        <v>76.599999999999994</v>
      </c>
    </row>
    <row r="45" spans="1:2" x14ac:dyDescent="0.3">
      <c r="A45" s="253" t="s">
        <v>321</v>
      </c>
      <c r="B45" s="254">
        <v>76.5</v>
      </c>
    </row>
    <row r="46" spans="1:2" x14ac:dyDescent="0.3">
      <c r="A46" s="253" t="s">
        <v>322</v>
      </c>
      <c r="B46" s="254">
        <v>53.3</v>
      </c>
    </row>
    <row r="47" spans="1:2" x14ac:dyDescent="0.3">
      <c r="A47" s="253" t="s">
        <v>323</v>
      </c>
      <c r="B47" s="254">
        <v>53.7</v>
      </c>
    </row>
    <row r="48" spans="1:2" x14ac:dyDescent="0.3">
      <c r="A48" s="253" t="s">
        <v>324</v>
      </c>
      <c r="B48" s="254">
        <v>76.599999999999994</v>
      </c>
    </row>
    <row r="49" spans="1:2" x14ac:dyDescent="0.3">
      <c r="A49" s="253" t="s">
        <v>325</v>
      </c>
      <c r="B49" s="254">
        <v>76.5</v>
      </c>
    </row>
    <row r="50" spans="1:2" x14ac:dyDescent="0.3">
      <c r="A50" s="253" t="s">
        <v>326</v>
      </c>
      <c r="B50" s="254">
        <v>53.5</v>
      </c>
    </row>
    <row r="51" spans="1:2" x14ac:dyDescent="0.3">
      <c r="A51" s="253" t="s">
        <v>327</v>
      </c>
      <c r="B51" s="254">
        <v>53.5</v>
      </c>
    </row>
    <row r="52" spans="1:2" x14ac:dyDescent="0.3">
      <c r="A52" s="253" t="s">
        <v>20</v>
      </c>
      <c r="B52" s="254">
        <v>53.5</v>
      </c>
    </row>
    <row r="53" spans="1:2" x14ac:dyDescent="0.3">
      <c r="A53" s="253" t="s">
        <v>328</v>
      </c>
      <c r="B53" s="254">
        <v>76.5</v>
      </c>
    </row>
    <row r="54" spans="1:2" x14ac:dyDescent="0.3">
      <c r="A54" s="253" t="s">
        <v>329</v>
      </c>
      <c r="B54" s="254">
        <v>76.400000000000006</v>
      </c>
    </row>
    <row r="55" spans="1:2" x14ac:dyDescent="0.3">
      <c r="A55" s="253" t="s">
        <v>330</v>
      </c>
      <c r="B55" s="254">
        <v>53.9</v>
      </c>
    </row>
    <row r="56" spans="1:2" x14ac:dyDescent="0.3">
      <c r="A56" s="253" t="s">
        <v>331</v>
      </c>
      <c r="B56" s="254">
        <v>53.6</v>
      </c>
    </row>
    <row r="57" spans="1:2" x14ac:dyDescent="0.3">
      <c r="A57" s="253" t="s">
        <v>332</v>
      </c>
      <c r="B57" s="254">
        <v>76.5</v>
      </c>
    </row>
    <row r="58" spans="1:2" x14ac:dyDescent="0.3">
      <c r="A58" s="253" t="s">
        <v>288</v>
      </c>
      <c r="B58" s="254">
        <v>76.400000000000006</v>
      </c>
    </row>
    <row r="59" spans="1:2" x14ac:dyDescent="0.3">
      <c r="A59" s="253" t="s">
        <v>333</v>
      </c>
      <c r="B59" s="254">
        <v>53.6</v>
      </c>
    </row>
    <row r="60" spans="1:2" x14ac:dyDescent="0.3">
      <c r="A60" s="253" t="s">
        <v>334</v>
      </c>
      <c r="B60" s="254">
        <v>53.6</v>
      </c>
    </row>
    <row r="61" spans="1:2" x14ac:dyDescent="0.3">
      <c r="A61" s="253" t="s">
        <v>335</v>
      </c>
      <c r="B61" s="254">
        <v>76.400000000000006</v>
      </c>
    </row>
    <row r="62" spans="1:2" x14ac:dyDescent="0.3">
      <c r="A62" s="253" t="s">
        <v>336</v>
      </c>
      <c r="B62" s="254">
        <v>76.599999999999994</v>
      </c>
    </row>
    <row r="63" spans="1:2" x14ac:dyDescent="0.3">
      <c r="A63" s="253" t="s">
        <v>60</v>
      </c>
      <c r="B63" s="254">
        <v>53.7</v>
      </c>
    </row>
    <row r="64" spans="1:2" x14ac:dyDescent="0.3">
      <c r="A64" s="253" t="s">
        <v>337</v>
      </c>
      <c r="B64" s="254">
        <v>53.3</v>
      </c>
    </row>
    <row r="65" spans="1:2" x14ac:dyDescent="0.3">
      <c r="A65" s="253" t="s">
        <v>338</v>
      </c>
      <c r="B65" s="254">
        <v>53.6</v>
      </c>
    </row>
    <row r="66" spans="1:2" x14ac:dyDescent="0.3">
      <c r="A66" s="253" t="s">
        <v>339</v>
      </c>
      <c r="B66" s="254">
        <v>76.400000000000006</v>
      </c>
    </row>
    <row r="67" spans="1:2" x14ac:dyDescent="0.3">
      <c r="A67" s="253" t="s">
        <v>340</v>
      </c>
      <c r="B67" s="254">
        <v>76.3</v>
      </c>
    </row>
    <row r="68" spans="1:2" x14ac:dyDescent="0.3">
      <c r="A68" s="253" t="s">
        <v>341</v>
      </c>
      <c r="B68" s="254">
        <v>53.5</v>
      </c>
    </row>
    <row r="69" spans="1:2" x14ac:dyDescent="0.3">
      <c r="A69" s="253" t="s">
        <v>342</v>
      </c>
      <c r="B69" s="254">
        <v>53.6</v>
      </c>
    </row>
    <row r="70" spans="1:2" x14ac:dyDescent="0.3">
      <c r="A70" s="253" t="s">
        <v>343</v>
      </c>
      <c r="B70" s="254">
        <v>76.3</v>
      </c>
    </row>
    <row r="71" spans="1:2" x14ac:dyDescent="0.3">
      <c r="A71" s="253" t="s">
        <v>344</v>
      </c>
      <c r="B71" s="254">
        <v>76.400000000000006</v>
      </c>
    </row>
    <row r="72" spans="1:2" x14ac:dyDescent="0.3">
      <c r="A72" s="253" t="s">
        <v>345</v>
      </c>
      <c r="B72" s="254">
        <v>53.4</v>
      </c>
    </row>
    <row r="73" spans="1:2" x14ac:dyDescent="0.3">
      <c r="A73" s="253" t="s">
        <v>346</v>
      </c>
      <c r="B73" s="254">
        <v>53.7</v>
      </c>
    </row>
    <row r="74" spans="1:2" x14ac:dyDescent="0.3">
      <c r="A74" s="253" t="s">
        <v>180</v>
      </c>
      <c r="B74" s="254">
        <v>74.8</v>
      </c>
    </row>
    <row r="75" spans="1:2" x14ac:dyDescent="0.3">
      <c r="A75" s="253" t="s">
        <v>516</v>
      </c>
      <c r="B75" s="254">
        <v>76.3</v>
      </c>
    </row>
    <row r="76" spans="1:2" x14ac:dyDescent="0.3">
      <c r="A76" s="253" t="s">
        <v>517</v>
      </c>
      <c r="B76" s="254">
        <v>76.400000000000006</v>
      </c>
    </row>
    <row r="77" spans="1:2" x14ac:dyDescent="0.3">
      <c r="A77" s="253" t="s">
        <v>518</v>
      </c>
      <c r="B77" s="254">
        <v>53.5</v>
      </c>
    </row>
    <row r="78" spans="1:2" x14ac:dyDescent="0.3">
      <c r="A78" s="253" t="s">
        <v>519</v>
      </c>
      <c r="B78" s="254">
        <v>53.7</v>
      </c>
    </row>
    <row r="79" spans="1:2" x14ac:dyDescent="0.3">
      <c r="A79" s="253" t="s">
        <v>520</v>
      </c>
      <c r="B79" s="254">
        <v>76.400000000000006</v>
      </c>
    </row>
    <row r="80" spans="1:2" x14ac:dyDescent="0.3">
      <c r="A80" s="253" t="s">
        <v>521</v>
      </c>
      <c r="B80" s="254">
        <v>76.3</v>
      </c>
    </row>
    <row r="81" spans="1:2" x14ac:dyDescent="0.3">
      <c r="A81" s="253" t="s">
        <v>522</v>
      </c>
      <c r="B81" s="254">
        <v>53.5</v>
      </c>
    </row>
    <row r="82" spans="1:2" x14ac:dyDescent="0.3">
      <c r="A82" s="253" t="s">
        <v>523</v>
      </c>
      <c r="B82" s="254">
        <v>53.4</v>
      </c>
    </row>
    <row r="83" spans="1:2" x14ac:dyDescent="0.3">
      <c r="A83" s="253" t="s">
        <v>524</v>
      </c>
      <c r="B83" s="254">
        <v>76.3</v>
      </c>
    </row>
    <row r="84" spans="1:2" x14ac:dyDescent="0.3">
      <c r="A84" s="253" t="s">
        <v>525</v>
      </c>
      <c r="B84" s="254">
        <v>75.099999999999994</v>
      </c>
    </row>
    <row r="85" spans="1:2" x14ac:dyDescent="0.3">
      <c r="A85" s="253" t="s">
        <v>210</v>
      </c>
      <c r="B85" s="254">
        <v>74.8</v>
      </c>
    </row>
    <row r="86" spans="1:2" x14ac:dyDescent="0.3">
      <c r="A86" s="253" t="s">
        <v>526</v>
      </c>
      <c r="B86" s="254">
        <v>53.8</v>
      </c>
    </row>
    <row r="87" spans="1:2" x14ac:dyDescent="0.3">
      <c r="A87" s="253" t="s">
        <v>527</v>
      </c>
      <c r="B87" s="254">
        <v>53.5</v>
      </c>
    </row>
    <row r="88" spans="1:2" x14ac:dyDescent="0.3">
      <c r="A88" s="253" t="s">
        <v>528</v>
      </c>
      <c r="B88" s="254">
        <v>73.099999999999994</v>
      </c>
    </row>
    <row r="89" spans="1:2" x14ac:dyDescent="0.3">
      <c r="A89" s="253" t="s">
        <v>529</v>
      </c>
      <c r="B89" s="254">
        <v>74.8</v>
      </c>
    </row>
    <row r="90" spans="1:2" x14ac:dyDescent="0.3">
      <c r="A90" s="253" t="s">
        <v>530</v>
      </c>
      <c r="B90" s="254">
        <v>53.8</v>
      </c>
    </row>
    <row r="91" spans="1:2" x14ac:dyDescent="0.3">
      <c r="A91" s="253" t="s">
        <v>531</v>
      </c>
      <c r="B91" s="254">
        <v>53.7</v>
      </c>
    </row>
    <row r="92" spans="1:2" x14ac:dyDescent="0.3">
      <c r="A92" s="253" t="s">
        <v>532</v>
      </c>
      <c r="B92" s="254">
        <v>72.7</v>
      </c>
    </row>
    <row r="93" spans="1:2" x14ac:dyDescent="0.3">
      <c r="A93" s="253" t="s">
        <v>533</v>
      </c>
      <c r="B93" s="254">
        <v>74.8</v>
      </c>
    </row>
    <row r="94" spans="1:2" x14ac:dyDescent="0.3">
      <c r="A94" s="253" t="s">
        <v>534</v>
      </c>
      <c r="B94" s="254">
        <v>53.7</v>
      </c>
    </row>
    <row r="95" spans="1:2" x14ac:dyDescent="0.3">
      <c r="A95" s="253" t="s">
        <v>535</v>
      </c>
      <c r="B95" s="254">
        <v>53.4</v>
      </c>
    </row>
    <row r="96" spans="1:2" x14ac:dyDescent="0.3">
      <c r="A96" s="253" t="s">
        <v>150</v>
      </c>
      <c r="B96" s="254">
        <v>53.4</v>
      </c>
    </row>
    <row r="97" spans="1:2" x14ac:dyDescent="0.3">
      <c r="A97" s="253" t="s">
        <v>536</v>
      </c>
      <c r="B97" s="254">
        <v>72.900000000000006</v>
      </c>
    </row>
    <row r="98" spans="1:2" x14ac:dyDescent="0.3">
      <c r="A98" s="253" t="s">
        <v>537</v>
      </c>
      <c r="B98" s="254">
        <v>74.8</v>
      </c>
    </row>
    <row r="99" spans="1:2" x14ac:dyDescent="0.3">
      <c r="A99" s="253" t="s">
        <v>538</v>
      </c>
      <c r="B99" s="254">
        <v>53.4</v>
      </c>
    </row>
    <row r="100" spans="1:2" x14ac:dyDescent="0.3">
      <c r="A100" s="253" t="s">
        <v>539</v>
      </c>
      <c r="B100" s="254">
        <v>53.3</v>
      </c>
    </row>
    <row r="101" spans="1:2" x14ac:dyDescent="0.3">
      <c r="A101" s="253" t="s">
        <v>540</v>
      </c>
      <c r="B101" s="254">
        <v>72.8</v>
      </c>
    </row>
    <row r="102" spans="1:2" x14ac:dyDescent="0.3">
      <c r="A102" s="253" t="s">
        <v>541</v>
      </c>
      <c r="B102" s="254">
        <v>76.400000000000006</v>
      </c>
    </row>
    <row r="103" spans="1:2" x14ac:dyDescent="0.3">
      <c r="A103" s="253" t="s">
        <v>542</v>
      </c>
      <c r="B103" s="254">
        <v>53.5</v>
      </c>
    </row>
    <row r="104" spans="1:2" x14ac:dyDescent="0.3">
      <c r="A104" s="253" t="s">
        <v>543</v>
      </c>
      <c r="B104" s="254">
        <v>53.4</v>
      </c>
    </row>
    <row r="105" spans="1:2" x14ac:dyDescent="0.3">
      <c r="A105" s="253" t="s">
        <v>544</v>
      </c>
      <c r="B105" s="254">
        <v>74.400000000000006</v>
      </c>
    </row>
    <row r="106" spans="1:2" x14ac:dyDescent="0.3">
      <c r="A106" s="253" t="s">
        <v>545</v>
      </c>
      <c r="B106" s="254">
        <v>76.5</v>
      </c>
    </row>
    <row r="107" spans="1:2" x14ac:dyDescent="0.3">
      <c r="A107" s="253" t="s">
        <v>212</v>
      </c>
      <c r="B107" s="254">
        <v>53.5</v>
      </c>
    </row>
    <row r="108" spans="1:2" x14ac:dyDescent="0.3">
      <c r="A108" s="253" t="s">
        <v>546</v>
      </c>
      <c r="B108" s="254">
        <v>53.4</v>
      </c>
    </row>
    <row r="109" spans="1:2" x14ac:dyDescent="0.3">
      <c r="A109" s="253" t="s">
        <v>547</v>
      </c>
      <c r="B109" s="254">
        <v>53.7</v>
      </c>
    </row>
    <row r="110" spans="1:2" x14ac:dyDescent="0.3">
      <c r="A110" s="253" t="s">
        <v>548</v>
      </c>
      <c r="B110" s="254">
        <v>74.599999999999994</v>
      </c>
    </row>
    <row r="111" spans="1:2" x14ac:dyDescent="0.3">
      <c r="A111" s="253" t="s">
        <v>549</v>
      </c>
      <c r="B111" s="254">
        <v>76.5</v>
      </c>
    </row>
    <row r="112" spans="1:2" x14ac:dyDescent="0.3">
      <c r="A112" s="253" t="s">
        <v>550</v>
      </c>
      <c r="B112" s="254">
        <v>53.4</v>
      </c>
    </row>
    <row r="113" spans="1:2" x14ac:dyDescent="0.3">
      <c r="A113" s="253" t="s">
        <v>551</v>
      </c>
      <c r="B113" s="254">
        <v>53.5</v>
      </c>
    </row>
    <row r="114" spans="1:2" x14ac:dyDescent="0.3">
      <c r="A114" s="253" t="s">
        <v>552</v>
      </c>
      <c r="B114" s="254">
        <v>74.7</v>
      </c>
    </row>
    <row r="115" spans="1:2" x14ac:dyDescent="0.3">
      <c r="A115" s="253" t="s">
        <v>553</v>
      </c>
      <c r="B115" s="254">
        <v>76.2</v>
      </c>
    </row>
    <row r="116" spans="1:2" x14ac:dyDescent="0.3">
      <c r="A116" s="253" t="s">
        <v>554</v>
      </c>
      <c r="B116" s="254">
        <v>53.3</v>
      </c>
    </row>
    <row r="117" spans="1:2" x14ac:dyDescent="0.3">
      <c r="A117" s="253" t="s">
        <v>1017</v>
      </c>
      <c r="B117" s="254">
        <v>53.4</v>
      </c>
    </row>
    <row r="118" spans="1:2" x14ac:dyDescent="0.3">
      <c r="A118" s="253" t="s">
        <v>264</v>
      </c>
      <c r="B118" s="254">
        <v>53.5</v>
      </c>
    </row>
    <row r="119" spans="1:2" x14ac:dyDescent="0.3">
      <c r="A119" s="253" t="s">
        <v>72</v>
      </c>
      <c r="B119" s="254">
        <v>76.7</v>
      </c>
    </row>
    <row r="120" spans="1:2" x14ac:dyDescent="0.3">
      <c r="A120" s="253" t="s">
        <v>805</v>
      </c>
      <c r="B120" s="254">
        <v>74.5</v>
      </c>
    </row>
    <row r="121" spans="1:2" x14ac:dyDescent="0.3">
      <c r="A121" s="253" t="s">
        <v>907</v>
      </c>
      <c r="B121" s="254">
        <v>76.599999999999994</v>
      </c>
    </row>
    <row r="122" spans="1:2" x14ac:dyDescent="0.3">
      <c r="A122" s="253" t="s">
        <v>1089</v>
      </c>
      <c r="B122" s="254">
        <v>53.4</v>
      </c>
    </row>
    <row r="123" spans="1:2" x14ac:dyDescent="0.3">
      <c r="A123" s="253" t="s">
        <v>798</v>
      </c>
      <c r="B123" s="254">
        <v>53.5</v>
      </c>
    </row>
    <row r="124" spans="1:2" x14ac:dyDescent="0.3">
      <c r="A124" s="253" t="s">
        <v>1037</v>
      </c>
      <c r="B124" s="254">
        <v>74.7</v>
      </c>
    </row>
    <row r="125" spans="1:2" x14ac:dyDescent="0.3">
      <c r="A125" s="253" t="s">
        <v>1039</v>
      </c>
      <c r="B125" s="254">
        <v>76.5</v>
      </c>
    </row>
    <row r="126" spans="1:2" x14ac:dyDescent="0.3">
      <c r="A126" s="253" t="s">
        <v>891</v>
      </c>
      <c r="B126" s="254">
        <v>53.5</v>
      </c>
    </row>
    <row r="127" spans="1:2" x14ac:dyDescent="0.3">
      <c r="A127" s="253" t="s">
        <v>787</v>
      </c>
      <c r="B127" s="254">
        <v>53.6</v>
      </c>
    </row>
    <row r="128" spans="1:2" x14ac:dyDescent="0.3">
      <c r="A128" s="253" t="s">
        <v>1087</v>
      </c>
      <c r="B128" s="254">
        <v>74.7</v>
      </c>
    </row>
    <row r="129" spans="1:2" x14ac:dyDescent="0.3">
      <c r="A129" s="253" t="s">
        <v>862</v>
      </c>
      <c r="B129" s="254">
        <v>76.400000000000006</v>
      </c>
    </row>
    <row r="130" spans="1:2" x14ac:dyDescent="0.3">
      <c r="A130" s="253" t="s">
        <v>152</v>
      </c>
      <c r="B130" s="254">
        <v>74.900000000000006</v>
      </c>
    </row>
    <row r="131" spans="1:2" x14ac:dyDescent="0.3">
      <c r="A131" s="253" t="s">
        <v>951</v>
      </c>
      <c r="B131" s="254">
        <v>53.7</v>
      </c>
    </row>
    <row r="132" spans="1:2" x14ac:dyDescent="0.3">
      <c r="A132" s="253" t="s">
        <v>1004</v>
      </c>
      <c r="B132" s="254">
        <v>53.5</v>
      </c>
    </row>
    <row r="133" spans="1:2" x14ac:dyDescent="0.3">
      <c r="A133" s="253" t="s">
        <v>929</v>
      </c>
      <c r="B133" s="254">
        <v>74.5</v>
      </c>
    </row>
    <row r="134" spans="1:2" x14ac:dyDescent="0.3">
      <c r="A134" s="253" t="s">
        <v>867</v>
      </c>
      <c r="B134" s="254">
        <v>76.400000000000006</v>
      </c>
    </row>
    <row r="135" spans="1:2" x14ac:dyDescent="0.3">
      <c r="A135" s="253" t="s">
        <v>927</v>
      </c>
      <c r="B135" s="254">
        <v>53.5</v>
      </c>
    </row>
    <row r="136" spans="1:2" x14ac:dyDescent="0.3">
      <c r="A136" s="253" t="s">
        <v>1095</v>
      </c>
      <c r="B136" s="254">
        <v>53.6</v>
      </c>
    </row>
    <row r="137" spans="1:2" x14ac:dyDescent="0.3">
      <c r="A137" s="253" t="s">
        <v>884</v>
      </c>
      <c r="B137" s="254">
        <v>74.8</v>
      </c>
    </row>
    <row r="138" spans="1:2" x14ac:dyDescent="0.3">
      <c r="A138" s="253" t="s">
        <v>980</v>
      </c>
      <c r="B138" s="254">
        <v>76.5</v>
      </c>
    </row>
    <row r="139" spans="1:2" x14ac:dyDescent="0.3">
      <c r="A139" s="253" t="s">
        <v>1119</v>
      </c>
      <c r="B139" s="254">
        <v>53.4</v>
      </c>
    </row>
    <row r="140" spans="1:2" x14ac:dyDescent="0.3">
      <c r="A140" s="253" t="s">
        <v>1161</v>
      </c>
      <c r="B140" s="254">
        <v>53.8</v>
      </c>
    </row>
    <row r="141" spans="1:2" x14ac:dyDescent="0.3">
      <c r="A141" s="253" t="s">
        <v>62</v>
      </c>
      <c r="B141" s="254">
        <v>53.5</v>
      </c>
    </row>
    <row r="142" spans="1:2" x14ac:dyDescent="0.3">
      <c r="A142" s="253" t="s">
        <v>987</v>
      </c>
      <c r="B142" s="254">
        <v>74.7</v>
      </c>
    </row>
    <row r="143" spans="1:2" x14ac:dyDescent="0.3">
      <c r="A143" s="253" t="s">
        <v>942</v>
      </c>
      <c r="B143" s="254">
        <v>76.7</v>
      </c>
    </row>
    <row r="144" spans="1:2" x14ac:dyDescent="0.3">
      <c r="A144" s="253" t="s">
        <v>966</v>
      </c>
      <c r="B144" s="254">
        <v>53.5</v>
      </c>
    </row>
    <row r="145" spans="1:2" x14ac:dyDescent="0.3">
      <c r="A145" s="253" t="s">
        <v>931</v>
      </c>
      <c r="B145" s="254">
        <v>53.3</v>
      </c>
    </row>
    <row r="146" spans="1:2" x14ac:dyDescent="0.3">
      <c r="A146" s="253" t="s">
        <v>1151</v>
      </c>
      <c r="B146" s="254">
        <v>74.5</v>
      </c>
    </row>
    <row r="147" spans="1:2" x14ac:dyDescent="0.3">
      <c r="A147" s="253" t="s">
        <v>1114</v>
      </c>
      <c r="B147" s="254">
        <v>76.5</v>
      </c>
    </row>
    <row r="148" spans="1:2" x14ac:dyDescent="0.3">
      <c r="A148" s="253" t="s">
        <v>1126</v>
      </c>
      <c r="B148" s="254">
        <v>53.6</v>
      </c>
    </row>
    <row r="149" spans="1:2" x14ac:dyDescent="0.3">
      <c r="A149" s="253" t="s">
        <v>876</v>
      </c>
      <c r="B149" s="254">
        <v>53.5</v>
      </c>
    </row>
    <row r="150" spans="1:2" x14ac:dyDescent="0.3">
      <c r="A150" s="253" t="s">
        <v>1058</v>
      </c>
      <c r="B150" s="254">
        <v>74.5</v>
      </c>
    </row>
    <row r="151" spans="1:2" x14ac:dyDescent="0.3">
      <c r="A151" s="253" t="s">
        <v>902</v>
      </c>
      <c r="B151" s="254">
        <v>76.5</v>
      </c>
    </row>
    <row r="152" spans="1:2" x14ac:dyDescent="0.3">
      <c r="A152" s="253" t="s">
        <v>154</v>
      </c>
      <c r="B152" s="254">
        <v>53.8</v>
      </c>
    </row>
    <row r="153" spans="1:2" x14ac:dyDescent="0.3">
      <c r="A153" s="253" t="s">
        <v>808</v>
      </c>
      <c r="B153" s="254">
        <v>53.5</v>
      </c>
    </row>
    <row r="154" spans="1:2" x14ac:dyDescent="0.3">
      <c r="A154" s="253" t="s">
        <v>1006</v>
      </c>
      <c r="B154" s="254">
        <v>53.6</v>
      </c>
    </row>
    <row r="155" spans="1:2" x14ac:dyDescent="0.3">
      <c r="A155" s="253" t="s">
        <v>1122</v>
      </c>
      <c r="B155" s="254">
        <v>74.7</v>
      </c>
    </row>
    <row r="156" spans="1:2" x14ac:dyDescent="0.3">
      <c r="A156" s="253" t="s">
        <v>214</v>
      </c>
      <c r="B156" s="254">
        <v>76.5</v>
      </c>
    </row>
    <row r="157" spans="1:2" x14ac:dyDescent="0.3">
      <c r="A157" s="253" t="s">
        <v>74</v>
      </c>
      <c r="B157" s="254">
        <v>75</v>
      </c>
    </row>
    <row r="158" spans="1:2" x14ac:dyDescent="0.3">
      <c r="A158" s="253" t="s">
        <v>156</v>
      </c>
      <c r="B158" s="254">
        <v>53.3</v>
      </c>
    </row>
    <row r="159" spans="1:2" x14ac:dyDescent="0.3">
      <c r="A159" s="253" t="s">
        <v>64</v>
      </c>
      <c r="B159" s="254">
        <v>53.6</v>
      </c>
    </row>
    <row r="160" spans="1:2" x14ac:dyDescent="0.3">
      <c r="A160" s="253" t="s">
        <v>114</v>
      </c>
      <c r="B160" s="254">
        <v>76.8</v>
      </c>
    </row>
    <row r="161" spans="1:2" x14ac:dyDescent="0.3">
      <c r="A161" s="253" t="s">
        <v>158</v>
      </c>
      <c r="B161" s="254">
        <v>74.7</v>
      </c>
    </row>
    <row r="162" spans="1:2" x14ac:dyDescent="0.3">
      <c r="A162" s="253" t="s">
        <v>134</v>
      </c>
      <c r="B162" s="254">
        <v>53.7</v>
      </c>
    </row>
    <row r="163" spans="1:2" x14ac:dyDescent="0.3">
      <c r="A163" s="253" t="s">
        <v>42</v>
      </c>
      <c r="B163" s="254">
        <v>53.5</v>
      </c>
    </row>
    <row r="164" spans="1:2" x14ac:dyDescent="0.3">
      <c r="A164" s="253" t="s">
        <v>30</v>
      </c>
      <c r="B164" s="254">
        <v>53.5</v>
      </c>
    </row>
    <row r="165" spans="1:2" x14ac:dyDescent="0.3">
      <c r="A165" s="253" t="s">
        <v>276</v>
      </c>
      <c r="B165" s="254">
        <v>76.900000000000006</v>
      </c>
    </row>
    <row r="166" spans="1:2" x14ac:dyDescent="0.3">
      <c r="A166" s="253" t="s">
        <v>266</v>
      </c>
      <c r="B166" s="254">
        <v>74.8</v>
      </c>
    </row>
    <row r="167" spans="1:2" x14ac:dyDescent="0.3">
      <c r="A167" s="253" t="s">
        <v>24</v>
      </c>
      <c r="B167" s="254">
        <v>53.5</v>
      </c>
    </row>
    <row r="168" spans="1:2" x14ac:dyDescent="0.3">
      <c r="A168" s="253" t="s">
        <v>270</v>
      </c>
      <c r="B168" s="254">
        <v>53.4</v>
      </c>
    </row>
    <row r="169" spans="1:2" x14ac:dyDescent="0.3">
      <c r="A169" s="253" t="s">
        <v>102</v>
      </c>
      <c r="B169" s="254">
        <v>76.7</v>
      </c>
    </row>
    <row r="170" spans="1:2" x14ac:dyDescent="0.3">
      <c r="A170" s="253" t="s">
        <v>16</v>
      </c>
      <c r="B170" s="254">
        <v>75</v>
      </c>
    </row>
    <row r="171" spans="1:2" x14ac:dyDescent="0.3">
      <c r="A171" s="253" t="s">
        <v>128</v>
      </c>
      <c r="B171" s="254">
        <v>53.6</v>
      </c>
    </row>
    <row r="172" spans="1:2" x14ac:dyDescent="0.3">
      <c r="A172" s="253" t="s">
        <v>98</v>
      </c>
      <c r="B172" s="254">
        <v>53.6</v>
      </c>
    </row>
    <row r="173" spans="1:2" x14ac:dyDescent="0.3">
      <c r="A173" s="253" t="s">
        <v>40</v>
      </c>
      <c r="B173" s="254">
        <v>74.900000000000006</v>
      </c>
    </row>
    <row r="174" spans="1:2" x14ac:dyDescent="0.3">
      <c r="A174" s="253" t="s">
        <v>252</v>
      </c>
      <c r="B174" s="254">
        <v>76.599999999999994</v>
      </c>
    </row>
    <row r="175" spans="1:2" x14ac:dyDescent="0.3">
      <c r="A175" s="253" t="s">
        <v>50</v>
      </c>
      <c r="B175" s="254">
        <v>75</v>
      </c>
    </row>
    <row r="176" spans="1:2" x14ac:dyDescent="0.3">
      <c r="A176" s="253" t="s">
        <v>254</v>
      </c>
      <c r="B176" s="254">
        <v>53.6</v>
      </c>
    </row>
    <row r="177" spans="1:2" x14ac:dyDescent="0.3">
      <c r="A177" s="253" t="s">
        <v>32</v>
      </c>
      <c r="B177" s="254">
        <v>53.7</v>
      </c>
    </row>
    <row r="178" spans="1:2" x14ac:dyDescent="0.3">
      <c r="A178" s="253" t="s">
        <v>256</v>
      </c>
      <c r="B178" s="254">
        <v>76.7</v>
      </c>
    </row>
    <row r="179" spans="1:2" x14ac:dyDescent="0.3">
      <c r="A179" s="253" t="s">
        <v>54</v>
      </c>
      <c r="B179" s="254">
        <v>75</v>
      </c>
    </row>
    <row r="180" spans="1:2" x14ac:dyDescent="0.3">
      <c r="A180" s="253" t="s">
        <v>88</v>
      </c>
      <c r="B180" s="254">
        <v>53.7</v>
      </c>
    </row>
    <row r="181" spans="1:2" x14ac:dyDescent="0.3">
      <c r="A181" s="253" t="s">
        <v>174</v>
      </c>
      <c r="B181" s="254">
        <v>53.5</v>
      </c>
    </row>
    <row r="182" spans="1:2" x14ac:dyDescent="0.3">
      <c r="A182" s="253" t="s">
        <v>124</v>
      </c>
      <c r="B182" s="254">
        <v>76.7</v>
      </c>
    </row>
    <row r="183" spans="1:2" x14ac:dyDescent="0.3">
      <c r="A183" s="253" t="s">
        <v>250</v>
      </c>
      <c r="B183" s="254">
        <v>75</v>
      </c>
    </row>
    <row r="184" spans="1:2" x14ac:dyDescent="0.3">
      <c r="A184" s="253" t="s">
        <v>144</v>
      </c>
      <c r="B184" s="254">
        <v>73</v>
      </c>
    </row>
    <row r="185" spans="1:2" x14ac:dyDescent="0.3">
      <c r="A185" s="253" t="s">
        <v>248</v>
      </c>
      <c r="B185" s="254">
        <v>53.4</v>
      </c>
    </row>
    <row r="186" spans="1:2" x14ac:dyDescent="0.3">
      <c r="A186" s="253" t="s">
        <v>140</v>
      </c>
      <c r="B186" s="254">
        <v>35.74</v>
      </c>
    </row>
    <row r="187" spans="1:2" x14ac:dyDescent="0.3">
      <c r="A187" s="253" t="s">
        <v>2903</v>
      </c>
      <c r="B187" s="254">
        <v>17.86</v>
      </c>
    </row>
    <row r="188" spans="1:2" x14ac:dyDescent="0.3">
      <c r="A188" s="253" t="s">
        <v>246</v>
      </c>
      <c r="B188" s="254">
        <v>76.599999999999994</v>
      </c>
    </row>
    <row r="189" spans="1:2" x14ac:dyDescent="0.3">
      <c r="A189" s="253" t="s">
        <v>86</v>
      </c>
      <c r="B189" s="254">
        <v>74.8</v>
      </c>
    </row>
    <row r="190" spans="1:2" x14ac:dyDescent="0.3">
      <c r="A190" s="253" t="s">
        <v>52</v>
      </c>
      <c r="B190" s="254">
        <v>53.7</v>
      </c>
    </row>
    <row r="191" spans="1:2" x14ac:dyDescent="0.3">
      <c r="A191" s="253" t="s">
        <v>146</v>
      </c>
      <c r="B191" s="254">
        <v>53.4</v>
      </c>
    </row>
    <row r="192" spans="1:2" x14ac:dyDescent="0.3">
      <c r="A192" s="253" t="s">
        <v>122</v>
      </c>
      <c r="B192" s="254">
        <v>75</v>
      </c>
    </row>
    <row r="193" spans="1:2" x14ac:dyDescent="0.3">
      <c r="A193" s="253" t="s">
        <v>26</v>
      </c>
      <c r="B193" s="254">
        <v>74.900000000000006</v>
      </c>
    </row>
    <row r="194" spans="1:2" x14ac:dyDescent="0.3">
      <c r="A194" s="253" t="s">
        <v>68</v>
      </c>
      <c r="B194" s="254">
        <v>53.6</v>
      </c>
    </row>
    <row r="195" spans="1:2" x14ac:dyDescent="0.3">
      <c r="A195" s="253" t="s">
        <v>186</v>
      </c>
      <c r="B195" s="254">
        <v>53.6</v>
      </c>
    </row>
    <row r="196" spans="1:2" x14ac:dyDescent="0.3">
      <c r="A196" s="253" t="s">
        <v>34</v>
      </c>
      <c r="B196" s="254">
        <v>53.7</v>
      </c>
    </row>
    <row r="197" spans="1:2" x14ac:dyDescent="0.3">
      <c r="A197" s="253" t="s">
        <v>244</v>
      </c>
      <c r="B197" s="254">
        <v>74.599999999999994</v>
      </c>
    </row>
    <row r="198" spans="1:2" x14ac:dyDescent="0.3">
      <c r="A198" s="253" t="s">
        <v>242</v>
      </c>
      <c r="B198" s="254">
        <v>74.900000000000006</v>
      </c>
    </row>
    <row r="199" spans="1:2" x14ac:dyDescent="0.3">
      <c r="A199" s="253" t="s">
        <v>108</v>
      </c>
      <c r="B199" s="254">
        <v>53.5</v>
      </c>
    </row>
    <row r="200" spans="1:2" x14ac:dyDescent="0.3">
      <c r="A200" s="253" t="s">
        <v>126</v>
      </c>
      <c r="B200" s="254">
        <v>51.6</v>
      </c>
    </row>
    <row r="201" spans="1:2" x14ac:dyDescent="0.3">
      <c r="A201" s="253" t="s">
        <v>240</v>
      </c>
      <c r="B201" s="254">
        <v>75.099999999999994</v>
      </c>
    </row>
    <row r="202" spans="1:2" x14ac:dyDescent="0.3">
      <c r="A202" s="253" t="s">
        <v>258</v>
      </c>
      <c r="B202" s="254">
        <v>74.900000000000006</v>
      </c>
    </row>
    <row r="203" spans="1:2" x14ac:dyDescent="0.3">
      <c r="A203" s="253" t="s">
        <v>48</v>
      </c>
      <c r="B203" s="254">
        <v>53.7</v>
      </c>
    </row>
    <row r="204" spans="1:2" x14ac:dyDescent="0.3">
      <c r="A204" s="253" t="s">
        <v>262</v>
      </c>
      <c r="B204" s="254">
        <v>53.4</v>
      </c>
    </row>
    <row r="205" spans="1:2" x14ac:dyDescent="0.3">
      <c r="A205" s="253" t="s">
        <v>268</v>
      </c>
      <c r="B205" s="254">
        <v>75</v>
      </c>
    </row>
    <row r="206" spans="1:2" x14ac:dyDescent="0.3">
      <c r="A206" s="253" t="s">
        <v>274</v>
      </c>
      <c r="B206" s="254">
        <v>76.8</v>
      </c>
    </row>
    <row r="207" spans="1:2" x14ac:dyDescent="0.3">
      <c r="A207" s="253" t="s">
        <v>104</v>
      </c>
      <c r="B207" s="254">
        <v>53.5</v>
      </c>
    </row>
    <row r="208" spans="1:2" x14ac:dyDescent="0.3">
      <c r="A208" s="253" t="s">
        <v>142</v>
      </c>
      <c r="B208" s="254">
        <v>53.4</v>
      </c>
    </row>
    <row r="209" spans="1:2" x14ac:dyDescent="0.3">
      <c r="A209" s="253" t="s">
        <v>90</v>
      </c>
      <c r="B209" s="254">
        <v>53.4</v>
      </c>
    </row>
    <row r="210" spans="1:2" x14ac:dyDescent="0.3">
      <c r="A210" s="253" t="s">
        <v>78</v>
      </c>
      <c r="B210" s="254">
        <v>76.599999999999994</v>
      </c>
    </row>
    <row r="211" spans="1:2" x14ac:dyDescent="0.3">
      <c r="A211" s="253" t="s">
        <v>80</v>
      </c>
      <c r="B211" s="254">
        <v>76.7</v>
      </c>
    </row>
    <row r="212" spans="1:2" x14ac:dyDescent="0.3">
      <c r="A212" s="253" t="s">
        <v>112</v>
      </c>
      <c r="B212" s="254">
        <v>53.7</v>
      </c>
    </row>
    <row r="213" spans="1:2" x14ac:dyDescent="0.3">
      <c r="A213" s="253" t="s">
        <v>92</v>
      </c>
      <c r="B213" s="254">
        <v>53.7</v>
      </c>
    </row>
    <row r="214" spans="1:2" x14ac:dyDescent="0.3">
      <c r="A214" s="253" t="s">
        <v>160</v>
      </c>
      <c r="B214" s="254">
        <v>76.900000000000006</v>
      </c>
    </row>
    <row r="215" spans="1:2" x14ac:dyDescent="0.3">
      <c r="A215" s="253" t="s">
        <v>3097</v>
      </c>
      <c r="B215" s="255"/>
    </row>
    <row r="216" spans="1:2" x14ac:dyDescent="0.3">
      <c r="A216" s="253" t="s">
        <v>176</v>
      </c>
      <c r="B216" s="254">
        <v>76.8</v>
      </c>
    </row>
    <row r="217" spans="1:2" x14ac:dyDescent="0.3">
      <c r="A217" s="253" t="s">
        <v>238</v>
      </c>
      <c r="B217" s="254">
        <v>53.6</v>
      </c>
    </row>
    <row r="218" spans="1:2" x14ac:dyDescent="0.3">
      <c r="A218" s="253" t="s">
        <v>236</v>
      </c>
      <c r="B218" s="254">
        <v>53.5</v>
      </c>
    </row>
    <row r="219" spans="1:2" x14ac:dyDescent="0.3">
      <c r="A219" s="253" t="s">
        <v>96</v>
      </c>
      <c r="B219" s="254">
        <v>74.900000000000006</v>
      </c>
    </row>
    <row r="220" spans="1:2" x14ac:dyDescent="0.3">
      <c r="A220" s="253" t="s">
        <v>82</v>
      </c>
      <c r="B220" s="254">
        <v>76.7</v>
      </c>
    </row>
    <row r="221" spans="1:2" x14ac:dyDescent="0.3">
      <c r="A221" s="253" t="s">
        <v>234</v>
      </c>
      <c r="B221" s="254">
        <v>76.900000000000006</v>
      </c>
    </row>
    <row r="222" spans="1:2" x14ac:dyDescent="0.3">
      <c r="A222" s="253" t="s">
        <v>106</v>
      </c>
      <c r="B222" s="254">
        <v>53.6</v>
      </c>
    </row>
    <row r="223" spans="1:2" x14ac:dyDescent="0.3">
      <c r="A223" s="253" t="s">
        <v>272</v>
      </c>
      <c r="B223" s="254">
        <v>53.4</v>
      </c>
    </row>
    <row r="224" spans="1:2" x14ac:dyDescent="0.3">
      <c r="A224" s="253" t="s">
        <v>162</v>
      </c>
      <c r="B224" s="254">
        <v>76.900000000000006</v>
      </c>
    </row>
    <row r="225" spans="1:2" x14ac:dyDescent="0.3">
      <c r="A225" s="253" t="s">
        <v>70</v>
      </c>
      <c r="B225" s="254">
        <v>76.8</v>
      </c>
    </row>
    <row r="226" spans="1:2" x14ac:dyDescent="0.3">
      <c r="A226" s="253" t="s">
        <v>84</v>
      </c>
      <c r="B226" s="254">
        <v>53.6</v>
      </c>
    </row>
    <row r="227" spans="1:2" x14ac:dyDescent="0.3">
      <c r="A227" s="253" t="s">
        <v>136</v>
      </c>
      <c r="B227" s="254">
        <v>53.6</v>
      </c>
    </row>
    <row r="228" spans="1:2" x14ac:dyDescent="0.3">
      <c r="A228" s="253" t="s">
        <v>164</v>
      </c>
      <c r="B228" s="254">
        <v>76.599999999999994</v>
      </c>
    </row>
    <row r="229" spans="1:2" x14ac:dyDescent="0.3">
      <c r="A229" s="253" t="s">
        <v>232</v>
      </c>
      <c r="B229" s="254">
        <v>76.7</v>
      </c>
    </row>
    <row r="230" spans="1:2" x14ac:dyDescent="0.3">
      <c r="A230" s="253" t="s">
        <v>206</v>
      </c>
      <c r="B230" s="254">
        <v>73</v>
      </c>
    </row>
    <row r="231" spans="1:2" x14ac:dyDescent="0.3">
      <c r="A231" s="253" t="s">
        <v>178</v>
      </c>
      <c r="B231" s="254">
        <v>53.7</v>
      </c>
    </row>
    <row r="232" spans="1:2" x14ac:dyDescent="0.3">
      <c r="A232" s="253" t="s">
        <v>184</v>
      </c>
      <c r="B232" s="254">
        <v>53.7</v>
      </c>
    </row>
    <row r="233" spans="1:2" x14ac:dyDescent="0.3">
      <c r="A233" s="253" t="s">
        <v>46</v>
      </c>
      <c r="B233" s="254">
        <v>76.8</v>
      </c>
    </row>
    <row r="234" spans="1:2" x14ac:dyDescent="0.3">
      <c r="A234" s="253" t="s">
        <v>230</v>
      </c>
      <c r="B234" s="254">
        <v>76.7</v>
      </c>
    </row>
    <row r="235" spans="1:2" x14ac:dyDescent="0.3">
      <c r="A235" s="253" t="s">
        <v>18</v>
      </c>
      <c r="B235" s="254">
        <v>53.6</v>
      </c>
    </row>
    <row r="236" spans="1:2" x14ac:dyDescent="0.3">
      <c r="A236" s="253" t="s">
        <v>260</v>
      </c>
      <c r="B236" s="254">
        <v>53.6</v>
      </c>
    </row>
    <row r="237" spans="1:2" x14ac:dyDescent="0.3">
      <c r="A237" s="253" t="s">
        <v>228</v>
      </c>
      <c r="B237" s="254">
        <v>76.7</v>
      </c>
    </row>
    <row r="238" spans="1:2" x14ac:dyDescent="0.3">
      <c r="A238" s="253" t="s">
        <v>172</v>
      </c>
      <c r="B238" s="254">
        <v>76.900000000000006</v>
      </c>
    </row>
    <row r="239" spans="1:2" x14ac:dyDescent="0.3">
      <c r="A239" s="253" t="s">
        <v>36</v>
      </c>
      <c r="B239" s="254">
        <v>53.7</v>
      </c>
    </row>
    <row r="240" spans="1:2" x14ac:dyDescent="0.3">
      <c r="A240" s="253" t="s">
        <v>170</v>
      </c>
      <c r="B240" s="254">
        <v>53.6</v>
      </c>
    </row>
    <row r="241" spans="1:2" x14ac:dyDescent="0.3">
      <c r="A241" s="253" t="s">
        <v>2853</v>
      </c>
      <c r="B241" s="254">
        <v>58.7</v>
      </c>
    </row>
    <row r="242" spans="1:2" x14ac:dyDescent="0.3">
      <c r="A242" s="253" t="s">
        <v>2848</v>
      </c>
      <c r="B242" s="254">
        <v>234</v>
      </c>
    </row>
    <row r="243" spans="1:2" x14ac:dyDescent="0.3">
      <c r="A243" s="253" t="s">
        <v>3079</v>
      </c>
      <c r="B243" s="254">
        <v>203.7</v>
      </c>
    </row>
    <row r="244" spans="1:2" x14ac:dyDescent="0.3">
      <c r="A244" s="253" t="s">
        <v>2948</v>
      </c>
      <c r="B244" s="254">
        <v>219.8</v>
      </c>
    </row>
    <row r="245" spans="1:2" x14ac:dyDescent="0.3">
      <c r="A245" s="253" t="s">
        <v>2917</v>
      </c>
      <c r="B245" s="254">
        <v>122.2</v>
      </c>
    </row>
    <row r="246" spans="1:2" x14ac:dyDescent="0.3">
      <c r="A246" s="256" t="s">
        <v>286</v>
      </c>
      <c r="B246" s="257">
        <v>15818.6</v>
      </c>
    </row>
  </sheetData>
  <mergeCells count="1">
    <mergeCell ref="B4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J17" sqref="J17"/>
    </sheetView>
  </sheetViews>
  <sheetFormatPr defaultRowHeight="14.4" x14ac:dyDescent="0.3"/>
  <cols>
    <col min="1" max="1" width="11.77734375" style="156" customWidth="1"/>
    <col min="2" max="10" width="9.77734375" style="156" customWidth="1"/>
    <col min="11" max="12" width="8.88671875" style="156"/>
    <col min="13" max="13" width="13.5546875" style="156" customWidth="1"/>
    <col min="14" max="14" width="10.6640625" style="156" bestFit="1" customWidth="1"/>
    <col min="15" max="15" width="13.44140625" style="156" customWidth="1"/>
    <col min="16" max="16384" width="8.88671875" style="156"/>
  </cols>
  <sheetData>
    <row r="1" spans="1:14" ht="19.8" customHeight="1" x14ac:dyDescent="0.3">
      <c r="A1" s="30"/>
      <c r="B1" s="42" t="s">
        <v>287</v>
      </c>
      <c r="C1" s="423" t="s">
        <v>2999</v>
      </c>
      <c r="D1" s="28"/>
      <c r="E1" s="30"/>
      <c r="F1" s="30"/>
      <c r="G1" s="30"/>
      <c r="H1" s="30"/>
      <c r="I1" s="30"/>
      <c r="J1" s="30"/>
    </row>
    <row r="2" spans="1:14" x14ac:dyDescent="0.3">
      <c r="A2" s="22"/>
      <c r="B2" s="22"/>
      <c r="C2" s="22" t="str">
        <f>VLOOKUP(C1,'Нач.17-2'!$A:$B,2,0)</f>
        <v>Кв. 105</v>
      </c>
      <c r="D2" s="22"/>
      <c r="E2" s="22"/>
      <c r="F2" s="22"/>
      <c r="G2" s="22"/>
      <c r="H2" s="22"/>
      <c r="I2" s="22"/>
      <c r="J2" s="22"/>
    </row>
    <row r="3" spans="1:14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4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4" x14ac:dyDescent="0.3">
      <c r="A5" s="33" t="s">
        <v>301</v>
      </c>
      <c r="B5" s="34">
        <v>15818.6</v>
      </c>
      <c r="C5" s="35">
        <f>VLOOKUP($C$2,'Площадь 17-2'!$A:$B,2,0)</f>
        <v>74.8</v>
      </c>
      <c r="D5" s="36">
        <v>31</v>
      </c>
      <c r="E5" s="37">
        <v>31</v>
      </c>
      <c r="F5" s="66">
        <v>2325.88</v>
      </c>
      <c r="G5" s="38">
        <f>VLOOKUP($C$1,'Нач.17-2'!$A:$O,3,0)</f>
        <v>1913.74</v>
      </c>
      <c r="H5" s="408">
        <v>433.6362533578689</v>
      </c>
      <c r="I5" s="408">
        <f>H5/B5*C5/D5*E5*F5</f>
        <v>4769.209948681173</v>
      </c>
      <c r="J5" s="408">
        <f>I5-G5</f>
        <v>2855.4699486811733</v>
      </c>
      <c r="M5" s="259"/>
      <c r="N5" s="258"/>
    </row>
    <row r="6" spans="1:14" x14ac:dyDescent="0.3">
      <c r="A6" s="33" t="s">
        <v>302</v>
      </c>
      <c r="B6" s="34">
        <v>15818.6</v>
      </c>
      <c r="C6" s="35">
        <f>VLOOKUP($C$2,'Площадь 17-2'!$A:$B,2,0)</f>
        <v>74.8</v>
      </c>
      <c r="D6" s="36">
        <v>29</v>
      </c>
      <c r="E6" s="37">
        <v>29</v>
      </c>
      <c r="F6" s="66">
        <v>2325.88</v>
      </c>
      <c r="G6" s="38">
        <f>VLOOKUP($C$1,'Нач.17-2'!$A:$O,4,0)</f>
        <v>1913.73</v>
      </c>
      <c r="H6" s="408">
        <v>336.76194421036342</v>
      </c>
      <c r="I6" s="408">
        <f t="shared" ref="I6:I15" si="0">H6/B6*C6/D6*E6*F6</f>
        <v>3703.7687744705599</v>
      </c>
      <c r="J6" s="408">
        <f t="shared" ref="J6:J16" si="1">I6-G6</f>
        <v>1790.0387744705599</v>
      </c>
      <c r="M6" s="259"/>
      <c r="N6" s="258"/>
    </row>
    <row r="7" spans="1:14" x14ac:dyDescent="0.3">
      <c r="A7" s="33" t="s">
        <v>303</v>
      </c>
      <c r="B7" s="34">
        <v>15818.6</v>
      </c>
      <c r="C7" s="35">
        <f>VLOOKUP($C$2,'Площадь 17-2'!$A:$B,2,0)</f>
        <v>74.8</v>
      </c>
      <c r="D7" s="36">
        <v>31</v>
      </c>
      <c r="E7" s="37">
        <v>31</v>
      </c>
      <c r="F7" s="66">
        <v>2325.88</v>
      </c>
      <c r="G7" s="38">
        <f>VLOOKUP($C$1,'Нач.17-2'!$A:$O,5,0)</f>
        <v>1913.73</v>
      </c>
      <c r="H7" s="408">
        <v>252.70952540973738</v>
      </c>
      <c r="I7" s="408">
        <f t="shared" si="0"/>
        <v>2779.3450694630369</v>
      </c>
      <c r="J7" s="408">
        <f t="shared" si="1"/>
        <v>865.61506946303689</v>
      </c>
      <c r="M7" s="259"/>
      <c r="N7" s="258"/>
    </row>
    <row r="8" spans="1:14" x14ac:dyDescent="0.3">
      <c r="A8" s="33" t="s">
        <v>304</v>
      </c>
      <c r="B8" s="34">
        <v>15818.6</v>
      </c>
      <c r="C8" s="35">
        <f>VLOOKUP($C$2,'Площадь 17-2'!$A:$B,2,0)</f>
        <v>74.8</v>
      </c>
      <c r="D8" s="36">
        <v>30</v>
      </c>
      <c r="E8" s="37">
        <v>30</v>
      </c>
      <c r="F8" s="66">
        <v>2325.88</v>
      </c>
      <c r="G8" s="38">
        <f>VLOOKUP($C$1,'Нач.17-2'!$A:$O,6,0)</f>
        <v>1913.73</v>
      </c>
      <c r="H8" s="408">
        <v>153.90625507764804</v>
      </c>
      <c r="I8" s="408">
        <f t="shared" si="0"/>
        <v>1692.6888312422086</v>
      </c>
      <c r="J8" s="408">
        <f t="shared" si="1"/>
        <v>-221.04116875779141</v>
      </c>
      <c r="M8" s="259"/>
      <c r="N8" s="258"/>
    </row>
    <row r="9" spans="1:14" x14ac:dyDescent="0.3">
      <c r="A9" s="33" t="s">
        <v>305</v>
      </c>
      <c r="B9" s="34">
        <v>15818.6</v>
      </c>
      <c r="C9" s="35">
        <f>VLOOKUP($C$2,'Площадь 17-2'!$A:$B,2,0)</f>
        <v>74.8</v>
      </c>
      <c r="D9" s="36">
        <v>31</v>
      </c>
      <c r="E9" s="37">
        <v>31</v>
      </c>
      <c r="F9" s="66">
        <v>2325.88</v>
      </c>
      <c r="G9" s="38">
        <f>VLOOKUP($C$1,'Нач.17-2'!$A:$O,7,0)</f>
        <v>1913.73</v>
      </c>
      <c r="H9" s="408">
        <v>48.828000000000003</v>
      </c>
      <c r="I9" s="408">
        <f t="shared" si="0"/>
        <v>537.01917579760539</v>
      </c>
      <c r="J9" s="408">
        <f t="shared" si="1"/>
        <v>-1376.7108242023946</v>
      </c>
      <c r="M9" s="259"/>
      <c r="N9" s="258"/>
    </row>
    <row r="10" spans="1:14" x14ac:dyDescent="0.3">
      <c r="A10" s="33" t="s">
        <v>306</v>
      </c>
      <c r="B10" s="34">
        <v>15818.6</v>
      </c>
      <c r="C10" s="35">
        <f>VLOOKUP($C$2,'Площадь 17-2'!$A:$B,2,0)</f>
        <v>74.8</v>
      </c>
      <c r="D10" s="36">
        <v>30</v>
      </c>
      <c r="E10" s="37">
        <v>30</v>
      </c>
      <c r="F10" s="66">
        <v>2325.88</v>
      </c>
      <c r="G10" s="38">
        <f>VLOOKUP($C$1,'Нач.17-2'!$A:$O,8,0)</f>
        <v>1913.73</v>
      </c>
      <c r="H10" s="408"/>
      <c r="I10" s="408">
        <f t="shared" si="0"/>
        <v>0</v>
      </c>
      <c r="J10" s="408">
        <f t="shared" si="1"/>
        <v>-1913.73</v>
      </c>
      <c r="M10" s="259"/>
      <c r="N10" s="258"/>
    </row>
    <row r="11" spans="1:14" x14ac:dyDescent="0.3">
      <c r="A11" s="33" t="s">
        <v>307</v>
      </c>
      <c r="B11" s="34">
        <v>15818.6</v>
      </c>
      <c r="C11" s="35">
        <f>VLOOKUP($C$2,'Площадь 17-2'!$A:$B,2,0)</f>
        <v>74.8</v>
      </c>
      <c r="D11" s="36">
        <v>31</v>
      </c>
      <c r="E11" s="37">
        <v>31</v>
      </c>
      <c r="F11" s="66">
        <v>2569.16</v>
      </c>
      <c r="G11" s="38">
        <f>VLOOKUP($C$1,'Нач.17-2'!$A:$O,9,0)</f>
        <v>2113.9</v>
      </c>
      <c r="H11" s="408"/>
      <c r="I11" s="408">
        <f t="shared" si="0"/>
        <v>0</v>
      </c>
      <c r="J11" s="408">
        <f t="shared" si="1"/>
        <v>-2113.9</v>
      </c>
      <c r="M11" s="259"/>
      <c r="N11" s="258"/>
    </row>
    <row r="12" spans="1:14" x14ac:dyDescent="0.3">
      <c r="A12" s="33" t="s">
        <v>308</v>
      </c>
      <c r="B12" s="34">
        <v>15818.6</v>
      </c>
      <c r="C12" s="35">
        <f>VLOOKUP($C$2,'Площадь 17-2'!$A:$B,2,0)</f>
        <v>74.8</v>
      </c>
      <c r="D12" s="36">
        <v>31</v>
      </c>
      <c r="E12" s="37">
        <v>31</v>
      </c>
      <c r="F12" s="66">
        <v>2569.16</v>
      </c>
      <c r="G12" s="38">
        <f>VLOOKUP($C$1,'Нач.17-2'!$A:$O,10,0)</f>
        <v>2113.9</v>
      </c>
      <c r="H12" s="408"/>
      <c r="I12" s="408">
        <f t="shared" si="0"/>
        <v>0</v>
      </c>
      <c r="J12" s="408">
        <f t="shared" si="1"/>
        <v>-2113.9</v>
      </c>
      <c r="M12" s="259"/>
      <c r="N12" s="258"/>
    </row>
    <row r="13" spans="1:14" x14ac:dyDescent="0.3">
      <c r="A13" s="33" t="s">
        <v>309</v>
      </c>
      <c r="B13" s="34">
        <v>15818.6</v>
      </c>
      <c r="C13" s="35">
        <f>VLOOKUP($C$2,'Площадь 17-2'!$A:$B,2,0)</f>
        <v>74.8</v>
      </c>
      <c r="D13" s="36">
        <v>30</v>
      </c>
      <c r="E13" s="37">
        <v>30</v>
      </c>
      <c r="F13" s="66">
        <v>2569.16</v>
      </c>
      <c r="G13" s="38">
        <f>VLOOKUP($C$1,'Нач.17-2'!$A:$O,11,0)</f>
        <v>2113.9</v>
      </c>
      <c r="H13" s="408"/>
      <c r="I13" s="408">
        <f t="shared" si="0"/>
        <v>0</v>
      </c>
      <c r="J13" s="408">
        <f t="shared" si="1"/>
        <v>-2113.9</v>
      </c>
      <c r="M13" s="259"/>
      <c r="N13" s="258"/>
    </row>
    <row r="14" spans="1:14" x14ac:dyDescent="0.3">
      <c r="A14" s="33" t="s">
        <v>310</v>
      </c>
      <c r="B14" s="34">
        <v>15818.6</v>
      </c>
      <c r="C14" s="35">
        <f>VLOOKUP($C$2,'Площадь 17-2'!$A:$B,2,0)</f>
        <v>74.8</v>
      </c>
      <c r="D14" s="36">
        <v>31</v>
      </c>
      <c r="E14" s="37">
        <v>31</v>
      </c>
      <c r="F14" s="66">
        <v>2569.16</v>
      </c>
      <c r="G14" s="38">
        <f>VLOOKUP($C$1,'Нач.17-2'!$A:$O,12,0)</f>
        <v>2113.9</v>
      </c>
      <c r="H14" s="408">
        <v>180.625</v>
      </c>
      <c r="I14" s="408">
        <f t="shared" si="0"/>
        <v>2194.3331565372409</v>
      </c>
      <c r="J14" s="408">
        <f t="shared" si="1"/>
        <v>80.433156537240848</v>
      </c>
      <c r="M14" s="259"/>
      <c r="N14" s="258"/>
    </row>
    <row r="15" spans="1:14" x14ac:dyDescent="0.3">
      <c r="A15" s="33" t="s">
        <v>311</v>
      </c>
      <c r="B15" s="34">
        <v>15818.6</v>
      </c>
      <c r="C15" s="35">
        <f>VLOOKUP($C$2,'Площадь 17-2'!$A:$B,2,0)</f>
        <v>74.8</v>
      </c>
      <c r="D15" s="36">
        <v>30</v>
      </c>
      <c r="E15" s="37">
        <v>30</v>
      </c>
      <c r="F15" s="66">
        <v>2569.16</v>
      </c>
      <c r="G15" s="38">
        <f>VLOOKUP($C$1,'Нач.17-2'!$A:$O,13,0)</f>
        <v>2113.9</v>
      </c>
      <c r="H15" s="408">
        <v>263.34233421040335</v>
      </c>
      <c r="I15" s="408">
        <f t="shared" si="0"/>
        <v>3199.2294282507928</v>
      </c>
      <c r="J15" s="408">
        <f t="shared" si="1"/>
        <v>1085.3294282507927</v>
      </c>
      <c r="M15" s="259"/>
      <c r="N15" s="258"/>
    </row>
    <row r="16" spans="1:14" x14ac:dyDescent="0.3">
      <c r="A16" s="33" t="s">
        <v>312</v>
      </c>
      <c r="B16" s="34">
        <v>15818.6</v>
      </c>
      <c r="C16" s="35">
        <f>VLOOKUP($C$2,'Площадь 17-2'!$A:$B,2,0)</f>
        <v>74.8</v>
      </c>
      <c r="D16" s="36">
        <v>31</v>
      </c>
      <c r="E16" s="37">
        <v>31</v>
      </c>
      <c r="F16" s="66">
        <v>2569.16</v>
      </c>
      <c r="G16" s="38">
        <f>VLOOKUP($C$1,'Нач.17-2'!$A:$O,14,0)</f>
        <v>2113.9</v>
      </c>
      <c r="H16" s="408">
        <v>349.71843273287766</v>
      </c>
      <c r="I16" s="408">
        <f>H16/B16*C16/D16*E16*F16</f>
        <v>4248.5744077397494</v>
      </c>
      <c r="J16" s="408">
        <f t="shared" si="1"/>
        <v>2134.6744077397493</v>
      </c>
      <c r="M16" s="259"/>
      <c r="N16" s="258"/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24165.790000000005</v>
      </c>
      <c r="H17" s="40"/>
      <c r="I17" s="40">
        <f>SUM(I5:I16)</f>
        <v>23124.168792182369</v>
      </c>
      <c r="J17" s="40">
        <f>SUM(J5:J16)</f>
        <v>-1041.6212078176331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H19" sqref="A15:H19"/>
    </sheetView>
  </sheetViews>
  <sheetFormatPr defaultRowHeight="14.4" x14ac:dyDescent="0.3"/>
  <cols>
    <col min="1" max="1" width="11.77734375" style="156" customWidth="1"/>
    <col min="2" max="5" width="9.77734375" style="156" customWidth="1"/>
    <col min="6" max="6" width="10.21875" style="156" customWidth="1"/>
    <col min="7" max="10" width="9.77734375" style="156" customWidth="1"/>
    <col min="11" max="16384" width="8.88671875" style="156"/>
  </cols>
  <sheetData>
    <row r="1" spans="1:17" ht="19.8" customHeight="1" x14ac:dyDescent="0.3">
      <c r="A1" s="30"/>
      <c r="B1" s="42" t="s">
        <v>287</v>
      </c>
      <c r="C1" s="392" t="s">
        <v>3140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VLOOKUP(C1,'Нач.19-1'!$A:$B,2,0)</f>
        <v>Кв. 11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11457.5</v>
      </c>
      <c r="C5" s="35">
        <f>VLOOKUP($C$2,'Площадь 19-1'!$A:$B,2,0)</f>
        <v>50.7</v>
      </c>
      <c r="D5" s="36">
        <v>31</v>
      </c>
      <c r="E5" s="37">
        <v>31</v>
      </c>
      <c r="F5" s="391">
        <v>2325.88</v>
      </c>
      <c r="G5" s="401">
        <f>VLOOKUP($C$1,'Нач.19-1'!$A:$O,3,0)</f>
        <v>1415.07</v>
      </c>
      <c r="H5" s="425">
        <v>361.10325167248527</v>
      </c>
      <c r="I5" s="425">
        <f>H5/B5*C5/D5*E5*F5</f>
        <v>3716.5227607855122</v>
      </c>
      <c r="J5" s="425">
        <f>I5-G5</f>
        <v>2301.4527607855125</v>
      </c>
      <c r="Q5" s="152"/>
    </row>
    <row r="6" spans="1:17" x14ac:dyDescent="0.3">
      <c r="A6" s="33" t="s">
        <v>302</v>
      </c>
      <c r="B6" s="34">
        <v>11457.5</v>
      </c>
      <c r="C6" s="35">
        <f>VLOOKUP($C$2,'Площадь 19-1'!$A:$B,2,0)</f>
        <v>50.7</v>
      </c>
      <c r="D6" s="36">
        <v>29</v>
      </c>
      <c r="E6" s="37">
        <v>29</v>
      </c>
      <c r="F6" s="391">
        <v>2325.88</v>
      </c>
      <c r="G6" s="401">
        <f>VLOOKUP($C$1,'Нач.19-1'!$A:$O,4,0)</f>
        <v>1415.07</v>
      </c>
      <c r="H6" s="425">
        <v>278.14082688702769</v>
      </c>
      <c r="I6" s="425">
        <f t="shared" ref="I6:I15" si="0">H6/B6*C6/D6*E6*F6</f>
        <v>2862.6624353050838</v>
      </c>
      <c r="J6" s="425">
        <f t="shared" ref="J6:J16" si="1">I6-G6</f>
        <v>1447.5924353050839</v>
      </c>
    </row>
    <row r="7" spans="1:17" x14ac:dyDescent="0.3">
      <c r="A7" s="33" t="s">
        <v>303</v>
      </c>
      <c r="B7" s="34">
        <v>11457.5</v>
      </c>
      <c r="C7" s="35">
        <f>VLOOKUP($C$2,'Площадь 19-1'!$A:$B,2,0)</f>
        <v>50.7</v>
      </c>
      <c r="D7" s="36">
        <v>31</v>
      </c>
      <c r="E7" s="37">
        <v>31</v>
      </c>
      <c r="F7" s="391">
        <v>2325.88</v>
      </c>
      <c r="G7" s="401">
        <f>VLOOKUP($C$1,'Нач.19-1'!$A:$O,5,0)</f>
        <v>1415.07</v>
      </c>
      <c r="H7" s="425">
        <v>204.96340739849003</v>
      </c>
      <c r="I7" s="425">
        <f t="shared" si="0"/>
        <v>2109.5106875845522</v>
      </c>
      <c r="J7" s="425">
        <f t="shared" si="1"/>
        <v>694.44068758455228</v>
      </c>
    </row>
    <row r="8" spans="1:17" x14ac:dyDescent="0.3">
      <c r="A8" s="33" t="s">
        <v>304</v>
      </c>
      <c r="B8" s="34">
        <v>11457.5</v>
      </c>
      <c r="C8" s="35">
        <f>VLOOKUP($C$2,'Площадь 19-1'!$A:$B,2,0)</f>
        <v>50.7</v>
      </c>
      <c r="D8" s="36">
        <v>30</v>
      </c>
      <c r="E8" s="37">
        <v>30</v>
      </c>
      <c r="F8" s="391">
        <v>2325.88</v>
      </c>
      <c r="G8" s="401">
        <f>VLOOKUP($C$1,'Нач.19-1'!$A:$O,6,0)</f>
        <v>1415.07</v>
      </c>
      <c r="H8" s="425">
        <v>115.5841321994256</v>
      </c>
      <c r="I8" s="425">
        <f t="shared" si="0"/>
        <v>1189.6072830006547</v>
      </c>
      <c r="J8" s="425">
        <f t="shared" si="1"/>
        <v>-225.46271699934528</v>
      </c>
    </row>
    <row r="9" spans="1:17" x14ac:dyDescent="0.3">
      <c r="A9" s="33" t="s">
        <v>305</v>
      </c>
      <c r="B9" s="34">
        <v>11457.5</v>
      </c>
      <c r="C9" s="35">
        <f>VLOOKUP($C$2,'Площадь 19-1'!$A:$B,2,0)</f>
        <v>50.7</v>
      </c>
      <c r="D9" s="36">
        <v>31</v>
      </c>
      <c r="E9" s="37">
        <v>31</v>
      </c>
      <c r="F9" s="391">
        <v>2325.88</v>
      </c>
      <c r="G9" s="401">
        <f>VLOOKUP($C$1,'Нач.19-1'!$A:$O,7,0)</f>
        <v>1415.07</v>
      </c>
      <c r="H9" s="425">
        <v>45.1449</v>
      </c>
      <c r="I9" s="425">
        <f t="shared" si="0"/>
        <v>464.63732355299152</v>
      </c>
      <c r="J9" s="425">
        <f t="shared" si="1"/>
        <v>-950.43267644700836</v>
      </c>
    </row>
    <row r="10" spans="1:17" x14ac:dyDescent="0.3">
      <c r="A10" s="33" t="s">
        <v>306</v>
      </c>
      <c r="B10" s="34">
        <v>11457.5</v>
      </c>
      <c r="C10" s="35">
        <f>VLOOKUP($C$2,'Площадь 19-1'!$A:$B,2,0)</f>
        <v>50.7</v>
      </c>
      <c r="D10" s="36">
        <v>30</v>
      </c>
      <c r="E10" s="37">
        <v>30</v>
      </c>
      <c r="F10" s="391">
        <v>2325.88</v>
      </c>
      <c r="G10" s="401">
        <f>VLOOKUP($C$1,'Нач.19-1'!$A:$O,8,0)</f>
        <v>1415.07</v>
      </c>
      <c r="H10" s="425"/>
      <c r="I10" s="425">
        <f t="shared" si="0"/>
        <v>0</v>
      </c>
      <c r="J10" s="425">
        <f t="shared" si="1"/>
        <v>-1415.07</v>
      </c>
    </row>
    <row r="11" spans="1:17" x14ac:dyDescent="0.3">
      <c r="A11" s="33" t="s">
        <v>307</v>
      </c>
      <c r="B11" s="34">
        <v>11457.5</v>
      </c>
      <c r="C11" s="35">
        <f>VLOOKUP($C$2,'Площадь 19-1'!$A:$B,2,0)</f>
        <v>50.7</v>
      </c>
      <c r="D11" s="36">
        <v>31</v>
      </c>
      <c r="E11" s="37">
        <v>31</v>
      </c>
      <c r="F11" s="391">
        <v>2569.16</v>
      </c>
      <c r="G11" s="401">
        <f>VLOOKUP($C$1,'Нач.19-1'!$A:$O,9,0)</f>
        <v>1563.08</v>
      </c>
      <c r="H11" s="425"/>
      <c r="I11" s="425">
        <f t="shared" si="0"/>
        <v>0</v>
      </c>
      <c r="J11" s="425">
        <f t="shared" si="1"/>
        <v>-1563.08</v>
      </c>
    </row>
    <row r="12" spans="1:17" x14ac:dyDescent="0.3">
      <c r="A12" s="33" t="s">
        <v>308</v>
      </c>
      <c r="B12" s="34">
        <v>11457.5</v>
      </c>
      <c r="C12" s="35">
        <f>VLOOKUP($C$2,'Площадь 19-1'!$A:$B,2,0)</f>
        <v>50.7</v>
      </c>
      <c r="D12" s="36">
        <v>31</v>
      </c>
      <c r="E12" s="37">
        <v>31</v>
      </c>
      <c r="F12" s="391">
        <v>2569.16</v>
      </c>
      <c r="G12" s="401">
        <f>VLOOKUP($C$1,'Нач.19-1'!$A:$O,10,0)</f>
        <v>1563.08</v>
      </c>
      <c r="H12" s="425"/>
      <c r="I12" s="425">
        <f t="shared" si="0"/>
        <v>0</v>
      </c>
      <c r="J12" s="425">
        <f t="shared" si="1"/>
        <v>-1563.08</v>
      </c>
    </row>
    <row r="13" spans="1:17" x14ac:dyDescent="0.3">
      <c r="A13" s="33" t="s">
        <v>309</v>
      </c>
      <c r="B13" s="34">
        <v>11457.5</v>
      </c>
      <c r="C13" s="35">
        <f>VLOOKUP($C$2,'Площадь 19-1'!$A:$B,2,0)</f>
        <v>50.7</v>
      </c>
      <c r="D13" s="36">
        <v>30</v>
      </c>
      <c r="E13" s="37">
        <v>30</v>
      </c>
      <c r="F13" s="391">
        <v>2569.16</v>
      </c>
      <c r="G13" s="401">
        <f>VLOOKUP($C$1,'Нач.19-1'!$A:$O,11,0)</f>
        <v>1563.08</v>
      </c>
      <c r="H13" s="425"/>
      <c r="I13" s="425">
        <f t="shared" si="0"/>
        <v>0</v>
      </c>
      <c r="J13" s="425">
        <f t="shared" si="1"/>
        <v>-1563.08</v>
      </c>
    </row>
    <row r="14" spans="1:17" x14ac:dyDescent="0.3">
      <c r="A14" s="33" t="s">
        <v>310</v>
      </c>
      <c r="B14" s="34">
        <v>11457.5</v>
      </c>
      <c r="C14" s="35">
        <f>VLOOKUP($C$2,'Площадь 19-1'!$A:$B,2,0)</f>
        <v>50.7</v>
      </c>
      <c r="D14" s="36">
        <v>31</v>
      </c>
      <c r="E14" s="37">
        <v>31</v>
      </c>
      <c r="F14" s="391">
        <v>2569.16</v>
      </c>
      <c r="G14" s="401">
        <f>VLOOKUP($C$1,'Нач.19-1'!$A:$O,12,0)</f>
        <v>1563.08</v>
      </c>
      <c r="H14" s="425">
        <v>78.825400000000002</v>
      </c>
      <c r="I14" s="425">
        <f t="shared" si="0"/>
        <v>896.13910350991057</v>
      </c>
      <c r="J14" s="425">
        <f t="shared" si="1"/>
        <v>-666.94089649008936</v>
      </c>
    </row>
    <row r="15" spans="1:17" x14ac:dyDescent="0.3">
      <c r="A15" s="33" t="s">
        <v>311</v>
      </c>
      <c r="B15" s="34">
        <v>11457.5</v>
      </c>
      <c r="C15" s="35">
        <f>VLOOKUP($C$2,'Площадь 19-1'!$A:$B,2,0)</f>
        <v>50.7</v>
      </c>
      <c r="D15" s="36">
        <v>30</v>
      </c>
      <c r="E15" s="37">
        <v>30</v>
      </c>
      <c r="F15" s="391">
        <v>2569.16</v>
      </c>
      <c r="G15" s="401">
        <f>VLOOKUP($C$1,'Нач.19-1'!$A:$O,13,0)</f>
        <v>1563.08</v>
      </c>
      <c r="H15" s="425">
        <v>112.0614109358701</v>
      </c>
      <c r="I15" s="425">
        <f t="shared" si="0"/>
        <v>1273.9879827330572</v>
      </c>
      <c r="J15" s="425">
        <f t="shared" si="1"/>
        <v>-289.09201726694278</v>
      </c>
    </row>
    <row r="16" spans="1:17" x14ac:dyDescent="0.3">
      <c r="A16" s="33" t="s">
        <v>312</v>
      </c>
      <c r="B16" s="34">
        <v>11457.5</v>
      </c>
      <c r="C16" s="35">
        <f>VLOOKUP($C$2,'Площадь 19-1'!$A:$B,2,0)</f>
        <v>50.7</v>
      </c>
      <c r="D16" s="36">
        <v>31</v>
      </c>
      <c r="E16" s="37">
        <v>31</v>
      </c>
      <c r="F16" s="391">
        <v>2569.16</v>
      </c>
      <c r="G16" s="401">
        <f>VLOOKUP($C$1,'Нач.19-1'!$A:$O,14,0)</f>
        <v>1563.08</v>
      </c>
      <c r="H16" s="425">
        <v>230.43909243488139</v>
      </c>
      <c r="I16" s="425">
        <f>H16/B16*C16/D16*E16*F16</f>
        <v>2619.783492481256</v>
      </c>
      <c r="J16" s="425">
        <f t="shared" si="1"/>
        <v>1056.703492481256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17868.900000000001</v>
      </c>
      <c r="H17" s="40"/>
      <c r="I17" s="40">
        <f>SUM(I5:I16)</f>
        <v>15132.851068953018</v>
      </c>
      <c r="J17" s="40">
        <f>SUM(J5:J16)</f>
        <v>-2736.0489310469811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K8" sqref="K8"/>
    </sheetView>
  </sheetViews>
  <sheetFormatPr defaultRowHeight="14.4" x14ac:dyDescent="0.3"/>
  <cols>
    <col min="1" max="1" width="11.77734375" style="156" customWidth="1"/>
    <col min="2" max="5" width="9.77734375" style="156" customWidth="1"/>
    <col min="6" max="6" width="11.109375" style="156" customWidth="1"/>
    <col min="7" max="10" width="9.77734375" style="156" customWidth="1"/>
    <col min="11" max="16384" width="8.88671875" style="156"/>
  </cols>
  <sheetData>
    <row r="1" spans="1:17" ht="14.4" customHeight="1" x14ac:dyDescent="0.3">
      <c r="A1" s="30"/>
      <c r="B1" s="42" t="s">
        <v>287</v>
      </c>
      <c r="C1" s="421" t="s">
        <v>3330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VLOOKUP(C1,'Нач.19-2'!$A:$B,2,0)</f>
        <v>Кв. 20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7571.4</v>
      </c>
      <c r="C5" s="35">
        <f>VLOOKUP($C$2,'Площадь 19-2'!$A:$B,2,0)</f>
        <v>60.7</v>
      </c>
      <c r="D5" s="36">
        <v>31</v>
      </c>
      <c r="E5" s="37">
        <v>31</v>
      </c>
      <c r="F5" s="66">
        <v>2325.88</v>
      </c>
      <c r="G5" s="38">
        <f>VLOOKUP($C$1,'Нач.19-2'!$A:$O,3,0)</f>
        <v>1835.35</v>
      </c>
      <c r="H5" s="408">
        <v>251.81286436101604</v>
      </c>
      <c r="I5" s="408">
        <f>H5/B5*C5/D5*E5*F5</f>
        <v>4695.4553782750891</v>
      </c>
      <c r="J5" s="408">
        <f>I5-G5</f>
        <v>2860.1053782750892</v>
      </c>
      <c r="Q5" s="152"/>
    </row>
    <row r="6" spans="1:17" x14ac:dyDescent="0.3">
      <c r="A6" s="33" t="s">
        <v>302</v>
      </c>
      <c r="B6" s="34">
        <v>7571.4</v>
      </c>
      <c r="C6" s="35">
        <f>VLOOKUP($C$2,'Площадь 19-2'!$A:$B,2,0)</f>
        <v>60.7</v>
      </c>
      <c r="D6" s="36">
        <v>29</v>
      </c>
      <c r="E6" s="37">
        <v>29</v>
      </c>
      <c r="F6" s="66">
        <v>2325.88</v>
      </c>
      <c r="G6" s="38">
        <f>VLOOKUP($C$1,'Нач.19-2'!$A:$O,4,0)</f>
        <v>1835.35</v>
      </c>
      <c r="H6" s="408">
        <v>199.42183178839838</v>
      </c>
      <c r="I6" s="408">
        <f t="shared" ref="I6:I15" si="0">H6/B6*C6/D6*E6*F6</f>
        <v>3718.5404129069925</v>
      </c>
      <c r="J6" s="408">
        <f t="shared" ref="J6:J16" si="1">I6-G6</f>
        <v>1883.1904129069926</v>
      </c>
    </row>
    <row r="7" spans="1:17" x14ac:dyDescent="0.3">
      <c r="A7" s="33" t="s">
        <v>303</v>
      </c>
      <c r="B7" s="34">
        <v>7571.4</v>
      </c>
      <c r="C7" s="35">
        <f>VLOOKUP($C$2,'Площадь 19-2'!$A:$B,2,0)</f>
        <v>60.7</v>
      </c>
      <c r="D7" s="36">
        <v>31</v>
      </c>
      <c r="E7" s="37">
        <v>31</v>
      </c>
      <c r="F7" s="66">
        <v>2325.88</v>
      </c>
      <c r="G7" s="38">
        <f>VLOOKUP($C$1,'Нач.19-2'!$A:$O,5,0)</f>
        <v>1835.35</v>
      </c>
      <c r="H7" s="408">
        <v>152.30142788106008</v>
      </c>
      <c r="I7" s="408">
        <f t="shared" si="0"/>
        <v>2839.9047859518719</v>
      </c>
      <c r="J7" s="408">
        <f t="shared" si="1"/>
        <v>1004.554785951872</v>
      </c>
    </row>
    <row r="8" spans="1:17" x14ac:dyDescent="0.3">
      <c r="A8" s="33" t="s">
        <v>304</v>
      </c>
      <c r="B8" s="34">
        <v>7571.4</v>
      </c>
      <c r="C8" s="35">
        <f>VLOOKUP($C$2,'Площадь 19-2'!$A:$B,2,0)</f>
        <v>60.7</v>
      </c>
      <c r="D8" s="36">
        <v>30</v>
      </c>
      <c r="E8" s="37">
        <v>30</v>
      </c>
      <c r="F8" s="66">
        <v>2325.88</v>
      </c>
      <c r="G8" s="38">
        <f>VLOOKUP($C$1,'Нач.19-2'!$A:$O,6,0)</f>
        <v>1835.35</v>
      </c>
      <c r="H8" s="408">
        <v>84.417890054517017</v>
      </c>
      <c r="I8" s="408">
        <f t="shared" si="0"/>
        <v>1574.1071723438206</v>
      </c>
      <c r="J8" s="408">
        <f t="shared" si="1"/>
        <v>-261.24282765617932</v>
      </c>
    </row>
    <row r="9" spans="1:17" x14ac:dyDescent="0.3">
      <c r="A9" s="33" t="s">
        <v>305</v>
      </c>
      <c r="B9" s="34">
        <v>7571.4</v>
      </c>
      <c r="C9" s="35">
        <f>VLOOKUP($C$2,'Площадь 19-2'!$A:$B,2,0)</f>
        <v>60.7</v>
      </c>
      <c r="D9" s="36">
        <v>31</v>
      </c>
      <c r="E9" s="37">
        <v>31</v>
      </c>
      <c r="F9" s="66">
        <v>2325.88</v>
      </c>
      <c r="G9" s="38">
        <f>VLOOKUP($C$1,'Нач.19-2'!$A:$O,7,0)</f>
        <v>1835.35</v>
      </c>
      <c r="H9" s="408">
        <v>23.505500000000001</v>
      </c>
      <c r="I9" s="408">
        <f t="shared" si="0"/>
        <v>438.29780767599129</v>
      </c>
      <c r="J9" s="408">
        <f t="shared" si="1"/>
        <v>-1397.0521923240085</v>
      </c>
    </row>
    <row r="10" spans="1:17" x14ac:dyDescent="0.3">
      <c r="A10" s="33" t="s">
        <v>306</v>
      </c>
      <c r="B10" s="34">
        <v>7571.4</v>
      </c>
      <c r="C10" s="35">
        <f>VLOOKUP($C$2,'Площадь 19-2'!$A:$B,2,0)</f>
        <v>60.7</v>
      </c>
      <c r="D10" s="36">
        <v>30</v>
      </c>
      <c r="E10" s="37">
        <v>30</v>
      </c>
      <c r="F10" s="66">
        <v>2325.88</v>
      </c>
      <c r="G10" s="38">
        <f>VLOOKUP($C$1,'Нач.19-2'!$A:$O,8,0)</f>
        <v>1835.35</v>
      </c>
      <c r="H10" s="408"/>
      <c r="I10" s="408">
        <f t="shared" si="0"/>
        <v>0</v>
      </c>
      <c r="J10" s="408">
        <f t="shared" si="1"/>
        <v>-1835.35</v>
      </c>
    </row>
    <row r="11" spans="1:17" x14ac:dyDescent="0.3">
      <c r="A11" s="33" t="s">
        <v>307</v>
      </c>
      <c r="B11" s="34">
        <v>7571.4</v>
      </c>
      <c r="C11" s="35">
        <f>VLOOKUP($C$2,'Площадь 19-2'!$A:$B,2,0)</f>
        <v>60.7</v>
      </c>
      <c r="D11" s="36">
        <v>31</v>
      </c>
      <c r="E11" s="37">
        <v>31</v>
      </c>
      <c r="F11" s="66">
        <v>2569.16</v>
      </c>
      <c r="G11" s="38">
        <f>VLOOKUP($C$1,'Нач.19-2'!$A:$O,9,0)</f>
        <v>2027.32</v>
      </c>
      <c r="H11" s="408"/>
      <c r="I11" s="408">
        <f t="shared" si="0"/>
        <v>0</v>
      </c>
      <c r="J11" s="408">
        <f t="shared" si="1"/>
        <v>-2027.32</v>
      </c>
    </row>
    <row r="12" spans="1:17" x14ac:dyDescent="0.3">
      <c r="A12" s="33" t="s">
        <v>308</v>
      </c>
      <c r="B12" s="34">
        <v>7571.4</v>
      </c>
      <c r="C12" s="35">
        <f>VLOOKUP($C$2,'Площадь 19-2'!$A:$B,2,0)</f>
        <v>60.7</v>
      </c>
      <c r="D12" s="36">
        <v>31</v>
      </c>
      <c r="E12" s="37">
        <v>31</v>
      </c>
      <c r="F12" s="66">
        <v>2569.16</v>
      </c>
      <c r="G12" s="38">
        <f>VLOOKUP($C$1,'Нач.19-2'!$A:$O,10,0)</f>
        <v>2027.32</v>
      </c>
      <c r="H12" s="408"/>
      <c r="I12" s="408">
        <f t="shared" si="0"/>
        <v>0</v>
      </c>
      <c r="J12" s="408">
        <f t="shared" si="1"/>
        <v>-2027.32</v>
      </c>
    </row>
    <row r="13" spans="1:17" x14ac:dyDescent="0.3">
      <c r="A13" s="33" t="s">
        <v>309</v>
      </c>
      <c r="B13" s="34">
        <v>7571.4</v>
      </c>
      <c r="C13" s="35">
        <f>VLOOKUP($C$2,'Площадь 19-2'!$A:$B,2,0)</f>
        <v>60.7</v>
      </c>
      <c r="D13" s="36">
        <v>30</v>
      </c>
      <c r="E13" s="37">
        <v>30</v>
      </c>
      <c r="F13" s="66">
        <v>2569.16</v>
      </c>
      <c r="G13" s="38">
        <f>VLOOKUP($C$1,'Нач.19-2'!$A:$O,11,0)</f>
        <v>2027.32</v>
      </c>
      <c r="H13" s="408"/>
      <c r="I13" s="408">
        <f t="shared" si="0"/>
        <v>0</v>
      </c>
      <c r="J13" s="408">
        <f t="shared" si="1"/>
        <v>-2027.32</v>
      </c>
    </row>
    <row r="14" spans="1:17" x14ac:dyDescent="0.3">
      <c r="A14" s="33" t="s">
        <v>310</v>
      </c>
      <c r="B14" s="34">
        <v>7571.4</v>
      </c>
      <c r="C14" s="35">
        <f>VLOOKUP($C$2,'Площадь 19-2'!$A:$B,2,0)</f>
        <v>60.7</v>
      </c>
      <c r="D14" s="36">
        <v>31</v>
      </c>
      <c r="E14" s="37">
        <v>31</v>
      </c>
      <c r="F14" s="66">
        <v>2569.16</v>
      </c>
      <c r="G14" s="38">
        <f>VLOOKUP($C$1,'Нач.19-2'!$A:$O,12,0)</f>
        <v>2027.32</v>
      </c>
      <c r="H14" s="408">
        <v>94.765100000000004</v>
      </c>
      <c r="I14" s="408">
        <f t="shared" si="0"/>
        <v>1951.8753403572921</v>
      </c>
      <c r="J14" s="408">
        <f t="shared" si="1"/>
        <v>-75.444659642707848</v>
      </c>
    </row>
    <row r="15" spans="1:17" x14ac:dyDescent="0.3">
      <c r="A15" s="33" t="s">
        <v>311</v>
      </c>
      <c r="B15" s="34">
        <v>7571.4</v>
      </c>
      <c r="C15" s="35">
        <f>VLOOKUP($C$2,'Площадь 19-2'!$A:$B,2,0)</f>
        <v>60.7</v>
      </c>
      <c r="D15" s="36">
        <v>30</v>
      </c>
      <c r="E15" s="37">
        <v>30</v>
      </c>
      <c r="F15" s="66">
        <v>2569.16</v>
      </c>
      <c r="G15" s="38">
        <f>VLOOKUP($C$1,'Нач.19-2'!$A:$O,13,0)</f>
        <v>2027.32</v>
      </c>
      <c r="H15" s="408">
        <v>151.46349214529261</v>
      </c>
      <c r="I15" s="408">
        <f t="shared" si="0"/>
        <v>3119.691271183136</v>
      </c>
      <c r="J15" s="408">
        <f t="shared" si="1"/>
        <v>1092.3712711831361</v>
      </c>
    </row>
    <row r="16" spans="1:17" x14ac:dyDescent="0.3">
      <c r="A16" s="33" t="s">
        <v>312</v>
      </c>
      <c r="B16" s="34">
        <v>7571.4</v>
      </c>
      <c r="C16" s="35">
        <f>VLOOKUP($C$2,'Площадь 19-2'!$A:$B,2,0)</f>
        <v>60.7</v>
      </c>
      <c r="D16" s="36">
        <v>31</v>
      </c>
      <c r="E16" s="37">
        <v>31</v>
      </c>
      <c r="F16" s="66">
        <v>2569.16</v>
      </c>
      <c r="G16" s="38">
        <f>VLOOKUP($C$1,'Нач.19-2'!$A:$O,14,0)</f>
        <v>2027.32</v>
      </c>
      <c r="H16" s="408">
        <v>195.34983038814241</v>
      </c>
      <c r="I16" s="408">
        <f>H16/B16*C16/D16*E16*F16</f>
        <v>4023.61752034868</v>
      </c>
      <c r="J16" s="408">
        <f t="shared" si="1"/>
        <v>1996.2975203486801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23176.02</v>
      </c>
      <c r="H17" s="40"/>
      <c r="I17" s="40">
        <f>SUM(I5:I16)</f>
        <v>22361.489689042872</v>
      </c>
      <c r="J17" s="40">
        <f>SUM(J5:J16)</f>
        <v>-814.53031095712618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I8" sqref="I8"/>
    </sheetView>
  </sheetViews>
  <sheetFormatPr defaultRowHeight="14.4" x14ac:dyDescent="0.3"/>
  <cols>
    <col min="1" max="1" width="11.77734375" style="156" customWidth="1"/>
    <col min="2" max="5" width="9.77734375" style="156" customWidth="1"/>
    <col min="6" max="6" width="9.6640625" style="156" customWidth="1"/>
    <col min="7" max="10" width="9.77734375" style="156" customWidth="1"/>
    <col min="11" max="16384" width="8.88671875" style="156"/>
  </cols>
  <sheetData>
    <row r="1" spans="1:17" ht="18" customHeight="1" x14ac:dyDescent="0.3">
      <c r="A1" s="30"/>
      <c r="B1" s="42" t="s">
        <v>287</v>
      </c>
      <c r="C1" s="431" t="s">
        <v>3464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VLOOKUP(C1,'Нач.6-1'!$A:$B,2,0)</f>
        <v>Кв. 154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9509.1</v>
      </c>
      <c r="C5" s="35">
        <f>VLOOKUP($C$2,'Площадь 6-1'!$A:$B,2,0)</f>
        <v>58</v>
      </c>
      <c r="D5" s="36">
        <v>31</v>
      </c>
      <c r="E5" s="37">
        <v>31</v>
      </c>
      <c r="F5" s="391">
        <v>2325.88</v>
      </c>
      <c r="G5" s="408">
        <f>VLOOKUP($C$1,'Нач.6-1'!$A:$O,3,0)</f>
        <v>1483.91</v>
      </c>
      <c r="H5" s="408">
        <v>288.23202342339243</v>
      </c>
      <c r="I5" s="408">
        <f>H5/B5*C5/D5*E5*F5</f>
        <v>4089.0094458066483</v>
      </c>
      <c r="J5" s="408">
        <f>I5-G5</f>
        <v>2605.099445806648</v>
      </c>
      <c r="Q5" s="152"/>
    </row>
    <row r="6" spans="1:17" x14ac:dyDescent="0.3">
      <c r="A6" s="33" t="s">
        <v>302</v>
      </c>
      <c r="B6" s="34">
        <v>9509.1</v>
      </c>
      <c r="C6" s="35">
        <f>VLOOKUP($C$2,'Площадь 6-1'!$A:$B,2,0)</f>
        <v>58</v>
      </c>
      <c r="D6" s="36">
        <v>29</v>
      </c>
      <c r="E6" s="37">
        <v>29</v>
      </c>
      <c r="F6" s="391">
        <v>2325.88</v>
      </c>
      <c r="G6" s="408">
        <f>VLOOKUP($C$1,'Нач.6-1'!$A:$O,4,0)</f>
        <v>1483.91</v>
      </c>
      <c r="H6" s="408">
        <v>235.77356379520867</v>
      </c>
      <c r="I6" s="408">
        <f t="shared" ref="I6:I15" si="0">H6/B6*C6/D6*E6*F6</f>
        <v>3344.8064444037814</v>
      </c>
      <c r="J6" s="408">
        <f t="shared" ref="J6:J16" si="1">I6-G6</f>
        <v>1860.8964444037813</v>
      </c>
    </row>
    <row r="7" spans="1:17" x14ac:dyDescent="0.3">
      <c r="A7" s="33" t="s">
        <v>303</v>
      </c>
      <c r="B7" s="34">
        <v>9509.1</v>
      </c>
      <c r="C7" s="35">
        <f>VLOOKUP($C$2,'Площадь 6-1'!$A:$B,2,0)</f>
        <v>58</v>
      </c>
      <c r="D7" s="36">
        <v>31</v>
      </c>
      <c r="E7" s="37">
        <v>31</v>
      </c>
      <c r="F7" s="391">
        <v>2325.88</v>
      </c>
      <c r="G7" s="408">
        <f>VLOOKUP($C$1,'Нач.6-1'!$A:$O,5,0)</f>
        <v>1483.91</v>
      </c>
      <c r="H7" s="408">
        <v>164.48888933220974</v>
      </c>
      <c r="I7" s="408">
        <f t="shared" si="0"/>
        <v>2333.5249644403784</v>
      </c>
      <c r="J7" s="408">
        <f t="shared" si="1"/>
        <v>849.61496444037834</v>
      </c>
    </row>
    <row r="8" spans="1:17" x14ac:dyDescent="0.3">
      <c r="A8" s="33" t="s">
        <v>304</v>
      </c>
      <c r="B8" s="34">
        <v>9509.1</v>
      </c>
      <c r="C8" s="35">
        <f>VLOOKUP($C$2,'Площадь 6-1'!$A:$B,2,0)</f>
        <v>58</v>
      </c>
      <c r="D8" s="36">
        <v>30</v>
      </c>
      <c r="E8" s="37">
        <v>30</v>
      </c>
      <c r="F8" s="391">
        <v>2325.88</v>
      </c>
      <c r="G8" s="408">
        <f>VLOOKUP($C$1,'Нач.6-1'!$A:$O,6,0)</f>
        <v>1483.91</v>
      </c>
      <c r="H8" s="408">
        <v>95.233284915816796</v>
      </c>
      <c r="I8" s="408">
        <f t="shared" si="0"/>
        <v>1351.0289278438545</v>
      </c>
      <c r="J8" s="408">
        <f t="shared" si="1"/>
        <v>-132.88107215614559</v>
      </c>
    </row>
    <row r="9" spans="1:17" x14ac:dyDescent="0.3">
      <c r="A9" s="33" t="s">
        <v>305</v>
      </c>
      <c r="B9" s="34">
        <v>9509.1</v>
      </c>
      <c r="C9" s="35">
        <f>VLOOKUP($C$2,'Площадь 6-1'!$A:$B,2,0)</f>
        <v>58</v>
      </c>
      <c r="D9" s="36">
        <v>31</v>
      </c>
      <c r="E9" s="37">
        <v>31</v>
      </c>
      <c r="F9" s="391">
        <v>2325.88</v>
      </c>
      <c r="G9" s="408">
        <f>VLOOKUP($C$1,'Нач.6-1'!$A:$O,7,0)</f>
        <v>1483.91</v>
      </c>
      <c r="H9" s="408">
        <v>5.1456999999999997</v>
      </c>
      <c r="I9" s="408">
        <f t="shared" si="0"/>
        <v>72.999577407746258</v>
      </c>
      <c r="J9" s="408">
        <f t="shared" si="1"/>
        <v>-1410.9104225922538</v>
      </c>
    </row>
    <row r="10" spans="1:17" x14ac:dyDescent="0.3">
      <c r="A10" s="33" t="s">
        <v>306</v>
      </c>
      <c r="B10" s="34">
        <v>9509.1</v>
      </c>
      <c r="C10" s="35">
        <f>VLOOKUP($C$2,'Площадь 6-1'!$A:$B,2,0)</f>
        <v>58</v>
      </c>
      <c r="D10" s="36">
        <v>30</v>
      </c>
      <c r="E10" s="37">
        <v>30</v>
      </c>
      <c r="F10" s="391">
        <v>2325.88</v>
      </c>
      <c r="G10" s="408">
        <f>VLOOKUP($C$1,'Нач.6-1'!$A:$O,8,0)</f>
        <v>1483.91</v>
      </c>
      <c r="H10" s="408"/>
      <c r="I10" s="408">
        <f t="shared" si="0"/>
        <v>0</v>
      </c>
      <c r="J10" s="408">
        <f t="shared" si="1"/>
        <v>-1483.91</v>
      </c>
    </row>
    <row r="11" spans="1:17" x14ac:dyDescent="0.3">
      <c r="A11" s="33" t="s">
        <v>307</v>
      </c>
      <c r="B11" s="34">
        <v>9509.1</v>
      </c>
      <c r="C11" s="35">
        <f>VLOOKUP($C$2,'Площадь 6-1'!$A:$B,2,0)</f>
        <v>58</v>
      </c>
      <c r="D11" s="36">
        <v>31</v>
      </c>
      <c r="E11" s="37">
        <v>31</v>
      </c>
      <c r="F11" s="391">
        <v>2569.16</v>
      </c>
      <c r="G11" s="408">
        <f>VLOOKUP($C$1,'Нач.6-1'!$A:$O,9,0)</f>
        <v>1639.12</v>
      </c>
      <c r="H11" s="408"/>
      <c r="I11" s="408">
        <f t="shared" si="0"/>
        <v>0</v>
      </c>
      <c r="J11" s="408">
        <f t="shared" si="1"/>
        <v>-1639.12</v>
      </c>
    </row>
    <row r="12" spans="1:17" x14ac:dyDescent="0.3">
      <c r="A12" s="33" t="s">
        <v>308</v>
      </c>
      <c r="B12" s="34">
        <v>9509.1</v>
      </c>
      <c r="C12" s="35">
        <f>VLOOKUP($C$2,'Площадь 6-1'!$A:$B,2,0)</f>
        <v>58</v>
      </c>
      <c r="D12" s="36">
        <v>31</v>
      </c>
      <c r="E12" s="37">
        <v>31</v>
      </c>
      <c r="F12" s="391">
        <v>2569.16</v>
      </c>
      <c r="G12" s="408">
        <f>VLOOKUP($C$1,'Нач.6-1'!$A:$O,10,0)</f>
        <v>1639.12</v>
      </c>
      <c r="H12" s="408"/>
      <c r="I12" s="408">
        <f t="shared" si="0"/>
        <v>0</v>
      </c>
      <c r="J12" s="408">
        <f t="shared" si="1"/>
        <v>-1639.12</v>
      </c>
    </row>
    <row r="13" spans="1:17" x14ac:dyDescent="0.3">
      <c r="A13" s="33" t="s">
        <v>309</v>
      </c>
      <c r="B13" s="34">
        <v>9509.1</v>
      </c>
      <c r="C13" s="35">
        <f>VLOOKUP($C$2,'Площадь 6-1'!$A:$B,2,0)</f>
        <v>58</v>
      </c>
      <c r="D13" s="36">
        <v>30</v>
      </c>
      <c r="E13" s="37">
        <v>30</v>
      </c>
      <c r="F13" s="391">
        <v>2569.16</v>
      </c>
      <c r="G13" s="408">
        <f>VLOOKUP($C$1,'Нач.6-1'!$A:$O,11,0)</f>
        <v>1639.12</v>
      </c>
      <c r="H13" s="408"/>
      <c r="I13" s="408">
        <f t="shared" si="0"/>
        <v>0</v>
      </c>
      <c r="J13" s="408">
        <f t="shared" si="1"/>
        <v>-1639.12</v>
      </c>
    </row>
    <row r="14" spans="1:17" x14ac:dyDescent="0.3">
      <c r="A14" s="33" t="s">
        <v>310</v>
      </c>
      <c r="B14" s="34">
        <v>9509.1</v>
      </c>
      <c r="C14" s="35">
        <f>VLOOKUP($C$2,'Площадь 6-1'!$A:$B,2,0)</f>
        <v>58</v>
      </c>
      <c r="D14" s="36">
        <v>31</v>
      </c>
      <c r="E14" s="37">
        <v>31</v>
      </c>
      <c r="F14" s="391">
        <v>2569.16</v>
      </c>
      <c r="G14" s="408">
        <f>VLOOKUP($C$1,'Нач.6-1'!$A:$O,12,0)</f>
        <v>1639.12</v>
      </c>
      <c r="H14" s="408">
        <v>118.34950000000001</v>
      </c>
      <c r="I14" s="408">
        <f t="shared" si="0"/>
        <v>1854.582503324184</v>
      </c>
      <c r="J14" s="408">
        <f t="shared" si="1"/>
        <v>215.46250332418413</v>
      </c>
    </row>
    <row r="15" spans="1:17" x14ac:dyDescent="0.3">
      <c r="A15" s="33" t="s">
        <v>311</v>
      </c>
      <c r="B15" s="34">
        <v>9509.1</v>
      </c>
      <c r="C15" s="35">
        <f>VLOOKUP($C$2,'Площадь 6-1'!$A:$B,2,0)</f>
        <v>58</v>
      </c>
      <c r="D15" s="36">
        <v>30</v>
      </c>
      <c r="E15" s="37">
        <v>30</v>
      </c>
      <c r="F15" s="391">
        <v>2569.16</v>
      </c>
      <c r="G15" s="408">
        <f>VLOOKUP($C$1,'Нач.6-1'!$A:$O,13,0)</f>
        <v>1639.12</v>
      </c>
      <c r="H15" s="408">
        <v>174.14281883572841</v>
      </c>
      <c r="I15" s="408">
        <f t="shared" si="0"/>
        <v>2728.8854189691979</v>
      </c>
      <c r="J15" s="408">
        <f t="shared" si="1"/>
        <v>1089.765418969198</v>
      </c>
    </row>
    <row r="16" spans="1:17" x14ac:dyDescent="0.3">
      <c r="A16" s="33" t="s">
        <v>312</v>
      </c>
      <c r="B16" s="34">
        <v>9509.1</v>
      </c>
      <c r="C16" s="35">
        <f>VLOOKUP($C$2,'Площадь 6-1'!$A:$B,2,0)</f>
        <v>58</v>
      </c>
      <c r="D16" s="36">
        <v>31</v>
      </c>
      <c r="E16" s="37">
        <v>31</v>
      </c>
      <c r="F16" s="391">
        <v>2569.16</v>
      </c>
      <c r="G16" s="408">
        <f>VLOOKUP($C$1,'Нач.6-1'!$A:$O,14,0)</f>
        <v>1639.12</v>
      </c>
      <c r="H16" s="408">
        <v>238.63801110090452</v>
      </c>
      <c r="I16" s="408">
        <f>H16/B16*C16/D16*E16*F16</f>
        <v>3739.5500616041463</v>
      </c>
      <c r="J16" s="408">
        <f t="shared" si="1"/>
        <v>2100.4300616041464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18738.179999999997</v>
      </c>
      <c r="H17" s="40"/>
      <c r="I17" s="40">
        <f>SUM(I5:I16)</f>
        <v>19514.387343799935</v>
      </c>
      <c r="J17" s="40">
        <f>SUM(J5:J16)</f>
        <v>776.20734379993701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M9" sqref="M9"/>
    </sheetView>
  </sheetViews>
  <sheetFormatPr defaultRowHeight="14.4" x14ac:dyDescent="0.3"/>
  <cols>
    <col min="1" max="1" width="11.77734375" style="156" customWidth="1"/>
    <col min="2" max="5" width="9.77734375" style="156" customWidth="1"/>
    <col min="6" max="6" width="10.21875" style="156" customWidth="1"/>
    <col min="7" max="10" width="9.77734375" style="156" customWidth="1"/>
    <col min="11" max="16384" width="8.88671875" style="156"/>
  </cols>
  <sheetData>
    <row r="1" spans="1:17" ht="17.399999999999999" customHeight="1" x14ac:dyDescent="0.3">
      <c r="A1" s="30"/>
      <c r="B1" s="42" t="s">
        <v>287</v>
      </c>
      <c r="C1" s="410" t="s">
        <v>3619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VLOOKUP(C1,'Нач.6-2'!$A:$B,2,0)</f>
        <v>Кв. 34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9521</v>
      </c>
      <c r="C5" s="35">
        <f>VLOOKUP($C$2,'Площадь 6-2'!$A:$B,2,0)</f>
        <v>57.8</v>
      </c>
      <c r="D5" s="36">
        <v>31</v>
      </c>
      <c r="E5" s="37">
        <v>31</v>
      </c>
      <c r="F5" s="391">
        <v>2325.88</v>
      </c>
      <c r="G5" s="408">
        <f>VLOOKUP($C$1,'Нач.6-2'!$A:$O,3,0)</f>
        <v>1613.23</v>
      </c>
      <c r="H5" s="408">
        <v>326.99941957452666</v>
      </c>
      <c r="I5" s="408">
        <f>H5/B5*C5/D5*E5*F5</f>
        <v>4617.2092740258367</v>
      </c>
      <c r="J5" s="408">
        <f>I5-G5</f>
        <v>3003.9792740258367</v>
      </c>
      <c r="Q5" s="152"/>
    </row>
    <row r="6" spans="1:17" x14ac:dyDescent="0.3">
      <c r="A6" s="33" t="s">
        <v>302</v>
      </c>
      <c r="B6" s="34">
        <v>9521</v>
      </c>
      <c r="C6" s="35">
        <f>VLOOKUP($C$2,'Площадь 6-2'!$A:$B,2,0)</f>
        <v>57.8</v>
      </c>
      <c r="D6" s="36">
        <v>29</v>
      </c>
      <c r="E6" s="37">
        <v>29</v>
      </c>
      <c r="F6" s="391">
        <v>2325.88</v>
      </c>
      <c r="G6" s="408">
        <f>VLOOKUP($C$1,'Нач.6-2'!$A:$O,4,0)</f>
        <v>1613.23</v>
      </c>
      <c r="H6" s="408">
        <v>247.50765102240871</v>
      </c>
      <c r="I6" s="408">
        <f t="shared" ref="I6:I15" si="0">H6/B6*C6/D6*E6*F6</f>
        <v>3494.790979078668</v>
      </c>
      <c r="J6" s="408">
        <f t="shared" ref="J6:J16" si="1">I6-G6</f>
        <v>1881.560979078668</v>
      </c>
    </row>
    <row r="7" spans="1:17" x14ac:dyDescent="0.3">
      <c r="A7" s="33" t="s">
        <v>303</v>
      </c>
      <c r="B7" s="34">
        <v>9521</v>
      </c>
      <c r="C7" s="35">
        <f>VLOOKUP($C$2,'Площадь 6-2'!$A:$B,2,0)</f>
        <v>57.8</v>
      </c>
      <c r="D7" s="36">
        <v>31</v>
      </c>
      <c r="E7" s="37">
        <v>31</v>
      </c>
      <c r="F7" s="391">
        <v>2325.88</v>
      </c>
      <c r="G7" s="408">
        <f>VLOOKUP($C$1,'Нач.6-2'!$A:$O,5,0)</f>
        <v>1613.23</v>
      </c>
      <c r="H7" s="408">
        <v>194.10685189261699</v>
      </c>
      <c r="I7" s="408">
        <f t="shared" si="0"/>
        <v>2740.7753746984563</v>
      </c>
      <c r="J7" s="408">
        <f t="shared" si="1"/>
        <v>1127.5453746984563</v>
      </c>
    </row>
    <row r="8" spans="1:17" x14ac:dyDescent="0.3">
      <c r="A8" s="33" t="s">
        <v>304</v>
      </c>
      <c r="B8" s="34">
        <v>9521</v>
      </c>
      <c r="C8" s="35">
        <f>VLOOKUP($C$2,'Площадь 6-2'!$A:$B,2,0)</f>
        <v>57.8</v>
      </c>
      <c r="D8" s="36">
        <v>30</v>
      </c>
      <c r="E8" s="37">
        <v>30</v>
      </c>
      <c r="F8" s="391">
        <v>2325.88</v>
      </c>
      <c r="G8" s="408">
        <f>VLOOKUP($C$1,'Нач.6-2'!$A:$O,6,0)</f>
        <v>1613.23</v>
      </c>
      <c r="H8" s="408">
        <v>102.16757789739796</v>
      </c>
      <c r="I8" s="408">
        <f t="shared" si="0"/>
        <v>1442.5991605318766</v>
      </c>
      <c r="J8" s="408">
        <f t="shared" si="1"/>
        <v>-170.63083946812344</v>
      </c>
    </row>
    <row r="9" spans="1:17" x14ac:dyDescent="0.3">
      <c r="A9" s="33" t="s">
        <v>305</v>
      </c>
      <c r="B9" s="34">
        <v>9521</v>
      </c>
      <c r="C9" s="35">
        <f>VLOOKUP($C$2,'Площадь 6-2'!$A:$B,2,0)</f>
        <v>57.8</v>
      </c>
      <c r="D9" s="36">
        <v>31</v>
      </c>
      <c r="E9" s="37">
        <v>31</v>
      </c>
      <c r="F9" s="391">
        <v>2325.88</v>
      </c>
      <c r="G9" s="408">
        <f>VLOOKUP($C$1,'Нач.6-2'!$A:$O,7,0)</f>
        <v>1613.23</v>
      </c>
      <c r="H9" s="408">
        <v>116.2901</v>
      </c>
      <c r="I9" s="408">
        <f t="shared" si="0"/>
        <v>1642.0081995742464</v>
      </c>
      <c r="J9" s="408">
        <f t="shared" si="1"/>
        <v>28.778199574246401</v>
      </c>
    </row>
    <row r="10" spans="1:17" x14ac:dyDescent="0.3">
      <c r="A10" s="33" t="s">
        <v>306</v>
      </c>
      <c r="B10" s="34">
        <v>9521</v>
      </c>
      <c r="C10" s="35">
        <f>VLOOKUP($C$2,'Площадь 6-2'!$A:$B,2,0)</f>
        <v>57.8</v>
      </c>
      <c r="D10" s="36">
        <v>30</v>
      </c>
      <c r="E10" s="37">
        <v>30</v>
      </c>
      <c r="F10" s="391">
        <v>2325.88</v>
      </c>
      <c r="G10" s="408">
        <f>VLOOKUP($C$1,'Нач.6-2'!$A:$O,8,0)</f>
        <v>1613.23</v>
      </c>
      <c r="H10" s="408"/>
      <c r="I10" s="408">
        <f t="shared" si="0"/>
        <v>0</v>
      </c>
      <c r="J10" s="408">
        <f t="shared" si="1"/>
        <v>-1613.23</v>
      </c>
    </row>
    <row r="11" spans="1:17" x14ac:dyDescent="0.3">
      <c r="A11" s="33" t="s">
        <v>307</v>
      </c>
      <c r="B11" s="34">
        <v>9521</v>
      </c>
      <c r="C11" s="35">
        <f>VLOOKUP($C$2,'Площадь 6-2'!$A:$B,2,0)</f>
        <v>57.8</v>
      </c>
      <c r="D11" s="36">
        <v>31</v>
      </c>
      <c r="E11" s="37">
        <v>31</v>
      </c>
      <c r="F11" s="391">
        <v>2569.16</v>
      </c>
      <c r="G11" s="408">
        <f>VLOOKUP($C$1,'Нач.6-2'!$A:$O,9,0)</f>
        <v>1781.97</v>
      </c>
      <c r="H11" s="408"/>
      <c r="I11" s="408">
        <f t="shared" si="0"/>
        <v>0</v>
      </c>
      <c r="J11" s="408">
        <f t="shared" si="1"/>
        <v>-1781.97</v>
      </c>
    </row>
    <row r="12" spans="1:17" x14ac:dyDescent="0.3">
      <c r="A12" s="33" t="s">
        <v>308</v>
      </c>
      <c r="B12" s="34">
        <v>9521</v>
      </c>
      <c r="C12" s="35">
        <f>VLOOKUP($C$2,'Площадь 6-2'!$A:$B,2,0)</f>
        <v>57.8</v>
      </c>
      <c r="D12" s="36">
        <v>31</v>
      </c>
      <c r="E12" s="37">
        <v>31</v>
      </c>
      <c r="F12" s="391">
        <v>2569.16</v>
      </c>
      <c r="G12" s="408">
        <f>VLOOKUP($C$1,'Нач.6-2'!$A:$O,10,0)</f>
        <v>1781.97</v>
      </c>
      <c r="H12" s="408"/>
      <c r="I12" s="408">
        <f t="shared" si="0"/>
        <v>0</v>
      </c>
      <c r="J12" s="408">
        <f t="shared" si="1"/>
        <v>-1781.97</v>
      </c>
    </row>
    <row r="13" spans="1:17" x14ac:dyDescent="0.3">
      <c r="A13" s="33" t="s">
        <v>309</v>
      </c>
      <c r="B13" s="34">
        <v>9521</v>
      </c>
      <c r="C13" s="35">
        <f>VLOOKUP($C$2,'Площадь 6-2'!$A:$B,2,0)</f>
        <v>57.8</v>
      </c>
      <c r="D13" s="36">
        <v>30</v>
      </c>
      <c r="E13" s="37">
        <v>30</v>
      </c>
      <c r="F13" s="391">
        <v>2569.16</v>
      </c>
      <c r="G13" s="408">
        <f>VLOOKUP($C$1,'Нач.6-2'!$A:$O,11,0)</f>
        <v>1781.97</v>
      </c>
      <c r="H13" s="408"/>
      <c r="I13" s="408">
        <f t="shared" si="0"/>
        <v>0</v>
      </c>
      <c r="J13" s="408">
        <f t="shared" si="1"/>
        <v>-1781.97</v>
      </c>
    </row>
    <row r="14" spans="1:17" x14ac:dyDescent="0.3">
      <c r="A14" s="33" t="s">
        <v>310</v>
      </c>
      <c r="B14" s="34">
        <v>9521</v>
      </c>
      <c r="C14" s="35">
        <f>VLOOKUP($C$2,'Площадь 6-2'!$A:$B,2,0)</f>
        <v>57.8</v>
      </c>
      <c r="D14" s="36">
        <v>31</v>
      </c>
      <c r="E14" s="37">
        <v>31</v>
      </c>
      <c r="F14" s="391">
        <v>2569.16</v>
      </c>
      <c r="G14" s="408">
        <f>VLOOKUP($C$1,'Нач.6-2'!$A:$O,12,0)</f>
        <v>1781.97</v>
      </c>
      <c r="H14" s="408">
        <v>130.02709999999999</v>
      </c>
      <c r="I14" s="408">
        <f t="shared" si="0"/>
        <v>2028.0109779267718</v>
      </c>
      <c r="J14" s="408">
        <f t="shared" si="1"/>
        <v>246.0409779267718</v>
      </c>
    </row>
    <row r="15" spans="1:17" x14ac:dyDescent="0.3">
      <c r="A15" s="33" t="s">
        <v>311</v>
      </c>
      <c r="B15" s="34">
        <v>9521</v>
      </c>
      <c r="C15" s="35">
        <f>VLOOKUP($C$2,'Площадь 6-2'!$A:$B,2,0)</f>
        <v>57.8</v>
      </c>
      <c r="D15" s="36">
        <v>30</v>
      </c>
      <c r="E15" s="37">
        <v>30</v>
      </c>
      <c r="F15" s="391">
        <v>2569.16</v>
      </c>
      <c r="G15" s="408">
        <f>VLOOKUP($C$1,'Нач.6-2'!$A:$O,13,0)</f>
        <v>1781.97</v>
      </c>
      <c r="H15" s="408">
        <v>196.22760765386352</v>
      </c>
      <c r="I15" s="408">
        <f t="shared" si="0"/>
        <v>3060.5292473210793</v>
      </c>
      <c r="J15" s="408">
        <f t="shared" si="1"/>
        <v>1278.5592473210793</v>
      </c>
    </row>
    <row r="16" spans="1:17" x14ac:dyDescent="0.3">
      <c r="A16" s="33" t="s">
        <v>312</v>
      </c>
      <c r="B16" s="34">
        <v>9521</v>
      </c>
      <c r="C16" s="35">
        <f>VLOOKUP($C$2,'Площадь 6-2'!$A:$B,2,0)</f>
        <v>57.8</v>
      </c>
      <c r="D16" s="36">
        <v>31</v>
      </c>
      <c r="E16" s="37">
        <v>31</v>
      </c>
      <c r="F16" s="391">
        <v>2569.16</v>
      </c>
      <c r="G16" s="408">
        <f>VLOOKUP($C$1,'Нач.6-2'!$A:$O,14,0)</f>
        <v>1781.97</v>
      </c>
      <c r="H16" s="408">
        <v>261.17119430475327</v>
      </c>
      <c r="I16" s="408">
        <f>H16/B16*C16/D16*E16*F16</f>
        <v>4073.4435296048723</v>
      </c>
      <c r="J16" s="408">
        <f t="shared" si="1"/>
        <v>2291.4735296048721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20371.2</v>
      </c>
      <c r="H17" s="40"/>
      <c r="I17" s="40">
        <f>SUM(I5:I16)</f>
        <v>23099.366742761806</v>
      </c>
      <c r="J17" s="40">
        <f>SUM(J5:J16)</f>
        <v>2728.1667427618063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I7" sqref="I7"/>
    </sheetView>
  </sheetViews>
  <sheetFormatPr defaultRowHeight="14.4" x14ac:dyDescent="0.3"/>
  <cols>
    <col min="1" max="1" width="11.77734375" style="156" customWidth="1"/>
    <col min="2" max="5" width="9.77734375" style="156" customWidth="1"/>
    <col min="6" max="6" width="9.88671875" style="156" customWidth="1"/>
    <col min="7" max="10" width="9.77734375" style="156" customWidth="1"/>
    <col min="11" max="16384" width="8.88671875" style="156"/>
  </cols>
  <sheetData>
    <row r="1" spans="1:17" ht="42" customHeight="1" x14ac:dyDescent="0.3">
      <c r="A1" s="30"/>
      <c r="B1" s="42" t="s">
        <v>287</v>
      </c>
      <c r="C1" s="315" t="s">
        <v>3797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VLOOKUP(C1,'Нач.6-3'!$A:$B,2,0)</f>
        <v>Кв. 15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18045.3</v>
      </c>
      <c r="C5" s="35">
        <f>VLOOKUP($C$2,'Площадь 6-3'!$A:$B,2,0)</f>
        <v>51</v>
      </c>
      <c r="D5" s="36">
        <v>31</v>
      </c>
      <c r="E5" s="37">
        <v>31</v>
      </c>
      <c r="F5" s="430">
        <v>2325.88</v>
      </c>
      <c r="G5" s="408">
        <f>VLOOKUP($C$1,'Нач.6-3'!$A:$O,3,0)</f>
        <v>1304.82</v>
      </c>
      <c r="H5" s="408">
        <v>580.80747744509597</v>
      </c>
      <c r="I5" s="408">
        <f>H5/B5*C5/D5*E5*F5</f>
        <v>3817.908999996675</v>
      </c>
      <c r="J5" s="408">
        <f>I5-G5</f>
        <v>2513.0889999966748</v>
      </c>
      <c r="Q5" s="152"/>
    </row>
    <row r="6" spans="1:17" x14ac:dyDescent="0.3">
      <c r="A6" s="33" t="s">
        <v>302</v>
      </c>
      <c r="B6" s="34">
        <v>18045.3</v>
      </c>
      <c r="C6" s="35">
        <f>VLOOKUP($C$2,'Площадь 6-3'!$A:$B,2,0)</f>
        <v>51</v>
      </c>
      <c r="D6" s="36">
        <v>29</v>
      </c>
      <c r="E6" s="37">
        <v>29</v>
      </c>
      <c r="F6" s="430">
        <v>2325.88</v>
      </c>
      <c r="G6" s="408">
        <f>VLOOKUP($C$1,'Нач.6-3'!$A:$O,4,0)</f>
        <v>1304.82</v>
      </c>
      <c r="H6" s="408">
        <v>429.65575087278796</v>
      </c>
      <c r="I6" s="408">
        <f t="shared" ref="I6:I15" si="0">H6/B6*C6/D6*E6*F6</f>
        <v>2824.3206602184509</v>
      </c>
      <c r="J6" s="408">
        <f t="shared" ref="J6:J16" si="1">I6-G6</f>
        <v>1519.500660218451</v>
      </c>
    </row>
    <row r="7" spans="1:17" x14ac:dyDescent="0.3">
      <c r="A7" s="33" t="s">
        <v>303</v>
      </c>
      <c r="B7" s="34">
        <v>18045.3</v>
      </c>
      <c r="C7" s="35">
        <f>VLOOKUP($C$2,'Площадь 6-3'!$A:$B,2,0)</f>
        <v>51</v>
      </c>
      <c r="D7" s="36">
        <v>31</v>
      </c>
      <c r="E7" s="37">
        <v>31</v>
      </c>
      <c r="F7" s="430">
        <v>2325.88</v>
      </c>
      <c r="G7" s="408">
        <f>VLOOKUP($C$1,'Нач.6-3'!$A:$O,5,0)</f>
        <v>1304.82</v>
      </c>
      <c r="H7" s="408">
        <v>348.65337991641877</v>
      </c>
      <c r="I7" s="408">
        <f t="shared" si="0"/>
        <v>2291.8556126681192</v>
      </c>
      <c r="J7" s="408">
        <f t="shared" si="1"/>
        <v>987.03561266811926</v>
      </c>
    </row>
    <row r="8" spans="1:17" x14ac:dyDescent="0.3">
      <c r="A8" s="33" t="s">
        <v>304</v>
      </c>
      <c r="B8" s="34">
        <v>18045.3</v>
      </c>
      <c r="C8" s="35">
        <f>VLOOKUP($C$2,'Площадь 6-3'!$A:$B,2,0)</f>
        <v>51</v>
      </c>
      <c r="D8" s="36">
        <v>30</v>
      </c>
      <c r="E8" s="37">
        <v>30</v>
      </c>
      <c r="F8" s="430">
        <v>2325.88</v>
      </c>
      <c r="G8" s="408">
        <f>VLOOKUP($C$1,'Нач.6-3'!$A:$O,6,0)</f>
        <v>1304.82</v>
      </c>
      <c r="H8" s="408">
        <v>193.37304887612433</v>
      </c>
      <c r="I8" s="408">
        <f t="shared" si="0"/>
        <v>1271.1280972286415</v>
      </c>
      <c r="J8" s="408">
        <f t="shared" si="1"/>
        <v>-33.6919027713584</v>
      </c>
    </row>
    <row r="9" spans="1:17" x14ac:dyDescent="0.3">
      <c r="A9" s="33" t="s">
        <v>305</v>
      </c>
      <c r="B9" s="34">
        <v>18045.3</v>
      </c>
      <c r="C9" s="35">
        <f>VLOOKUP($C$2,'Площадь 6-3'!$A:$B,2,0)</f>
        <v>51</v>
      </c>
      <c r="D9" s="36">
        <v>31</v>
      </c>
      <c r="E9" s="37">
        <v>31</v>
      </c>
      <c r="F9" s="430">
        <v>2325.88</v>
      </c>
      <c r="G9" s="408">
        <f>VLOOKUP($C$1,'Нач.6-3'!$A:$O,7,0)</f>
        <v>1304.82</v>
      </c>
      <c r="H9" s="408">
        <v>77.820099999999996</v>
      </c>
      <c r="I9" s="408">
        <f t="shared" si="0"/>
        <v>511.54654805339896</v>
      </c>
      <c r="J9" s="408">
        <f t="shared" si="1"/>
        <v>-793.27345194660097</v>
      </c>
    </row>
    <row r="10" spans="1:17" x14ac:dyDescent="0.3">
      <c r="A10" s="33" t="s">
        <v>306</v>
      </c>
      <c r="B10" s="34">
        <v>18045.3</v>
      </c>
      <c r="C10" s="35">
        <f>VLOOKUP($C$2,'Площадь 6-3'!$A:$B,2,0)</f>
        <v>51</v>
      </c>
      <c r="D10" s="36">
        <v>30</v>
      </c>
      <c r="E10" s="37">
        <v>30</v>
      </c>
      <c r="F10" s="430">
        <v>2325.88</v>
      </c>
      <c r="G10" s="408">
        <f>VLOOKUP($C$1,'Нач.6-3'!$A:$O,8,0)</f>
        <v>1304.82</v>
      </c>
      <c r="H10" s="408"/>
      <c r="I10" s="408">
        <f t="shared" si="0"/>
        <v>0</v>
      </c>
      <c r="J10" s="408">
        <f t="shared" si="1"/>
        <v>-1304.82</v>
      </c>
    </row>
    <row r="11" spans="1:17" x14ac:dyDescent="0.3">
      <c r="A11" s="33" t="s">
        <v>307</v>
      </c>
      <c r="B11" s="34">
        <v>18045.3</v>
      </c>
      <c r="C11" s="35">
        <f>VLOOKUP($C$2,'Площадь 6-3'!$A:$B,2,0)</f>
        <v>51</v>
      </c>
      <c r="D11" s="36">
        <v>31</v>
      </c>
      <c r="E11" s="37">
        <v>31</v>
      </c>
      <c r="F11" s="430">
        <v>2569.16</v>
      </c>
      <c r="G11" s="408">
        <f>VLOOKUP($C$1,'Нач.6-3'!$A:$O,9,0)</f>
        <v>1441.3</v>
      </c>
      <c r="H11" s="408"/>
      <c r="I11" s="408">
        <f t="shared" si="0"/>
        <v>0</v>
      </c>
      <c r="J11" s="408">
        <f t="shared" si="1"/>
        <v>-1441.3</v>
      </c>
    </row>
    <row r="12" spans="1:17" x14ac:dyDescent="0.3">
      <c r="A12" s="33" t="s">
        <v>308</v>
      </c>
      <c r="B12" s="34">
        <v>18045.3</v>
      </c>
      <c r="C12" s="35">
        <f>VLOOKUP($C$2,'Площадь 6-3'!$A:$B,2,0)</f>
        <v>51</v>
      </c>
      <c r="D12" s="36">
        <v>31</v>
      </c>
      <c r="E12" s="37">
        <v>31</v>
      </c>
      <c r="F12" s="430">
        <v>2569.16</v>
      </c>
      <c r="G12" s="408">
        <f>VLOOKUP($C$1,'Нач.6-3'!$A:$O,10,0)</f>
        <v>1441.3</v>
      </c>
      <c r="H12" s="408"/>
      <c r="I12" s="408">
        <f t="shared" si="0"/>
        <v>0</v>
      </c>
      <c r="J12" s="408">
        <f t="shared" si="1"/>
        <v>-1441.3</v>
      </c>
    </row>
    <row r="13" spans="1:17" x14ac:dyDescent="0.3">
      <c r="A13" s="33" t="s">
        <v>309</v>
      </c>
      <c r="B13" s="34">
        <v>18045.3</v>
      </c>
      <c r="C13" s="35">
        <f>VLOOKUP($C$2,'Площадь 6-3'!$A:$B,2,0)</f>
        <v>51</v>
      </c>
      <c r="D13" s="36">
        <v>30</v>
      </c>
      <c r="E13" s="37">
        <v>30</v>
      </c>
      <c r="F13" s="430">
        <v>2569.16</v>
      </c>
      <c r="G13" s="408">
        <f>VLOOKUP($C$1,'Нач.6-3'!$A:$O,11,0)</f>
        <v>1441.3</v>
      </c>
      <c r="H13" s="408"/>
      <c r="I13" s="408">
        <f t="shared" si="0"/>
        <v>0</v>
      </c>
      <c r="J13" s="408">
        <f t="shared" si="1"/>
        <v>-1441.3</v>
      </c>
    </row>
    <row r="14" spans="1:17" x14ac:dyDescent="0.3">
      <c r="A14" s="33" t="s">
        <v>310</v>
      </c>
      <c r="B14" s="34">
        <v>18045.3</v>
      </c>
      <c r="C14" s="35">
        <f>VLOOKUP($C$2,'Площадь 6-3'!$A:$B,2,0)</f>
        <v>51</v>
      </c>
      <c r="D14" s="36">
        <v>31</v>
      </c>
      <c r="E14" s="37">
        <v>31</v>
      </c>
      <c r="F14" s="430">
        <v>2569.16</v>
      </c>
      <c r="G14" s="408">
        <f>VLOOKUP($C$1,'Нач.6-3'!$A:$O,12,0)</f>
        <v>1441.3</v>
      </c>
      <c r="H14" s="408">
        <v>229.1422</v>
      </c>
      <c r="I14" s="408">
        <f t="shared" si="0"/>
        <v>1663.8045198556965</v>
      </c>
      <c r="J14" s="408">
        <f t="shared" si="1"/>
        <v>222.50451985569657</v>
      </c>
    </row>
    <row r="15" spans="1:17" x14ac:dyDescent="0.3">
      <c r="A15" s="33" t="s">
        <v>311</v>
      </c>
      <c r="B15" s="34">
        <v>18045.3</v>
      </c>
      <c r="C15" s="35">
        <f>VLOOKUP($C$2,'Площадь 6-3'!$A:$B,2,0)</f>
        <v>51</v>
      </c>
      <c r="D15" s="36">
        <v>30</v>
      </c>
      <c r="E15" s="37">
        <v>30</v>
      </c>
      <c r="F15" s="430">
        <v>2569.16</v>
      </c>
      <c r="G15" s="408">
        <f>VLOOKUP($C$1,'Нач.6-3'!$A:$O,13,0)</f>
        <v>1441.3</v>
      </c>
      <c r="H15" s="408">
        <v>354.85140000000001</v>
      </c>
      <c r="I15" s="408">
        <f t="shared" si="0"/>
        <v>2576.5806699818791</v>
      </c>
      <c r="J15" s="408">
        <f t="shared" si="1"/>
        <v>1135.2806699818791</v>
      </c>
    </row>
    <row r="16" spans="1:17" x14ac:dyDescent="0.3">
      <c r="A16" s="33" t="s">
        <v>312</v>
      </c>
      <c r="B16" s="34">
        <v>18045.3</v>
      </c>
      <c r="C16" s="35">
        <f>VLOOKUP($C$2,'Площадь 6-3'!$A:$B,2,0)</f>
        <v>51</v>
      </c>
      <c r="D16" s="36">
        <v>31</v>
      </c>
      <c r="E16" s="37">
        <v>31</v>
      </c>
      <c r="F16" s="430">
        <v>2569.16</v>
      </c>
      <c r="G16" s="408">
        <f>VLOOKUP($C$1,'Нач.6-3'!$A:$O,14,0)</f>
        <v>1441.3</v>
      </c>
      <c r="H16" s="408">
        <v>445.32688512977006</v>
      </c>
      <c r="I16" s="408">
        <f>H16/B16*C16/D16*E16*F16</f>
        <v>3233.5243542750741</v>
      </c>
      <c r="J16" s="408">
        <f t="shared" si="1"/>
        <v>1792.2243542750741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16476.719999999998</v>
      </c>
      <c r="H17" s="40"/>
      <c r="I17" s="40">
        <f>SUM(I5:I16)</f>
        <v>18190.669462277932</v>
      </c>
      <c r="J17" s="40">
        <f>SUM(J5:J16)</f>
        <v>1713.9494622779357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L12" sqref="L12"/>
    </sheetView>
  </sheetViews>
  <sheetFormatPr defaultRowHeight="14.4" x14ac:dyDescent="0.3"/>
  <cols>
    <col min="1" max="1" width="11.77734375" style="156" customWidth="1"/>
    <col min="2" max="5" width="9.77734375" style="156" customWidth="1"/>
    <col min="6" max="6" width="10.21875" style="156" customWidth="1"/>
    <col min="7" max="10" width="9.77734375" style="156" customWidth="1"/>
    <col min="11" max="16384" width="8.88671875" style="156"/>
  </cols>
  <sheetData>
    <row r="1" spans="1:17" ht="19.8" customHeight="1" x14ac:dyDescent="0.3">
      <c r="A1" s="30"/>
      <c r="B1" s="42" t="s">
        <v>287</v>
      </c>
      <c r="C1" s="429" t="s">
        <v>4125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VLOOKUP(C1,'Нач.8-1'!$A:$B,2,0)</f>
        <v>Кв. 21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13696.2</v>
      </c>
      <c r="C5" s="35">
        <f>VLOOKUP($C$2,'Площадь 8-1'!$A:$B,2,0)</f>
        <v>76.5</v>
      </c>
      <c r="D5" s="36">
        <v>31</v>
      </c>
      <c r="E5" s="37">
        <v>31</v>
      </c>
      <c r="F5" s="391">
        <v>2325.88</v>
      </c>
      <c r="G5" s="408">
        <f>VLOOKUP($C$1,'Нач.8-1'!$A:$O,3,0)</f>
        <v>1957.23</v>
      </c>
      <c r="H5" s="408">
        <v>426.88461458028786</v>
      </c>
      <c r="I5" s="408">
        <f>H5/B5*C5/D5*E5*F5</f>
        <v>5545.735505690629</v>
      </c>
      <c r="J5" s="408">
        <f>I5-G5</f>
        <v>3588.505505690629</v>
      </c>
      <c r="Q5" s="152"/>
    </row>
    <row r="6" spans="1:17" x14ac:dyDescent="0.3">
      <c r="A6" s="33" t="s">
        <v>302</v>
      </c>
      <c r="B6" s="34">
        <v>13696.2</v>
      </c>
      <c r="C6" s="35">
        <f>VLOOKUP($C$2,'Площадь 8-1'!$A:$B,2,0)</f>
        <v>76.5</v>
      </c>
      <c r="D6" s="36">
        <v>29</v>
      </c>
      <c r="E6" s="37">
        <v>29</v>
      </c>
      <c r="F6" s="391">
        <v>2325.88</v>
      </c>
      <c r="G6" s="408">
        <f>VLOOKUP($C$1,'Нач.8-1'!$A:$O,4,0)</f>
        <v>1957.23</v>
      </c>
      <c r="H6" s="408">
        <v>329.60371652879769</v>
      </c>
      <c r="I6" s="408">
        <f t="shared" ref="I6:I15" si="0">H6/B6*C6/D6*E6*F6</f>
        <v>4281.9417030490213</v>
      </c>
      <c r="J6" s="408">
        <f t="shared" ref="J6:J16" si="1">I6-G6</f>
        <v>2324.7117030490213</v>
      </c>
    </row>
    <row r="7" spans="1:17" x14ac:dyDescent="0.3">
      <c r="A7" s="33" t="s">
        <v>303</v>
      </c>
      <c r="B7" s="34">
        <v>13696.2</v>
      </c>
      <c r="C7" s="35">
        <f>VLOOKUP($C$2,'Площадь 8-1'!$A:$B,2,0)</f>
        <v>76.5</v>
      </c>
      <c r="D7" s="36">
        <v>31</v>
      </c>
      <c r="E7" s="37">
        <v>31</v>
      </c>
      <c r="F7" s="391">
        <v>2325.88</v>
      </c>
      <c r="G7" s="408">
        <f>VLOOKUP($C$1,'Нач.8-1'!$A:$O,5,0)</f>
        <v>1957.23</v>
      </c>
      <c r="H7" s="408">
        <v>293.79792257554129</v>
      </c>
      <c r="I7" s="408">
        <f t="shared" si="0"/>
        <v>3816.7821352083056</v>
      </c>
      <c r="J7" s="408">
        <f t="shared" si="1"/>
        <v>1859.5521352083056</v>
      </c>
    </row>
    <row r="8" spans="1:17" x14ac:dyDescent="0.3">
      <c r="A8" s="33" t="s">
        <v>304</v>
      </c>
      <c r="B8" s="34">
        <v>13696.2</v>
      </c>
      <c r="C8" s="35">
        <f>VLOOKUP($C$2,'Площадь 8-1'!$A:$B,2,0)</f>
        <v>76.5</v>
      </c>
      <c r="D8" s="36">
        <v>30</v>
      </c>
      <c r="E8" s="37">
        <v>30</v>
      </c>
      <c r="F8" s="391">
        <v>2325.88</v>
      </c>
      <c r="G8" s="408">
        <f>VLOOKUP($C$1,'Нач.8-1'!$A:$O,6,0)</f>
        <v>1957.23</v>
      </c>
      <c r="H8" s="408">
        <v>165.83467939876519</v>
      </c>
      <c r="I8" s="408">
        <f t="shared" si="0"/>
        <v>2154.3884183335522</v>
      </c>
      <c r="J8" s="408">
        <f t="shared" si="1"/>
        <v>197.15841833355216</v>
      </c>
    </row>
    <row r="9" spans="1:17" x14ac:dyDescent="0.3">
      <c r="A9" s="33" t="s">
        <v>305</v>
      </c>
      <c r="B9" s="34">
        <v>13696.2</v>
      </c>
      <c r="C9" s="35">
        <f>VLOOKUP($C$2,'Площадь 8-1'!$A:$B,2,0)</f>
        <v>76.5</v>
      </c>
      <c r="D9" s="36">
        <v>31</v>
      </c>
      <c r="E9" s="37">
        <v>31</v>
      </c>
      <c r="F9" s="391">
        <v>2325.88</v>
      </c>
      <c r="G9" s="408">
        <f>VLOOKUP($C$1,'Нач.8-1'!$A:$O,7,0)</f>
        <v>1957.23</v>
      </c>
      <c r="H9" s="408">
        <v>174.1491</v>
      </c>
      <c r="I9" s="408">
        <f t="shared" si="0"/>
        <v>2262.402565394927</v>
      </c>
      <c r="J9" s="408">
        <f t="shared" si="1"/>
        <v>305.17256539492701</v>
      </c>
    </row>
    <row r="10" spans="1:17" x14ac:dyDescent="0.3">
      <c r="A10" s="33" t="s">
        <v>306</v>
      </c>
      <c r="B10" s="34">
        <v>13696.2</v>
      </c>
      <c r="C10" s="35">
        <f>VLOOKUP($C$2,'Площадь 8-1'!$A:$B,2,0)</f>
        <v>76.5</v>
      </c>
      <c r="D10" s="36">
        <v>30</v>
      </c>
      <c r="E10" s="37">
        <v>30</v>
      </c>
      <c r="F10" s="391">
        <v>2325.88</v>
      </c>
      <c r="G10" s="408">
        <f>VLOOKUP($C$1,'Нач.8-1'!$A:$O,8,0)</f>
        <v>1957.23</v>
      </c>
      <c r="H10" s="408"/>
      <c r="I10" s="408">
        <f t="shared" si="0"/>
        <v>0</v>
      </c>
      <c r="J10" s="408">
        <f t="shared" si="1"/>
        <v>-1957.23</v>
      </c>
    </row>
    <row r="11" spans="1:17" x14ac:dyDescent="0.3">
      <c r="A11" s="33" t="s">
        <v>307</v>
      </c>
      <c r="B11" s="34">
        <v>13696.2</v>
      </c>
      <c r="C11" s="35">
        <f>VLOOKUP($C$2,'Площадь 8-1'!$A:$B,2,0)</f>
        <v>76.5</v>
      </c>
      <c r="D11" s="36">
        <v>31</v>
      </c>
      <c r="E11" s="37">
        <v>31</v>
      </c>
      <c r="F11" s="391">
        <v>2569.16</v>
      </c>
      <c r="G11" s="408">
        <f>VLOOKUP($C$1,'Нач.8-1'!$A:$O,9,0)</f>
        <v>2161.94</v>
      </c>
      <c r="H11" s="408"/>
      <c r="I11" s="408">
        <f t="shared" si="0"/>
        <v>0</v>
      </c>
      <c r="J11" s="408">
        <f t="shared" si="1"/>
        <v>-2161.94</v>
      </c>
    </row>
    <row r="12" spans="1:17" x14ac:dyDescent="0.3">
      <c r="A12" s="33" t="s">
        <v>308</v>
      </c>
      <c r="B12" s="34">
        <v>13696.2</v>
      </c>
      <c r="C12" s="35">
        <f>VLOOKUP($C$2,'Площадь 8-1'!$A:$B,2,0)</f>
        <v>76.5</v>
      </c>
      <c r="D12" s="36">
        <v>31</v>
      </c>
      <c r="E12" s="37">
        <v>31</v>
      </c>
      <c r="F12" s="391">
        <v>2569.16</v>
      </c>
      <c r="G12" s="408">
        <f>VLOOKUP($C$1,'Нач.8-1'!$A:$O,10,0)</f>
        <v>2161.9499999999998</v>
      </c>
      <c r="H12" s="408"/>
      <c r="I12" s="408">
        <f t="shared" si="0"/>
        <v>0</v>
      </c>
      <c r="J12" s="408">
        <f t="shared" si="1"/>
        <v>-2161.9499999999998</v>
      </c>
    </row>
    <row r="13" spans="1:17" x14ac:dyDescent="0.3">
      <c r="A13" s="33" t="s">
        <v>309</v>
      </c>
      <c r="B13" s="34">
        <v>13696.2</v>
      </c>
      <c r="C13" s="35">
        <f>VLOOKUP($C$2,'Площадь 8-1'!$A:$B,2,0)</f>
        <v>76.5</v>
      </c>
      <c r="D13" s="36">
        <v>30</v>
      </c>
      <c r="E13" s="37">
        <v>30</v>
      </c>
      <c r="F13" s="391">
        <v>2569.16</v>
      </c>
      <c r="G13" s="408">
        <f>VLOOKUP($C$1,'Нач.8-1'!$A:$O,11,0)</f>
        <v>2161.9499999999998</v>
      </c>
      <c r="H13" s="408"/>
      <c r="I13" s="408">
        <f t="shared" si="0"/>
        <v>0</v>
      </c>
      <c r="J13" s="408">
        <f t="shared" si="1"/>
        <v>-2161.9499999999998</v>
      </c>
    </row>
    <row r="14" spans="1:17" x14ac:dyDescent="0.3">
      <c r="A14" s="33" t="s">
        <v>310</v>
      </c>
      <c r="B14" s="34">
        <v>13696.2</v>
      </c>
      <c r="C14" s="35">
        <f>VLOOKUP($C$2,'Площадь 8-1'!$A:$B,2,0)</f>
        <v>76.5</v>
      </c>
      <c r="D14" s="36">
        <v>31</v>
      </c>
      <c r="E14" s="37">
        <v>31</v>
      </c>
      <c r="F14" s="391">
        <v>2569.16</v>
      </c>
      <c r="G14" s="408">
        <f>VLOOKUP($C$1,'Нач.8-1'!$A:$O,12,0)</f>
        <v>2161.9499999999998</v>
      </c>
      <c r="H14" s="408">
        <v>174.36969999999999</v>
      </c>
      <c r="I14" s="408">
        <f t="shared" si="0"/>
        <v>2502.2086324365873</v>
      </c>
      <c r="J14" s="408">
        <f t="shared" si="1"/>
        <v>340.2586324365875</v>
      </c>
    </row>
    <row r="15" spans="1:17" x14ac:dyDescent="0.3">
      <c r="A15" s="33" t="s">
        <v>311</v>
      </c>
      <c r="B15" s="34">
        <v>13696.2</v>
      </c>
      <c r="C15" s="35">
        <f>VLOOKUP($C$2,'Площадь 8-1'!$A:$B,2,0)</f>
        <v>76.5</v>
      </c>
      <c r="D15" s="36">
        <v>30</v>
      </c>
      <c r="E15" s="37">
        <v>30</v>
      </c>
      <c r="F15" s="391">
        <v>2569.16</v>
      </c>
      <c r="G15" s="408">
        <f>VLOOKUP($C$1,'Нач.8-1'!$A:$O,13,0)</f>
        <v>2161.9499999999998</v>
      </c>
      <c r="H15" s="408">
        <v>260.2263260988027</v>
      </c>
      <c r="I15" s="408">
        <f t="shared" si="0"/>
        <v>3734.2529094887627</v>
      </c>
      <c r="J15" s="408">
        <f t="shared" si="1"/>
        <v>1572.3029094887629</v>
      </c>
    </row>
    <row r="16" spans="1:17" x14ac:dyDescent="0.3">
      <c r="A16" s="33" t="s">
        <v>312</v>
      </c>
      <c r="B16" s="34">
        <v>13696.2</v>
      </c>
      <c r="C16" s="35">
        <f>VLOOKUP($C$2,'Площадь 8-1'!$A:$B,2,0)</f>
        <v>76.5</v>
      </c>
      <c r="D16" s="36">
        <v>31</v>
      </c>
      <c r="E16" s="37">
        <v>31</v>
      </c>
      <c r="F16" s="391">
        <v>2569.16</v>
      </c>
      <c r="G16" s="408">
        <f>VLOOKUP($C$1,'Нач.8-1'!$A:$O,14,0)</f>
        <v>2161.9499999999998</v>
      </c>
      <c r="H16" s="408">
        <v>325.77734127886157</v>
      </c>
      <c r="I16" s="408">
        <f>H16/B16*C16/D16*E16*F16</f>
        <v>4674.9112695623598</v>
      </c>
      <c r="J16" s="408">
        <f t="shared" si="1"/>
        <v>2512.96126956236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24715.070000000003</v>
      </c>
      <c r="H17" s="40"/>
      <c r="I17" s="40">
        <f>SUM(I5:I16)</f>
        <v>28972.623139164141</v>
      </c>
      <c r="J17" s="40">
        <f>SUM(J5:J16)</f>
        <v>4257.5531391641453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L26" sqref="L26"/>
    </sheetView>
  </sheetViews>
  <sheetFormatPr defaultRowHeight="14.4" x14ac:dyDescent="0.3"/>
  <cols>
    <col min="1" max="1" width="11.77734375" style="156" customWidth="1"/>
    <col min="2" max="5" width="9.77734375" style="156" customWidth="1"/>
    <col min="6" max="6" width="9.88671875" style="156" customWidth="1"/>
    <col min="7" max="10" width="9.77734375" style="156" customWidth="1"/>
    <col min="11" max="16384" width="8.88671875" style="156"/>
  </cols>
  <sheetData>
    <row r="1" spans="1:17" ht="18" customHeight="1" x14ac:dyDescent="0.3">
      <c r="A1" s="30"/>
      <c r="B1" s="42" t="s">
        <v>287</v>
      </c>
      <c r="C1" s="428" t="s">
        <v>4366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VLOOKUP(C1,'Нач.8-2'!$A:$B,2,0)</f>
        <v>Кв. 17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9534</v>
      </c>
      <c r="C5" s="35">
        <f>VLOOKUP($C$2,'Площадь 8-2'!$A:$B,2,0)</f>
        <v>76</v>
      </c>
      <c r="D5" s="36">
        <v>31</v>
      </c>
      <c r="E5" s="37">
        <v>31</v>
      </c>
      <c r="F5" s="391">
        <v>2325.88</v>
      </c>
      <c r="G5" s="38">
        <f>VLOOKUP($C$1,'Нач.8-2'!$A:$O,3,0)</f>
        <v>2121.1999999999998</v>
      </c>
      <c r="H5" s="408">
        <v>312.55799095396151</v>
      </c>
      <c r="I5" s="408">
        <f>H5/B5*C5/D5*E5*F5</f>
        <v>5795.0389007761696</v>
      </c>
      <c r="J5" s="408">
        <f>I5-G5</f>
        <v>3673.8389007761698</v>
      </c>
      <c r="Q5" s="152"/>
    </row>
    <row r="6" spans="1:17" x14ac:dyDescent="0.3">
      <c r="A6" s="33" t="s">
        <v>302</v>
      </c>
      <c r="B6" s="34">
        <v>9534</v>
      </c>
      <c r="C6" s="35">
        <f>VLOOKUP($C$2,'Площадь 8-2'!$A:$B,2,0)</f>
        <v>76</v>
      </c>
      <c r="D6" s="36">
        <v>29</v>
      </c>
      <c r="E6" s="37">
        <v>29</v>
      </c>
      <c r="F6" s="391">
        <v>2325.88</v>
      </c>
      <c r="G6" s="38">
        <f>VLOOKUP($C$1,'Нач.8-2'!$A:$O,4,0)</f>
        <v>2121.1999999999998</v>
      </c>
      <c r="H6" s="408">
        <v>249.57695102068894</v>
      </c>
      <c r="I6" s="408">
        <f t="shared" ref="I6:I15" si="0">H6/B6*C6/D6*E6*F6</f>
        <v>4627.3273496790425</v>
      </c>
      <c r="J6" s="408">
        <f t="shared" ref="J6:J16" si="1">I6-G6</f>
        <v>2506.1273496790427</v>
      </c>
    </row>
    <row r="7" spans="1:17" x14ac:dyDescent="0.3">
      <c r="A7" s="33" t="s">
        <v>303</v>
      </c>
      <c r="B7" s="34">
        <v>9534</v>
      </c>
      <c r="C7" s="35">
        <f>VLOOKUP($C$2,'Площадь 8-2'!$A:$B,2,0)</f>
        <v>76</v>
      </c>
      <c r="D7" s="36">
        <v>31</v>
      </c>
      <c r="E7" s="37">
        <v>31</v>
      </c>
      <c r="F7" s="391">
        <v>2325.88</v>
      </c>
      <c r="G7" s="38">
        <f>VLOOKUP($C$1,'Нач.8-2'!$A:$O,5,0)</f>
        <v>2121.1999999999998</v>
      </c>
      <c r="H7" s="408">
        <v>199.24895191497413</v>
      </c>
      <c r="I7" s="408">
        <f t="shared" si="0"/>
        <v>3694.2118285378647</v>
      </c>
      <c r="J7" s="408">
        <f t="shared" si="1"/>
        <v>1573.0118285378649</v>
      </c>
    </row>
    <row r="8" spans="1:17" x14ac:dyDescent="0.3">
      <c r="A8" s="33" t="s">
        <v>304</v>
      </c>
      <c r="B8" s="34">
        <v>9534</v>
      </c>
      <c r="C8" s="35">
        <f>VLOOKUP($C$2,'Площадь 8-2'!$A:$B,2,0)</f>
        <v>76</v>
      </c>
      <c r="D8" s="36">
        <v>30</v>
      </c>
      <c r="E8" s="37">
        <v>30</v>
      </c>
      <c r="F8" s="391">
        <v>2325.88</v>
      </c>
      <c r="G8" s="38">
        <f>VLOOKUP($C$1,'Нач.8-2'!$A:$O,6,0)</f>
        <v>2121.1999999999998</v>
      </c>
      <c r="H8" s="408">
        <v>120.94177462293842</v>
      </c>
      <c r="I8" s="408">
        <f t="shared" si="0"/>
        <v>2242.3432097503674</v>
      </c>
      <c r="J8" s="408">
        <f t="shared" si="1"/>
        <v>121.14320975036753</v>
      </c>
    </row>
    <row r="9" spans="1:17" x14ac:dyDescent="0.3">
      <c r="A9" s="33" t="s">
        <v>305</v>
      </c>
      <c r="B9" s="34">
        <v>9534</v>
      </c>
      <c r="C9" s="35">
        <f>VLOOKUP($C$2,'Площадь 8-2'!$A:$B,2,0)</f>
        <v>76</v>
      </c>
      <c r="D9" s="36">
        <v>31</v>
      </c>
      <c r="E9" s="37">
        <v>31</v>
      </c>
      <c r="F9" s="391">
        <v>2325.88</v>
      </c>
      <c r="G9" s="38">
        <f>VLOOKUP($C$1,'Нач.8-2'!$A:$O,7,0)</f>
        <v>2121.1999999999998</v>
      </c>
      <c r="H9" s="408">
        <v>4.4485000000000001</v>
      </c>
      <c r="I9" s="408">
        <f t="shared" si="0"/>
        <v>82.478232187958895</v>
      </c>
      <c r="J9" s="408">
        <f t="shared" si="1"/>
        <v>-2038.721767812041</v>
      </c>
    </row>
    <row r="10" spans="1:17" x14ac:dyDescent="0.3">
      <c r="A10" s="33" t="s">
        <v>306</v>
      </c>
      <c r="B10" s="34">
        <v>9534</v>
      </c>
      <c r="C10" s="35">
        <f>VLOOKUP($C$2,'Площадь 8-2'!$A:$B,2,0)</f>
        <v>76</v>
      </c>
      <c r="D10" s="36">
        <v>30</v>
      </c>
      <c r="E10" s="37">
        <v>30</v>
      </c>
      <c r="F10" s="391">
        <v>2325.88</v>
      </c>
      <c r="G10" s="38">
        <f>VLOOKUP($C$1,'Нач.8-2'!$A:$O,8,0)</f>
        <v>2121.1999999999998</v>
      </c>
      <c r="H10" s="408"/>
      <c r="I10" s="408">
        <f t="shared" si="0"/>
        <v>0</v>
      </c>
      <c r="J10" s="408">
        <f t="shared" si="1"/>
        <v>-2121.1999999999998</v>
      </c>
    </row>
    <row r="11" spans="1:17" x14ac:dyDescent="0.3">
      <c r="A11" s="33" t="s">
        <v>307</v>
      </c>
      <c r="B11" s="34">
        <v>9534</v>
      </c>
      <c r="C11" s="35">
        <f>VLOOKUP($C$2,'Площадь 8-2'!$A:$B,2,0)</f>
        <v>76</v>
      </c>
      <c r="D11" s="36">
        <v>31</v>
      </c>
      <c r="E11" s="37">
        <v>31</v>
      </c>
      <c r="F11" s="391">
        <v>2569.16</v>
      </c>
      <c r="G11" s="38">
        <f>VLOOKUP($C$1,'Нач.8-2'!$A:$O,9,0)</f>
        <v>2343.0700000000002</v>
      </c>
      <c r="H11" s="408"/>
      <c r="I11" s="408">
        <f t="shared" si="0"/>
        <v>0</v>
      </c>
      <c r="J11" s="408">
        <f t="shared" si="1"/>
        <v>-2343.0700000000002</v>
      </c>
    </row>
    <row r="12" spans="1:17" x14ac:dyDescent="0.3">
      <c r="A12" s="33" t="s">
        <v>308</v>
      </c>
      <c r="B12" s="34">
        <v>9534</v>
      </c>
      <c r="C12" s="35">
        <f>VLOOKUP($C$2,'Площадь 8-2'!$A:$B,2,0)</f>
        <v>76</v>
      </c>
      <c r="D12" s="36">
        <v>31</v>
      </c>
      <c r="E12" s="37">
        <v>31</v>
      </c>
      <c r="F12" s="391">
        <v>2569.16</v>
      </c>
      <c r="G12" s="38">
        <f>VLOOKUP($C$1,'Нач.8-2'!$A:$O,10,0)</f>
        <v>2343.0700000000002</v>
      </c>
      <c r="H12" s="408"/>
      <c r="I12" s="408">
        <f t="shared" si="0"/>
        <v>0</v>
      </c>
      <c r="J12" s="408">
        <f t="shared" si="1"/>
        <v>-2343.0700000000002</v>
      </c>
    </row>
    <row r="13" spans="1:17" x14ac:dyDescent="0.3">
      <c r="A13" s="33" t="s">
        <v>309</v>
      </c>
      <c r="B13" s="34">
        <v>9534</v>
      </c>
      <c r="C13" s="35">
        <f>VLOOKUP($C$2,'Площадь 8-2'!$A:$B,2,0)</f>
        <v>76</v>
      </c>
      <c r="D13" s="36">
        <v>30</v>
      </c>
      <c r="E13" s="37">
        <v>30</v>
      </c>
      <c r="F13" s="391">
        <v>2569.16</v>
      </c>
      <c r="G13" s="38">
        <f>VLOOKUP($C$1,'Нач.8-2'!$A:$O,11,0)</f>
        <v>2343.0700000000002</v>
      </c>
      <c r="H13" s="408"/>
      <c r="I13" s="408">
        <f t="shared" si="0"/>
        <v>0</v>
      </c>
      <c r="J13" s="408">
        <f t="shared" si="1"/>
        <v>-2343.0700000000002</v>
      </c>
    </row>
    <row r="14" spans="1:17" x14ac:dyDescent="0.3">
      <c r="A14" s="33" t="s">
        <v>310</v>
      </c>
      <c r="B14" s="34">
        <v>9534</v>
      </c>
      <c r="C14" s="35">
        <f>VLOOKUP($C$2,'Площадь 8-2'!$A:$B,2,0)</f>
        <v>76</v>
      </c>
      <c r="D14" s="36">
        <v>31</v>
      </c>
      <c r="E14" s="37">
        <v>31</v>
      </c>
      <c r="F14" s="391">
        <v>2569.16</v>
      </c>
      <c r="G14" s="38">
        <f>VLOOKUP($C$1,'Нач.8-2'!$A:$O,12,0)</f>
        <v>2343.0700000000002</v>
      </c>
      <c r="H14" s="408">
        <v>136.4915</v>
      </c>
      <c r="I14" s="408">
        <f t="shared" si="0"/>
        <v>2795.3436293937484</v>
      </c>
      <c r="J14" s="408">
        <f t="shared" si="1"/>
        <v>452.27362939374825</v>
      </c>
    </row>
    <row r="15" spans="1:17" x14ac:dyDescent="0.3">
      <c r="A15" s="33" t="s">
        <v>311</v>
      </c>
      <c r="B15" s="34">
        <v>9534</v>
      </c>
      <c r="C15" s="35">
        <f>VLOOKUP($C$2,'Площадь 8-2'!$A:$B,2,0)</f>
        <v>76</v>
      </c>
      <c r="D15" s="36">
        <v>30</v>
      </c>
      <c r="E15" s="37">
        <v>30</v>
      </c>
      <c r="F15" s="391">
        <v>2569.16</v>
      </c>
      <c r="G15" s="38">
        <f>VLOOKUP($C$1,'Нач.8-2'!$A:$O,13,0)</f>
        <v>2343.0700000000002</v>
      </c>
      <c r="H15" s="408">
        <v>189.94515891575458</v>
      </c>
      <c r="I15" s="408">
        <f t="shared" si="0"/>
        <v>3890.0736669267885</v>
      </c>
      <c r="J15" s="408">
        <f t="shared" si="1"/>
        <v>1547.0036669267884</v>
      </c>
    </row>
    <row r="16" spans="1:17" x14ac:dyDescent="0.3">
      <c r="A16" s="33" t="s">
        <v>312</v>
      </c>
      <c r="B16" s="34">
        <v>9534</v>
      </c>
      <c r="C16" s="35">
        <f>VLOOKUP($C$2,'Площадь 8-2'!$A:$B,2,0)</f>
        <v>76</v>
      </c>
      <c r="D16" s="36">
        <v>31</v>
      </c>
      <c r="E16" s="37">
        <v>31</v>
      </c>
      <c r="F16" s="391">
        <v>2569.16</v>
      </c>
      <c r="G16" s="38">
        <f>VLOOKUP($C$1,'Нач.8-2'!$A:$O,14,0)</f>
        <v>2343.0700000000002</v>
      </c>
      <c r="H16" s="408">
        <v>242.38259496489127</v>
      </c>
      <c r="I16" s="408">
        <f>H16/B16*C16/D16*E16*F16</f>
        <v>4963.99147720579</v>
      </c>
      <c r="J16" s="408">
        <f t="shared" si="1"/>
        <v>2620.9214772057899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9">
        <f>SUM(G5:G16 )</f>
        <v>26785.62</v>
      </c>
      <c r="H17" s="427"/>
      <c r="I17" s="427">
        <f>SUM(I5:I16)</f>
        <v>28090.808294457729</v>
      </c>
      <c r="J17" s="427">
        <f>SUM(J5:J16)</f>
        <v>1305.1882944577296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O7" sqref="O7"/>
    </sheetView>
  </sheetViews>
  <sheetFormatPr defaultRowHeight="14.4" x14ac:dyDescent="0.3"/>
  <cols>
    <col min="1" max="1" width="11.77734375" style="156" customWidth="1"/>
    <col min="2" max="5" width="9.77734375" style="156" customWidth="1"/>
    <col min="6" max="6" width="10.88671875" style="156" customWidth="1"/>
    <col min="7" max="10" width="9.77734375" style="156" customWidth="1"/>
    <col min="11" max="16384" width="8.88671875" style="156"/>
  </cols>
  <sheetData>
    <row r="1" spans="1:17" ht="18" customHeight="1" x14ac:dyDescent="0.3">
      <c r="A1" s="30"/>
      <c r="B1" s="42" t="s">
        <v>287</v>
      </c>
      <c r="C1" s="426" t="s">
        <v>4538</v>
      </c>
      <c r="D1" s="28"/>
      <c r="E1" s="30"/>
      <c r="F1" s="30"/>
      <c r="G1" s="30"/>
      <c r="H1" s="30"/>
      <c r="I1" s="30"/>
      <c r="J1" s="30"/>
    </row>
    <row r="2" spans="1:17" x14ac:dyDescent="0.3">
      <c r="A2" s="22"/>
      <c r="B2" s="22"/>
      <c r="C2" s="22" t="str">
        <f>VLOOKUP(C1,'Нач.8-3'!$A:$B,2,0)</f>
        <v>Кв. 78</v>
      </c>
      <c r="D2" s="22"/>
      <c r="E2" s="22"/>
      <c r="F2" s="22"/>
      <c r="G2" s="22"/>
      <c r="H2" s="22"/>
      <c r="I2" s="22"/>
      <c r="J2" s="22"/>
    </row>
    <row r="3" spans="1:17" ht="51" x14ac:dyDescent="0.3">
      <c r="A3" s="31" t="s">
        <v>289</v>
      </c>
      <c r="B3" s="31" t="s">
        <v>290</v>
      </c>
      <c r="C3" s="31" t="s">
        <v>291</v>
      </c>
      <c r="D3" s="31" t="s">
        <v>292</v>
      </c>
      <c r="E3" s="31" t="s">
        <v>293</v>
      </c>
      <c r="F3" s="31" t="s">
        <v>294</v>
      </c>
      <c r="G3" s="31" t="s">
        <v>295</v>
      </c>
      <c r="H3" s="31" t="s">
        <v>296</v>
      </c>
      <c r="I3" s="31" t="s">
        <v>297</v>
      </c>
      <c r="J3" s="31" t="s">
        <v>298</v>
      </c>
    </row>
    <row r="4" spans="1:17" ht="20.399999999999999" x14ac:dyDescent="0.3">
      <c r="A4" s="32">
        <v>1</v>
      </c>
      <c r="B4" s="32">
        <v>3</v>
      </c>
      <c r="C4" s="32">
        <v>4</v>
      </c>
      <c r="D4" s="32">
        <v>5</v>
      </c>
      <c r="E4" s="32">
        <v>6</v>
      </c>
      <c r="F4" s="32">
        <v>7</v>
      </c>
      <c r="G4" s="32">
        <v>8</v>
      </c>
      <c r="H4" s="32">
        <v>9</v>
      </c>
      <c r="I4" s="32" t="s">
        <v>299</v>
      </c>
      <c r="J4" s="32" t="s">
        <v>300</v>
      </c>
    </row>
    <row r="5" spans="1:17" x14ac:dyDescent="0.3">
      <c r="A5" s="33" t="s">
        <v>301</v>
      </c>
      <c r="B5" s="34">
        <v>18215.5</v>
      </c>
      <c r="C5" s="35">
        <f>VLOOKUP($C$2,'Площадь 8-3'!$A:$B,2,0)</f>
        <v>37.700000000000003</v>
      </c>
      <c r="D5" s="36">
        <v>31</v>
      </c>
      <c r="E5" s="37">
        <v>31</v>
      </c>
      <c r="F5" s="391">
        <v>2325.88</v>
      </c>
      <c r="G5" s="38">
        <f>VLOOKUP($C$1,'Нач.8-3'!$A:$O,3,0)</f>
        <v>1139.9100000000001</v>
      </c>
      <c r="H5" s="408">
        <v>579.92756553218567</v>
      </c>
      <c r="I5" s="408">
        <f>H5/B5*C5/D5*E5*F5</f>
        <v>2791.6521981128167</v>
      </c>
      <c r="J5" s="408">
        <f>I5-G5</f>
        <v>1651.7421981128166</v>
      </c>
      <c r="Q5" s="152"/>
    </row>
    <row r="6" spans="1:17" x14ac:dyDescent="0.3">
      <c r="A6" s="33" t="s">
        <v>302</v>
      </c>
      <c r="B6" s="34">
        <v>18215.5</v>
      </c>
      <c r="C6" s="35">
        <f>VLOOKUP($C$2,'Площадь 8-3'!$A:$B,2,0)</f>
        <v>37.700000000000003</v>
      </c>
      <c r="D6" s="36">
        <v>29</v>
      </c>
      <c r="E6" s="37">
        <v>29</v>
      </c>
      <c r="F6" s="391">
        <v>2325.88</v>
      </c>
      <c r="G6" s="38">
        <f>VLOOKUP($C$1,'Нач.8-3'!$A:$O,4,0)</f>
        <v>1139.9100000000001</v>
      </c>
      <c r="H6" s="408">
        <v>445.11090438027753</v>
      </c>
      <c r="I6" s="408">
        <f t="shared" ref="I6:I15" si="0">H6/B6*C6/D6*E6*F6</f>
        <v>2142.6724792377922</v>
      </c>
      <c r="J6" s="408">
        <f t="shared" ref="J6:J16" si="1">I6-G6</f>
        <v>1002.7624792377921</v>
      </c>
    </row>
    <row r="7" spans="1:17" x14ac:dyDescent="0.3">
      <c r="A7" s="33" t="s">
        <v>303</v>
      </c>
      <c r="B7" s="34">
        <v>18215.5</v>
      </c>
      <c r="C7" s="35">
        <f>VLOOKUP($C$2,'Площадь 8-3'!$A:$B,2,0)</f>
        <v>37.700000000000003</v>
      </c>
      <c r="D7" s="36">
        <v>31</v>
      </c>
      <c r="E7" s="37">
        <v>31</v>
      </c>
      <c r="F7" s="391">
        <v>2325.88</v>
      </c>
      <c r="G7" s="38">
        <f>VLOOKUP($C$1,'Нач.8-3'!$A:$O,5,0)</f>
        <v>1139.9100000000001</v>
      </c>
      <c r="H7" s="408">
        <v>346.64205429342871</v>
      </c>
      <c r="I7" s="408">
        <f t="shared" si="0"/>
        <v>1668.663657914853</v>
      </c>
      <c r="J7" s="408">
        <f t="shared" si="1"/>
        <v>528.75365791485297</v>
      </c>
    </row>
    <row r="8" spans="1:17" x14ac:dyDescent="0.3">
      <c r="A8" s="33" t="s">
        <v>304</v>
      </c>
      <c r="B8" s="34">
        <v>18215.5</v>
      </c>
      <c r="C8" s="35">
        <f>VLOOKUP($C$2,'Площадь 8-3'!$A:$B,2,0)</f>
        <v>37.700000000000003</v>
      </c>
      <c r="D8" s="36">
        <v>30</v>
      </c>
      <c r="E8" s="37">
        <v>30</v>
      </c>
      <c r="F8" s="391">
        <v>2325.88</v>
      </c>
      <c r="G8" s="38">
        <f>VLOOKUP($C$1,'Нач.8-3'!$A:$O,6,0)</f>
        <v>1139.9100000000001</v>
      </c>
      <c r="H8" s="408">
        <v>210.65266969921061</v>
      </c>
      <c r="I8" s="408">
        <f t="shared" si="0"/>
        <v>1014.0386892360901</v>
      </c>
      <c r="J8" s="408">
        <f t="shared" si="1"/>
        <v>-125.87131076390995</v>
      </c>
    </row>
    <row r="9" spans="1:17" x14ac:dyDescent="0.3">
      <c r="A9" s="33" t="s">
        <v>305</v>
      </c>
      <c r="B9" s="34">
        <v>18215.5</v>
      </c>
      <c r="C9" s="35">
        <f>VLOOKUP($C$2,'Площадь 8-3'!$A:$B,2,0)</f>
        <v>37.700000000000003</v>
      </c>
      <c r="D9" s="36">
        <v>31</v>
      </c>
      <c r="E9" s="37">
        <v>31</v>
      </c>
      <c r="F9" s="391">
        <v>2325.88</v>
      </c>
      <c r="G9" s="38">
        <f>VLOOKUP($C$1,'Нач.8-3'!$A:$O,7,0)</f>
        <v>1139.9100000000001</v>
      </c>
      <c r="H9" s="408">
        <v>78.534899999999993</v>
      </c>
      <c r="I9" s="408">
        <f t="shared" si="0"/>
        <v>378.05087953075127</v>
      </c>
      <c r="J9" s="408">
        <f t="shared" si="1"/>
        <v>-761.85912046924886</v>
      </c>
    </row>
    <row r="10" spans="1:17" x14ac:dyDescent="0.3">
      <c r="A10" s="33" t="s">
        <v>306</v>
      </c>
      <c r="B10" s="34">
        <v>18215.5</v>
      </c>
      <c r="C10" s="35">
        <f>VLOOKUP($C$2,'Площадь 8-3'!$A:$B,2,0)</f>
        <v>37.700000000000003</v>
      </c>
      <c r="D10" s="36">
        <v>30</v>
      </c>
      <c r="E10" s="37">
        <v>30</v>
      </c>
      <c r="F10" s="391">
        <v>2325.88</v>
      </c>
      <c r="G10" s="38">
        <f>VLOOKUP($C$1,'Нач.8-3'!$A:$O,8,0)</f>
        <v>1139.9100000000001</v>
      </c>
      <c r="H10" s="408"/>
      <c r="I10" s="408">
        <f t="shared" si="0"/>
        <v>0</v>
      </c>
      <c r="J10" s="408">
        <f t="shared" si="1"/>
        <v>-1139.9100000000001</v>
      </c>
    </row>
    <row r="11" spans="1:17" x14ac:dyDescent="0.3">
      <c r="A11" s="33" t="s">
        <v>307</v>
      </c>
      <c r="B11" s="34">
        <v>18215.5</v>
      </c>
      <c r="C11" s="35">
        <f>VLOOKUP($C$2,'Площадь 8-3'!$A:$B,2,0)</f>
        <v>37.700000000000003</v>
      </c>
      <c r="D11" s="36">
        <v>31</v>
      </c>
      <c r="E11" s="37">
        <v>31</v>
      </c>
      <c r="F11" s="391">
        <v>2569.16</v>
      </c>
      <c r="G11" s="38">
        <f>VLOOKUP($C$1,'Нач.8-3'!$A:$O,9,0)</f>
        <v>1259.1400000000001</v>
      </c>
      <c r="H11" s="408"/>
      <c r="I11" s="408">
        <f t="shared" si="0"/>
        <v>0</v>
      </c>
      <c r="J11" s="408">
        <f t="shared" si="1"/>
        <v>-1259.1400000000001</v>
      </c>
    </row>
    <row r="12" spans="1:17" x14ac:dyDescent="0.3">
      <c r="A12" s="33" t="s">
        <v>308</v>
      </c>
      <c r="B12" s="34">
        <v>18215.5</v>
      </c>
      <c r="C12" s="35">
        <f>VLOOKUP($C$2,'Площадь 8-3'!$A:$B,2,0)</f>
        <v>37.700000000000003</v>
      </c>
      <c r="D12" s="36">
        <v>31</v>
      </c>
      <c r="E12" s="37">
        <v>31</v>
      </c>
      <c r="F12" s="391">
        <v>2569.16</v>
      </c>
      <c r="G12" s="38">
        <f>VLOOKUP($C$1,'Нач.8-3'!$A:$O,10,0)</f>
        <v>1259.1500000000001</v>
      </c>
      <c r="H12" s="408"/>
      <c r="I12" s="408">
        <f t="shared" si="0"/>
        <v>0</v>
      </c>
      <c r="J12" s="408">
        <f t="shared" si="1"/>
        <v>-1259.1500000000001</v>
      </c>
    </row>
    <row r="13" spans="1:17" x14ac:dyDescent="0.3">
      <c r="A13" s="33" t="s">
        <v>309</v>
      </c>
      <c r="B13" s="34">
        <v>18215.5</v>
      </c>
      <c r="C13" s="35">
        <f>VLOOKUP($C$2,'Площадь 8-3'!$A:$B,2,0)</f>
        <v>37.700000000000003</v>
      </c>
      <c r="D13" s="36">
        <v>30</v>
      </c>
      <c r="E13" s="37">
        <v>30</v>
      </c>
      <c r="F13" s="391">
        <v>2569.16</v>
      </c>
      <c r="G13" s="38">
        <f>VLOOKUP($C$1,'Нач.8-3'!$A:$O,11,0)</f>
        <v>1259.1500000000001</v>
      </c>
      <c r="H13" s="408"/>
      <c r="I13" s="408">
        <f t="shared" si="0"/>
        <v>0</v>
      </c>
      <c r="J13" s="408">
        <f t="shared" si="1"/>
        <v>-1259.1500000000001</v>
      </c>
    </row>
    <row r="14" spans="1:17" x14ac:dyDescent="0.3">
      <c r="A14" s="33" t="s">
        <v>310</v>
      </c>
      <c r="B14" s="34">
        <v>18215.5</v>
      </c>
      <c r="C14" s="35">
        <f>VLOOKUP($C$2,'Площадь 8-3'!$A:$B,2,0)</f>
        <v>37.700000000000003</v>
      </c>
      <c r="D14" s="36">
        <v>31</v>
      </c>
      <c r="E14" s="37">
        <v>31</v>
      </c>
      <c r="F14" s="391">
        <v>2569.16</v>
      </c>
      <c r="G14" s="38">
        <f>VLOOKUP($C$1,'Нач.8-3'!$A:$O,12,0)</f>
        <v>1259.1500000000001</v>
      </c>
      <c r="H14" s="408">
        <v>232.3185</v>
      </c>
      <c r="I14" s="408">
        <f t="shared" si="0"/>
        <v>1235.307846847026</v>
      </c>
      <c r="J14" s="408">
        <f t="shared" si="1"/>
        <v>-23.842153152974106</v>
      </c>
    </row>
    <row r="15" spans="1:17" x14ac:dyDescent="0.3">
      <c r="A15" s="33" t="s">
        <v>311</v>
      </c>
      <c r="B15" s="34">
        <v>18215.5</v>
      </c>
      <c r="C15" s="35">
        <f>VLOOKUP($C$2,'Площадь 8-3'!$A:$B,2,0)</f>
        <v>37.700000000000003</v>
      </c>
      <c r="D15" s="36">
        <v>30</v>
      </c>
      <c r="E15" s="37">
        <v>30</v>
      </c>
      <c r="F15" s="391">
        <v>2569.16</v>
      </c>
      <c r="G15" s="38">
        <f>VLOOKUP($C$1,'Нач.8-3'!$A:$O,13,0)</f>
        <v>1259.1500000000001</v>
      </c>
      <c r="H15" s="408">
        <v>348.45284955393981</v>
      </c>
      <c r="I15" s="408">
        <f t="shared" si="0"/>
        <v>1852.8293670550904</v>
      </c>
      <c r="J15" s="408">
        <f t="shared" si="1"/>
        <v>593.67936705509032</v>
      </c>
    </row>
    <row r="16" spans="1:17" x14ac:dyDescent="0.3">
      <c r="A16" s="33" t="s">
        <v>312</v>
      </c>
      <c r="B16" s="34">
        <v>18215.5</v>
      </c>
      <c r="C16" s="35">
        <f>VLOOKUP($C$2,'Площадь 8-3'!$A:$B,2,0)</f>
        <v>37.700000000000003</v>
      </c>
      <c r="D16" s="36">
        <v>31</v>
      </c>
      <c r="E16" s="37">
        <v>31</v>
      </c>
      <c r="F16" s="391">
        <v>2569.16</v>
      </c>
      <c r="G16" s="38">
        <f>VLOOKUP($C$1,'Нач.8-3'!$A:$O,14,0)</f>
        <v>1259.1500000000001</v>
      </c>
      <c r="H16" s="408">
        <v>469.90764554951807</v>
      </c>
      <c r="I16" s="408">
        <f>H16/B16*C16/D16*E16*F16</f>
        <v>2498.6413128559739</v>
      </c>
      <c r="J16" s="408">
        <f t="shared" si="1"/>
        <v>1239.4913128559738</v>
      </c>
    </row>
    <row r="17" spans="1:10" ht="24" customHeight="1" x14ac:dyDescent="0.3">
      <c r="A17" s="39" t="s">
        <v>313</v>
      </c>
      <c r="B17" s="38"/>
      <c r="C17" s="38"/>
      <c r="D17" s="38"/>
      <c r="E17" s="38"/>
      <c r="F17" s="40" t="s">
        <v>314</v>
      </c>
      <c r="G17" s="40">
        <f>SUM(G5:G16 )</f>
        <v>14394.349999999999</v>
      </c>
      <c r="H17" s="40"/>
      <c r="I17" s="40">
        <f>SUM(I5:I16)</f>
        <v>13581.856430790394</v>
      </c>
      <c r="J17" s="40">
        <f>SUM(J5:J16)</f>
        <v>-812.4935692096069</v>
      </c>
    </row>
    <row r="20" spans="1:10" x14ac:dyDescent="0.3">
      <c r="A20" s="41" t="s">
        <v>315</v>
      </c>
      <c r="B20" s="22"/>
      <c r="C20" s="22"/>
      <c r="D20" s="22"/>
      <c r="E20" s="22"/>
      <c r="F20" s="22"/>
      <c r="G20" s="22"/>
      <c r="H20" s="22"/>
      <c r="I20" s="22"/>
      <c r="J20" s="2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4"/>
  <sheetViews>
    <sheetView workbookViewId="0">
      <selection activeCell="A23" sqref="A23"/>
    </sheetView>
  </sheetViews>
  <sheetFormatPr defaultRowHeight="14.4" x14ac:dyDescent="0.3"/>
  <cols>
    <col min="1" max="1" width="38" customWidth="1"/>
  </cols>
  <sheetData>
    <row r="1" spans="1:36" ht="20.399999999999999" x14ac:dyDescent="0.3">
      <c r="A1" s="370" t="s">
        <v>0</v>
      </c>
      <c r="B1" s="370"/>
      <c r="C1" s="371" t="s">
        <v>768</v>
      </c>
      <c r="D1" s="371" t="s">
        <v>769</v>
      </c>
      <c r="E1" s="371" t="s">
        <v>770</v>
      </c>
      <c r="F1" s="371" t="s">
        <v>771</v>
      </c>
      <c r="G1" s="371" t="s">
        <v>772</v>
      </c>
      <c r="H1" s="371" t="s">
        <v>773</v>
      </c>
      <c r="I1" s="371" t="s">
        <v>774</v>
      </c>
      <c r="J1" s="371" t="s">
        <v>775</v>
      </c>
      <c r="K1" s="371" t="s">
        <v>776</v>
      </c>
      <c r="L1" s="371" t="s">
        <v>777</v>
      </c>
      <c r="M1" s="371" t="s">
        <v>778</v>
      </c>
      <c r="N1" s="371" t="s">
        <v>779</v>
      </c>
      <c r="O1" s="372" t="s">
        <v>13</v>
      </c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</row>
    <row r="2" spans="1:36" ht="20.399999999999999" x14ac:dyDescent="0.3">
      <c r="A2" s="371" t="s">
        <v>4517</v>
      </c>
      <c r="B2" s="371"/>
      <c r="C2" s="373">
        <v>550771.63</v>
      </c>
      <c r="D2" s="373">
        <v>550771.81000000006</v>
      </c>
      <c r="E2" s="373">
        <v>550771.81000000006</v>
      </c>
      <c r="F2" s="373">
        <v>550771.81000000006</v>
      </c>
      <c r="G2" s="373">
        <v>550771.81000000006</v>
      </c>
      <c r="H2" s="373">
        <v>550771.80000000005</v>
      </c>
      <c r="I2" s="373">
        <v>608381.04</v>
      </c>
      <c r="J2" s="373">
        <v>608381.30000000005</v>
      </c>
      <c r="K2" s="373">
        <v>608381.30000000005</v>
      </c>
      <c r="L2" s="373">
        <v>608381.30000000005</v>
      </c>
      <c r="M2" s="373">
        <v>608381.30000000005</v>
      </c>
      <c r="N2" s="373">
        <v>608381.30000000005</v>
      </c>
      <c r="O2" s="373">
        <v>6954918.21</v>
      </c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x14ac:dyDescent="0.3">
      <c r="A3" s="374" t="s">
        <v>4518</v>
      </c>
      <c r="B3" s="375" t="s">
        <v>200</v>
      </c>
      <c r="C3" s="376">
        <v>1142.94</v>
      </c>
      <c r="D3" s="376">
        <v>1142.94</v>
      </c>
      <c r="E3" s="376">
        <v>1142.94</v>
      </c>
      <c r="F3" s="376">
        <v>1142.94</v>
      </c>
      <c r="G3" s="376">
        <v>1142.94</v>
      </c>
      <c r="H3" s="376">
        <v>1142.94</v>
      </c>
      <c r="I3" s="376">
        <v>1262.49</v>
      </c>
      <c r="J3" s="376">
        <v>1262.49</v>
      </c>
      <c r="K3" s="376">
        <v>1262.49</v>
      </c>
      <c r="L3" s="376">
        <v>1262.49</v>
      </c>
      <c r="M3" s="376">
        <v>1262.49</v>
      </c>
      <c r="N3" s="376">
        <v>1262.49</v>
      </c>
      <c r="O3" s="377">
        <v>14432.58</v>
      </c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</row>
    <row r="4" spans="1:36" x14ac:dyDescent="0.3">
      <c r="A4" s="374" t="s">
        <v>4519</v>
      </c>
      <c r="B4" s="375" t="s">
        <v>18</v>
      </c>
      <c r="C4" s="376">
        <v>1142.94</v>
      </c>
      <c r="D4" s="376">
        <v>1142.94</v>
      </c>
      <c r="E4" s="376">
        <v>1142.94</v>
      </c>
      <c r="F4" s="376">
        <v>1142.94</v>
      </c>
      <c r="G4" s="376">
        <v>1142.94</v>
      </c>
      <c r="H4" s="376">
        <v>1142.94</v>
      </c>
      <c r="I4" s="376">
        <v>1262.49</v>
      </c>
      <c r="J4" s="376">
        <v>1262.49</v>
      </c>
      <c r="K4" s="376">
        <v>1262.49</v>
      </c>
      <c r="L4" s="376">
        <v>1262.49</v>
      </c>
      <c r="M4" s="376">
        <v>1262.49</v>
      </c>
      <c r="N4" s="376">
        <v>1262.49</v>
      </c>
      <c r="O4" s="377">
        <v>14432.58</v>
      </c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</row>
    <row r="5" spans="1:36" x14ac:dyDescent="0.3">
      <c r="A5" s="374" t="s">
        <v>4520</v>
      </c>
      <c r="B5" s="375" t="s">
        <v>346</v>
      </c>
      <c r="C5" s="376">
        <v>1548.11</v>
      </c>
      <c r="D5" s="376">
        <v>1548.11</v>
      </c>
      <c r="E5" s="376">
        <v>1548.11</v>
      </c>
      <c r="F5" s="376">
        <v>1548.11</v>
      </c>
      <c r="G5" s="376">
        <v>1548.11</v>
      </c>
      <c r="H5" s="376">
        <v>1548.11</v>
      </c>
      <c r="I5" s="376">
        <v>1710.04</v>
      </c>
      <c r="J5" s="376">
        <v>1710.03</v>
      </c>
      <c r="K5" s="376">
        <v>1710.03</v>
      </c>
      <c r="L5" s="376">
        <v>1710.03</v>
      </c>
      <c r="M5" s="376">
        <v>1710.03</v>
      </c>
      <c r="N5" s="376">
        <v>1710.03</v>
      </c>
      <c r="O5" s="377">
        <v>19548.849999999999</v>
      </c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</row>
    <row r="6" spans="1:36" x14ac:dyDescent="0.3">
      <c r="A6" s="374" t="s">
        <v>4521</v>
      </c>
      <c r="B6" s="375" t="s">
        <v>1126</v>
      </c>
      <c r="C6" s="376">
        <v>3368.34</v>
      </c>
      <c r="D6" s="376">
        <v>3368.34</v>
      </c>
      <c r="E6" s="376">
        <v>3368.34</v>
      </c>
      <c r="F6" s="376">
        <v>3368.34</v>
      </c>
      <c r="G6" s="376">
        <v>3368.34</v>
      </c>
      <c r="H6" s="376">
        <v>3368.34</v>
      </c>
      <c r="I6" s="376">
        <v>3720.66</v>
      </c>
      <c r="J6" s="376">
        <v>3720.66</v>
      </c>
      <c r="K6" s="376">
        <v>3720.66</v>
      </c>
      <c r="L6" s="376">
        <v>3720.66</v>
      </c>
      <c r="M6" s="376">
        <v>3720.66</v>
      </c>
      <c r="N6" s="376">
        <v>3720.66</v>
      </c>
      <c r="O6" s="377">
        <v>42534</v>
      </c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</row>
    <row r="7" spans="1:36" x14ac:dyDescent="0.3">
      <c r="A7" s="374" t="s">
        <v>4522</v>
      </c>
      <c r="B7" s="375" t="s">
        <v>522</v>
      </c>
      <c r="C7" s="376">
        <v>1142.94</v>
      </c>
      <c r="D7" s="376">
        <v>1142.94</v>
      </c>
      <c r="E7" s="376">
        <v>1142.94</v>
      </c>
      <c r="F7" s="376">
        <v>1142.94</v>
      </c>
      <c r="G7" s="376">
        <v>1142.94</v>
      </c>
      <c r="H7" s="376">
        <v>1142.94</v>
      </c>
      <c r="I7" s="376">
        <v>1262.49</v>
      </c>
      <c r="J7" s="376">
        <v>1262.49</v>
      </c>
      <c r="K7" s="376">
        <v>1262.49</v>
      </c>
      <c r="L7" s="376">
        <v>1262.49</v>
      </c>
      <c r="M7" s="376">
        <v>1262.49</v>
      </c>
      <c r="N7" s="376">
        <v>1262.49</v>
      </c>
      <c r="O7" s="377">
        <v>14432.58</v>
      </c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</row>
    <row r="8" spans="1:36" x14ac:dyDescent="0.3">
      <c r="A8" s="374" t="s">
        <v>4523</v>
      </c>
      <c r="B8" s="375" t="s">
        <v>1291</v>
      </c>
      <c r="C8" s="376">
        <v>1139.9100000000001</v>
      </c>
      <c r="D8" s="376">
        <v>1139.9100000000001</v>
      </c>
      <c r="E8" s="376">
        <v>1139.9100000000001</v>
      </c>
      <c r="F8" s="376">
        <v>1139.9100000000001</v>
      </c>
      <c r="G8" s="376">
        <v>1139.9100000000001</v>
      </c>
      <c r="H8" s="376">
        <v>1139.9100000000001</v>
      </c>
      <c r="I8" s="376">
        <v>1259.1400000000001</v>
      </c>
      <c r="J8" s="376">
        <v>1259.1500000000001</v>
      </c>
      <c r="K8" s="376">
        <v>1259.1500000000001</v>
      </c>
      <c r="L8" s="376">
        <v>1259.1500000000001</v>
      </c>
      <c r="M8" s="376">
        <v>1259.1500000000001</v>
      </c>
      <c r="N8" s="376">
        <v>1259.1500000000001</v>
      </c>
      <c r="O8" s="377">
        <v>14394.35</v>
      </c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</row>
    <row r="9" spans="1:36" x14ac:dyDescent="0.3">
      <c r="A9" s="374" t="s">
        <v>4524</v>
      </c>
      <c r="B9" s="375" t="s">
        <v>541</v>
      </c>
      <c r="C9" s="376">
        <v>2307.04</v>
      </c>
      <c r="D9" s="376">
        <v>2307.04</v>
      </c>
      <c r="E9" s="376">
        <v>2307.04</v>
      </c>
      <c r="F9" s="376">
        <v>2307.04</v>
      </c>
      <c r="G9" s="376">
        <v>2307.04</v>
      </c>
      <c r="H9" s="376">
        <v>2307.04</v>
      </c>
      <c r="I9" s="376">
        <v>2548.35</v>
      </c>
      <c r="J9" s="376">
        <v>2548.35</v>
      </c>
      <c r="K9" s="376">
        <v>2548.35</v>
      </c>
      <c r="L9" s="376">
        <v>2548.35</v>
      </c>
      <c r="M9" s="376">
        <v>2548.35</v>
      </c>
      <c r="N9" s="376">
        <v>2548.35</v>
      </c>
      <c r="O9" s="377">
        <v>29132.34</v>
      </c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</row>
    <row r="10" spans="1:36" x14ac:dyDescent="0.3">
      <c r="A10" s="374" t="s">
        <v>4525</v>
      </c>
      <c r="B10" s="375" t="s">
        <v>1112</v>
      </c>
      <c r="C10" s="376">
        <v>1783.95</v>
      </c>
      <c r="D10" s="376">
        <v>1783.95</v>
      </c>
      <c r="E10" s="376">
        <v>1783.95</v>
      </c>
      <c r="F10" s="376">
        <v>1783.95</v>
      </c>
      <c r="G10" s="376">
        <v>1783.95</v>
      </c>
      <c r="H10" s="376">
        <v>1783.95</v>
      </c>
      <c r="I10" s="376">
        <v>1970.55</v>
      </c>
      <c r="J10" s="376">
        <v>1970.55</v>
      </c>
      <c r="K10" s="376">
        <v>1970.55</v>
      </c>
      <c r="L10" s="376">
        <v>1970.55</v>
      </c>
      <c r="M10" s="376">
        <v>1970.55</v>
      </c>
      <c r="N10" s="376">
        <v>1970.55</v>
      </c>
      <c r="O10" s="377">
        <v>22527</v>
      </c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</row>
    <row r="11" spans="1:36" x14ac:dyDescent="0.3">
      <c r="A11" s="374" t="s">
        <v>4526</v>
      </c>
      <c r="B11" s="375" t="s">
        <v>812</v>
      </c>
      <c r="C11" s="376">
        <v>1532.99</v>
      </c>
      <c r="D11" s="376">
        <v>1532.99</v>
      </c>
      <c r="E11" s="376">
        <v>1532.99</v>
      </c>
      <c r="F11" s="376">
        <v>1532.99</v>
      </c>
      <c r="G11" s="376">
        <v>1532.99</v>
      </c>
      <c r="H11" s="376">
        <v>1532.99</v>
      </c>
      <c r="I11" s="376">
        <v>1693.33</v>
      </c>
      <c r="J11" s="376">
        <v>1693.33</v>
      </c>
      <c r="K11" s="376">
        <v>1693.33</v>
      </c>
      <c r="L11" s="376">
        <v>1693.33</v>
      </c>
      <c r="M11" s="376">
        <v>1693.33</v>
      </c>
      <c r="N11" s="376">
        <v>1693.33</v>
      </c>
      <c r="O11" s="377">
        <v>19357.919999999998</v>
      </c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</row>
    <row r="12" spans="1:36" x14ac:dyDescent="0.3">
      <c r="A12" s="374" t="s">
        <v>4527</v>
      </c>
      <c r="B12" s="375" t="s">
        <v>202</v>
      </c>
      <c r="C12" s="376">
        <v>2294.94</v>
      </c>
      <c r="D12" s="376">
        <v>2294.9499999999998</v>
      </c>
      <c r="E12" s="376">
        <v>2294.9499999999998</v>
      </c>
      <c r="F12" s="376">
        <v>2294.9499999999998</v>
      </c>
      <c r="G12" s="376">
        <v>2294.9499999999998</v>
      </c>
      <c r="H12" s="376">
        <v>2294.9499999999998</v>
      </c>
      <c r="I12" s="376">
        <v>2534.9899999999998</v>
      </c>
      <c r="J12" s="376">
        <v>2534.9899999999998</v>
      </c>
      <c r="K12" s="376">
        <v>2534.9899999999998</v>
      </c>
      <c r="L12" s="376">
        <v>2534.9899999999998</v>
      </c>
      <c r="M12" s="376">
        <v>2534.9899999999998</v>
      </c>
      <c r="N12" s="376">
        <v>2534.9899999999998</v>
      </c>
      <c r="O12" s="377">
        <v>28979.63</v>
      </c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369"/>
      <c r="AG12" s="369"/>
      <c r="AH12" s="369"/>
      <c r="AI12" s="369"/>
      <c r="AJ12" s="369"/>
    </row>
    <row r="13" spans="1:36" x14ac:dyDescent="0.3">
      <c r="A13" s="374" t="s">
        <v>4528</v>
      </c>
      <c r="B13" s="375" t="s">
        <v>226</v>
      </c>
      <c r="C13" s="376">
        <v>1826.28</v>
      </c>
      <c r="D13" s="376">
        <v>1826.28</v>
      </c>
      <c r="E13" s="376">
        <v>1826.28</v>
      </c>
      <c r="F13" s="376">
        <v>1826.28</v>
      </c>
      <c r="G13" s="376">
        <v>1826.28</v>
      </c>
      <c r="H13" s="376">
        <v>1826.28</v>
      </c>
      <c r="I13" s="376">
        <v>2017.3</v>
      </c>
      <c r="J13" s="376">
        <v>2017.3</v>
      </c>
      <c r="K13" s="376">
        <v>2017.3</v>
      </c>
      <c r="L13" s="376">
        <v>2017.3</v>
      </c>
      <c r="M13" s="376">
        <v>2017.3</v>
      </c>
      <c r="N13" s="376">
        <v>2017.3</v>
      </c>
      <c r="O13" s="377">
        <v>23061.48</v>
      </c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</row>
    <row r="14" spans="1:36" x14ac:dyDescent="0.3">
      <c r="A14" s="374" t="s">
        <v>4529</v>
      </c>
      <c r="B14" s="375" t="s">
        <v>126</v>
      </c>
      <c r="C14" s="376">
        <v>1145.96</v>
      </c>
      <c r="D14" s="376">
        <v>1145.96</v>
      </c>
      <c r="E14" s="376">
        <v>1145.96</v>
      </c>
      <c r="F14" s="376">
        <v>1145.96</v>
      </c>
      <c r="G14" s="376">
        <v>1145.96</v>
      </c>
      <c r="H14" s="376">
        <v>1145.96</v>
      </c>
      <c r="I14" s="376">
        <v>1265.83</v>
      </c>
      <c r="J14" s="376">
        <v>1265.83</v>
      </c>
      <c r="K14" s="376">
        <v>1265.83</v>
      </c>
      <c r="L14" s="376">
        <v>1265.83</v>
      </c>
      <c r="M14" s="376">
        <v>1265.83</v>
      </c>
      <c r="N14" s="376">
        <v>1265.83</v>
      </c>
      <c r="O14" s="377">
        <v>14470.74</v>
      </c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</row>
    <row r="15" spans="1:36" x14ac:dyDescent="0.3">
      <c r="A15" s="374" t="s">
        <v>4530</v>
      </c>
      <c r="B15" s="375" t="s">
        <v>341</v>
      </c>
      <c r="C15" s="376">
        <v>1142.94</v>
      </c>
      <c r="D15" s="376">
        <v>1142.94</v>
      </c>
      <c r="E15" s="376">
        <v>1142.94</v>
      </c>
      <c r="F15" s="376">
        <v>1142.94</v>
      </c>
      <c r="G15" s="376">
        <v>1142.94</v>
      </c>
      <c r="H15" s="376">
        <v>1142.94</v>
      </c>
      <c r="I15" s="376">
        <v>1262.49</v>
      </c>
      <c r="J15" s="376">
        <v>1262.49</v>
      </c>
      <c r="K15" s="376">
        <v>1262.49</v>
      </c>
      <c r="L15" s="376">
        <v>1262.49</v>
      </c>
      <c r="M15" s="376">
        <v>1262.49</v>
      </c>
      <c r="N15" s="376">
        <v>1262.49</v>
      </c>
      <c r="O15" s="377">
        <v>14432.58</v>
      </c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</row>
    <row r="16" spans="1:36" x14ac:dyDescent="0.3">
      <c r="A16" s="374" t="s">
        <v>4531</v>
      </c>
      <c r="B16" s="375" t="s">
        <v>518</v>
      </c>
      <c r="C16" s="376">
        <v>1139.9100000000001</v>
      </c>
      <c r="D16" s="376">
        <v>1139.9100000000001</v>
      </c>
      <c r="E16" s="376">
        <v>1139.9100000000001</v>
      </c>
      <c r="F16" s="376">
        <v>1139.9100000000001</v>
      </c>
      <c r="G16" s="376">
        <v>1139.9100000000001</v>
      </c>
      <c r="H16" s="376">
        <v>1139.9100000000001</v>
      </c>
      <c r="I16" s="376">
        <v>1259.1400000000001</v>
      </c>
      <c r="J16" s="376">
        <v>1259.1500000000001</v>
      </c>
      <c r="K16" s="376">
        <v>1259.1500000000001</v>
      </c>
      <c r="L16" s="376">
        <v>1259.1500000000001</v>
      </c>
      <c r="M16" s="376">
        <v>1259.1500000000001</v>
      </c>
      <c r="N16" s="376">
        <v>1259.1500000000001</v>
      </c>
      <c r="O16" s="377">
        <v>14394.35</v>
      </c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  <c r="AJ16" s="369"/>
    </row>
    <row r="17" spans="1:36" x14ac:dyDescent="0.3">
      <c r="A17" s="374" t="s">
        <v>4532</v>
      </c>
      <c r="B17" s="375" t="s">
        <v>886</v>
      </c>
      <c r="C17" s="376">
        <v>2267.7399999999998</v>
      </c>
      <c r="D17" s="376">
        <v>2267.73</v>
      </c>
      <c r="E17" s="376">
        <v>2267.73</v>
      </c>
      <c r="F17" s="376">
        <v>2267.73</v>
      </c>
      <c r="G17" s="376">
        <v>2267.73</v>
      </c>
      <c r="H17" s="376">
        <v>2267.73</v>
      </c>
      <c r="I17" s="376">
        <v>2504.9299999999998</v>
      </c>
      <c r="J17" s="376">
        <v>2504.9299999999998</v>
      </c>
      <c r="K17" s="376">
        <v>2504.9299999999998</v>
      </c>
      <c r="L17" s="376">
        <v>2504.9299999999998</v>
      </c>
      <c r="M17" s="376">
        <v>2504.9299999999998</v>
      </c>
      <c r="N17" s="376">
        <v>2504.9299999999998</v>
      </c>
      <c r="O17" s="377">
        <v>28635.97</v>
      </c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</row>
    <row r="18" spans="1:36" x14ac:dyDescent="0.3">
      <c r="A18" s="374" t="s">
        <v>4533</v>
      </c>
      <c r="B18" s="375" t="s">
        <v>68</v>
      </c>
      <c r="C18" s="376">
        <v>1145.96</v>
      </c>
      <c r="D18" s="376">
        <v>1145.96</v>
      </c>
      <c r="E18" s="376">
        <v>1145.96</v>
      </c>
      <c r="F18" s="376">
        <v>1145.96</v>
      </c>
      <c r="G18" s="376">
        <v>-1031.3599999999999</v>
      </c>
      <c r="H18" s="378"/>
      <c r="I18" s="378"/>
      <c r="J18" s="378"/>
      <c r="K18" s="378"/>
      <c r="L18" s="378"/>
      <c r="M18" s="378"/>
      <c r="N18" s="378"/>
      <c r="O18" s="377">
        <v>3552.48</v>
      </c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</row>
    <row r="19" spans="1:36" x14ac:dyDescent="0.3">
      <c r="A19" s="374" t="s">
        <v>4534</v>
      </c>
      <c r="B19" s="375" t="s">
        <v>1021</v>
      </c>
      <c r="C19" s="376">
        <v>1756.74</v>
      </c>
      <c r="D19" s="376">
        <v>1756.74</v>
      </c>
      <c r="E19" s="376">
        <v>1756.74</v>
      </c>
      <c r="F19" s="376">
        <v>1756.74</v>
      </c>
      <c r="G19" s="376">
        <v>1756.74</v>
      </c>
      <c r="H19" s="376">
        <v>1756.74</v>
      </c>
      <c r="I19" s="376">
        <v>1940.49</v>
      </c>
      <c r="J19" s="376">
        <v>1940.49</v>
      </c>
      <c r="K19" s="376">
        <v>1940.49</v>
      </c>
      <c r="L19" s="376">
        <v>1940.49</v>
      </c>
      <c r="M19" s="376">
        <v>1940.49</v>
      </c>
      <c r="N19" s="376">
        <v>1940.49</v>
      </c>
      <c r="O19" s="377">
        <v>22183.38</v>
      </c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</row>
    <row r="20" spans="1:36" x14ac:dyDescent="0.3">
      <c r="A20" s="374" t="s">
        <v>4535</v>
      </c>
      <c r="B20" s="375" t="s">
        <v>322</v>
      </c>
      <c r="C20" s="376">
        <v>1136.8900000000001</v>
      </c>
      <c r="D20" s="376">
        <v>1136.8900000000001</v>
      </c>
      <c r="E20" s="376">
        <v>1136.8900000000001</v>
      </c>
      <c r="F20" s="376">
        <v>1136.8900000000001</v>
      </c>
      <c r="G20" s="376">
        <v>1136.8900000000001</v>
      </c>
      <c r="H20" s="376">
        <v>1136.8900000000001</v>
      </c>
      <c r="I20" s="376">
        <v>1255.8</v>
      </c>
      <c r="J20" s="376">
        <v>1255.81</v>
      </c>
      <c r="K20" s="376">
        <v>1255.81</v>
      </c>
      <c r="L20" s="376">
        <v>1255.81</v>
      </c>
      <c r="M20" s="376">
        <v>1255.81</v>
      </c>
      <c r="N20" s="376">
        <v>1255.81</v>
      </c>
      <c r="O20" s="377">
        <v>14356.19</v>
      </c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</row>
    <row r="21" spans="1:36" x14ac:dyDescent="0.3">
      <c r="A21" s="374" t="s">
        <v>4536</v>
      </c>
      <c r="B21" s="375" t="s">
        <v>531</v>
      </c>
      <c r="C21" s="376">
        <v>1548.11</v>
      </c>
      <c r="D21" s="376">
        <v>1548.11</v>
      </c>
      <c r="E21" s="376">
        <v>1548.11</v>
      </c>
      <c r="F21" s="376">
        <v>1548.11</v>
      </c>
      <c r="G21" s="376">
        <v>1548.11</v>
      </c>
      <c r="H21" s="376">
        <v>1548.11</v>
      </c>
      <c r="I21" s="376">
        <v>1710.04</v>
      </c>
      <c r="J21" s="376">
        <v>1710.03</v>
      </c>
      <c r="K21" s="376">
        <v>1710.03</v>
      </c>
      <c r="L21" s="376">
        <v>1710.03</v>
      </c>
      <c r="M21" s="376">
        <v>1710.03</v>
      </c>
      <c r="N21" s="376">
        <v>1710.03</v>
      </c>
      <c r="O21" s="377">
        <v>19548.849999999999</v>
      </c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</row>
    <row r="22" spans="1:36" x14ac:dyDescent="0.3">
      <c r="A22" s="374" t="s">
        <v>4537</v>
      </c>
      <c r="B22" s="375" t="s">
        <v>552</v>
      </c>
      <c r="C22" s="376">
        <v>1790</v>
      </c>
      <c r="D22" s="376">
        <v>1790</v>
      </c>
      <c r="E22" s="376">
        <v>1790</v>
      </c>
      <c r="F22" s="376">
        <v>1790</v>
      </c>
      <c r="G22" s="376">
        <v>1790</v>
      </c>
      <c r="H22" s="376">
        <v>1790</v>
      </c>
      <c r="I22" s="376">
        <v>1977.23</v>
      </c>
      <c r="J22" s="376">
        <v>1977.23</v>
      </c>
      <c r="K22" s="376">
        <v>1977.23</v>
      </c>
      <c r="L22" s="376">
        <v>1977.23</v>
      </c>
      <c r="M22" s="376">
        <v>1977.23</v>
      </c>
      <c r="N22" s="376">
        <v>1977.23</v>
      </c>
      <c r="O22" s="377">
        <v>22603.38</v>
      </c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</row>
    <row r="23" spans="1:36" x14ac:dyDescent="0.3">
      <c r="A23" s="374" t="s">
        <v>4538</v>
      </c>
      <c r="B23" s="375" t="s">
        <v>238</v>
      </c>
      <c r="C23" s="376">
        <v>1139.9100000000001</v>
      </c>
      <c r="D23" s="376">
        <v>1139.9100000000001</v>
      </c>
      <c r="E23" s="376">
        <v>1139.9100000000001</v>
      </c>
      <c r="F23" s="376">
        <v>1139.9100000000001</v>
      </c>
      <c r="G23" s="376">
        <v>1139.9100000000001</v>
      </c>
      <c r="H23" s="376">
        <v>1139.9100000000001</v>
      </c>
      <c r="I23" s="376">
        <v>1259.1400000000001</v>
      </c>
      <c r="J23" s="376">
        <v>1259.1500000000001</v>
      </c>
      <c r="K23" s="376">
        <v>1259.1500000000001</v>
      </c>
      <c r="L23" s="376">
        <v>1259.1500000000001</v>
      </c>
      <c r="M23" s="376">
        <v>1259.1500000000001</v>
      </c>
      <c r="N23" s="376">
        <v>1259.1500000000001</v>
      </c>
      <c r="O23" s="377">
        <v>14394.35</v>
      </c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</row>
    <row r="24" spans="1:36" x14ac:dyDescent="0.3">
      <c r="A24" s="374" t="s">
        <v>4539</v>
      </c>
      <c r="B24" s="375" t="s">
        <v>343</v>
      </c>
      <c r="C24" s="376">
        <v>1756.74</v>
      </c>
      <c r="D24" s="376">
        <v>1756.74</v>
      </c>
      <c r="E24" s="376">
        <v>1756.74</v>
      </c>
      <c r="F24" s="376">
        <v>1756.74</v>
      </c>
      <c r="G24" s="376">
        <v>1756.74</v>
      </c>
      <c r="H24" s="376">
        <v>1756.74</v>
      </c>
      <c r="I24" s="376">
        <v>1940.49</v>
      </c>
      <c r="J24" s="376">
        <v>1940.49</v>
      </c>
      <c r="K24" s="376">
        <v>1940.49</v>
      </c>
      <c r="L24" s="376">
        <v>1940.49</v>
      </c>
      <c r="M24" s="376">
        <v>1940.49</v>
      </c>
      <c r="N24" s="376">
        <v>1940.49</v>
      </c>
      <c r="O24" s="377">
        <v>22183.38</v>
      </c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</row>
    <row r="25" spans="1:36" x14ac:dyDescent="0.3">
      <c r="A25" s="374" t="s">
        <v>4540</v>
      </c>
      <c r="B25" s="375" t="s">
        <v>156</v>
      </c>
      <c r="C25" s="376">
        <v>1133.8699999999999</v>
      </c>
      <c r="D25" s="376">
        <v>1133.8699999999999</v>
      </c>
      <c r="E25" s="376">
        <v>1133.8699999999999</v>
      </c>
      <c r="F25" s="376">
        <v>1133.8699999999999</v>
      </c>
      <c r="G25" s="376">
        <v>1133.8699999999999</v>
      </c>
      <c r="H25" s="376">
        <v>1133.8699999999999</v>
      </c>
      <c r="I25" s="376">
        <v>1252.47</v>
      </c>
      <c r="J25" s="376">
        <v>1252.47</v>
      </c>
      <c r="K25" s="376">
        <v>1252.47</v>
      </c>
      <c r="L25" s="376">
        <v>1252.47</v>
      </c>
      <c r="M25" s="376">
        <v>1252.47</v>
      </c>
      <c r="N25" s="376">
        <v>1252.47</v>
      </c>
      <c r="O25" s="377">
        <v>14318.04</v>
      </c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</row>
    <row r="26" spans="1:36" x14ac:dyDescent="0.3">
      <c r="A26" s="374" t="s">
        <v>4541</v>
      </c>
      <c r="B26" s="375" t="s">
        <v>130</v>
      </c>
      <c r="C26" s="376">
        <v>1823.25</v>
      </c>
      <c r="D26" s="376">
        <v>1823.26</v>
      </c>
      <c r="E26" s="376">
        <v>1823.26</v>
      </c>
      <c r="F26" s="376">
        <v>1823.26</v>
      </c>
      <c r="G26" s="376">
        <v>1823.26</v>
      </c>
      <c r="H26" s="376">
        <v>1823.26</v>
      </c>
      <c r="I26" s="376">
        <v>2013.96</v>
      </c>
      <c r="J26" s="376">
        <v>2013.96</v>
      </c>
      <c r="K26" s="376">
        <v>2013.96</v>
      </c>
      <c r="L26" s="376">
        <v>2013.96</v>
      </c>
      <c r="M26" s="376">
        <v>2013.96</v>
      </c>
      <c r="N26" s="376">
        <v>2013.96</v>
      </c>
      <c r="O26" s="377">
        <v>23023.31</v>
      </c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</row>
    <row r="27" spans="1:36" x14ac:dyDescent="0.3">
      <c r="A27" s="374" t="s">
        <v>4542</v>
      </c>
      <c r="B27" s="375" t="s">
        <v>1029</v>
      </c>
      <c r="C27" s="376">
        <v>1542.05</v>
      </c>
      <c r="D27" s="376">
        <v>1542.06</v>
      </c>
      <c r="E27" s="376">
        <v>1542.06</v>
      </c>
      <c r="F27" s="376">
        <v>1542.06</v>
      </c>
      <c r="G27" s="376">
        <v>1542.06</v>
      </c>
      <c r="H27" s="376">
        <v>1542.06</v>
      </c>
      <c r="I27" s="376">
        <v>1703.35</v>
      </c>
      <c r="J27" s="376">
        <v>1703.35</v>
      </c>
      <c r="K27" s="376">
        <v>1703.35</v>
      </c>
      <c r="L27" s="376">
        <v>1703.35</v>
      </c>
      <c r="M27" s="376">
        <v>1703.35</v>
      </c>
      <c r="N27" s="376">
        <v>1703.35</v>
      </c>
      <c r="O27" s="377">
        <v>19472.45</v>
      </c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</row>
    <row r="28" spans="1:36" x14ac:dyDescent="0.3">
      <c r="A28" s="374" t="s">
        <v>4543</v>
      </c>
      <c r="B28" s="375" t="s">
        <v>328</v>
      </c>
      <c r="C28" s="376">
        <v>1753.71</v>
      </c>
      <c r="D28" s="376">
        <v>1753.71</v>
      </c>
      <c r="E28" s="376">
        <v>1753.71</v>
      </c>
      <c r="F28" s="376">
        <v>1753.71</v>
      </c>
      <c r="G28" s="376">
        <v>1753.71</v>
      </c>
      <c r="H28" s="376">
        <v>1753.71</v>
      </c>
      <c r="I28" s="376">
        <v>1937.15</v>
      </c>
      <c r="J28" s="376">
        <v>1937.15</v>
      </c>
      <c r="K28" s="376">
        <v>1937.15</v>
      </c>
      <c r="L28" s="376">
        <v>1937.15</v>
      </c>
      <c r="M28" s="376">
        <v>1937.15</v>
      </c>
      <c r="N28" s="376">
        <v>1937.15</v>
      </c>
      <c r="O28" s="377">
        <v>22145.16</v>
      </c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</row>
    <row r="29" spans="1:36" x14ac:dyDescent="0.3">
      <c r="A29" s="374" t="s">
        <v>4544</v>
      </c>
      <c r="B29" s="375" t="s">
        <v>124</v>
      </c>
      <c r="C29" s="376">
        <v>2473.34</v>
      </c>
      <c r="D29" s="376">
        <v>2473.34</v>
      </c>
      <c r="E29" s="376">
        <v>2473.34</v>
      </c>
      <c r="F29" s="376">
        <v>2473.34</v>
      </c>
      <c r="G29" s="376">
        <v>2473.34</v>
      </c>
      <c r="H29" s="376">
        <v>2473.34</v>
      </c>
      <c r="I29" s="376">
        <v>2732.04</v>
      </c>
      <c r="J29" s="376">
        <v>2732.04</v>
      </c>
      <c r="K29" s="376">
        <v>2732.04</v>
      </c>
      <c r="L29" s="376">
        <v>2732.04</v>
      </c>
      <c r="M29" s="376">
        <v>2732.04</v>
      </c>
      <c r="N29" s="376">
        <v>2732.04</v>
      </c>
      <c r="O29" s="377">
        <v>31232.28</v>
      </c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</row>
    <row r="30" spans="1:36" x14ac:dyDescent="0.3">
      <c r="A30" s="374" t="s">
        <v>4545</v>
      </c>
      <c r="B30" s="375" t="s">
        <v>1161</v>
      </c>
      <c r="C30" s="376">
        <v>1542.05</v>
      </c>
      <c r="D30" s="376">
        <v>1542.06</v>
      </c>
      <c r="E30" s="376">
        <v>1542.06</v>
      </c>
      <c r="F30" s="376">
        <v>1542.06</v>
      </c>
      <c r="G30" s="376">
        <v>1542.06</v>
      </c>
      <c r="H30" s="376">
        <v>1542.06</v>
      </c>
      <c r="I30" s="376">
        <v>1703.35</v>
      </c>
      <c r="J30" s="376">
        <v>1703.35</v>
      </c>
      <c r="K30" s="376">
        <v>1703.35</v>
      </c>
      <c r="L30" s="376">
        <v>1703.35</v>
      </c>
      <c r="M30" s="376">
        <v>1703.35</v>
      </c>
      <c r="N30" s="376">
        <v>1703.35</v>
      </c>
      <c r="O30" s="377">
        <v>19472.45</v>
      </c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</row>
    <row r="31" spans="1:36" x14ac:dyDescent="0.3">
      <c r="A31" s="374" t="s">
        <v>4546</v>
      </c>
      <c r="B31" s="375" t="s">
        <v>1638</v>
      </c>
      <c r="C31" s="376">
        <v>2258.66</v>
      </c>
      <c r="D31" s="376">
        <v>2258.66</v>
      </c>
      <c r="E31" s="376">
        <v>2258.66</v>
      </c>
      <c r="F31" s="376">
        <v>2258.66</v>
      </c>
      <c r="G31" s="376">
        <v>2258.66</v>
      </c>
      <c r="H31" s="376">
        <v>2258.66</v>
      </c>
      <c r="I31" s="376">
        <v>2494.91</v>
      </c>
      <c r="J31" s="376">
        <v>2494.91</v>
      </c>
      <c r="K31" s="376">
        <v>2494.91</v>
      </c>
      <c r="L31" s="376">
        <v>2494.91</v>
      </c>
      <c r="M31" s="376">
        <v>2494.91</v>
      </c>
      <c r="N31" s="376">
        <v>2494.91</v>
      </c>
      <c r="O31" s="377">
        <v>28521.42</v>
      </c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</row>
    <row r="32" spans="1:36" ht="20.399999999999999" x14ac:dyDescent="0.3">
      <c r="A32" s="374" t="s">
        <v>4547</v>
      </c>
      <c r="B32" s="375" t="s">
        <v>4548</v>
      </c>
      <c r="C32" s="376">
        <v>3468.11</v>
      </c>
      <c r="D32" s="376">
        <v>3468.12</v>
      </c>
      <c r="E32" s="376">
        <v>3468.12</v>
      </c>
      <c r="F32" s="376">
        <v>3468.12</v>
      </c>
      <c r="G32" s="376">
        <v>3468.12</v>
      </c>
      <c r="H32" s="376">
        <v>3468.12</v>
      </c>
      <c r="I32" s="376">
        <v>3830.88</v>
      </c>
      <c r="J32" s="376">
        <v>3830.87</v>
      </c>
      <c r="K32" s="376">
        <v>3830.87</v>
      </c>
      <c r="L32" s="376">
        <v>3830.87</v>
      </c>
      <c r="M32" s="376">
        <v>3830.87</v>
      </c>
      <c r="N32" s="376">
        <v>3830.87</v>
      </c>
      <c r="O32" s="377">
        <v>43793.94</v>
      </c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</row>
    <row r="33" spans="1:36" ht="20.399999999999999" x14ac:dyDescent="0.3">
      <c r="A33" s="374" t="s">
        <v>4549</v>
      </c>
      <c r="B33" s="375" t="s">
        <v>4089</v>
      </c>
      <c r="C33" s="376">
        <v>1904.89</v>
      </c>
      <c r="D33" s="376">
        <v>1904.9</v>
      </c>
      <c r="E33" s="376">
        <v>1904.9</v>
      </c>
      <c r="F33" s="376">
        <v>1904.9</v>
      </c>
      <c r="G33" s="376">
        <v>1904.9</v>
      </c>
      <c r="H33" s="376">
        <v>1904.9</v>
      </c>
      <c r="I33" s="376">
        <v>2104.15</v>
      </c>
      <c r="J33" s="376">
        <v>2104.14</v>
      </c>
      <c r="K33" s="376">
        <v>2104.14</v>
      </c>
      <c r="L33" s="376">
        <v>2104.14</v>
      </c>
      <c r="M33" s="376">
        <v>2104.14</v>
      </c>
      <c r="N33" s="376">
        <v>2104.14</v>
      </c>
      <c r="O33" s="377">
        <v>24054.240000000002</v>
      </c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</row>
    <row r="34" spans="1:36" x14ac:dyDescent="0.3">
      <c r="A34" s="374" t="s">
        <v>4550</v>
      </c>
      <c r="B34" s="375" t="s">
        <v>54</v>
      </c>
      <c r="C34" s="376">
        <v>2412.87</v>
      </c>
      <c r="D34" s="376">
        <v>2412.87</v>
      </c>
      <c r="E34" s="376">
        <v>2412.87</v>
      </c>
      <c r="F34" s="376">
        <v>2412.87</v>
      </c>
      <c r="G34" s="376">
        <v>2412.87</v>
      </c>
      <c r="H34" s="376">
        <v>2412.87</v>
      </c>
      <c r="I34" s="376">
        <v>2665.25</v>
      </c>
      <c r="J34" s="376">
        <v>2665.25</v>
      </c>
      <c r="K34" s="376">
        <v>2665.25</v>
      </c>
      <c r="L34" s="376">
        <v>2665.25</v>
      </c>
      <c r="M34" s="376">
        <v>2665.25</v>
      </c>
      <c r="N34" s="376">
        <v>2665.25</v>
      </c>
      <c r="O34" s="377">
        <v>30468.720000000001</v>
      </c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</row>
    <row r="35" spans="1:36" x14ac:dyDescent="0.3">
      <c r="A35" s="374" t="s">
        <v>4551</v>
      </c>
      <c r="B35" s="375" t="s">
        <v>140</v>
      </c>
      <c r="C35" s="376">
        <v>1142.94</v>
      </c>
      <c r="D35" s="376">
        <v>1142.94</v>
      </c>
      <c r="E35" s="376">
        <v>1142.94</v>
      </c>
      <c r="F35" s="376">
        <v>1142.94</v>
      </c>
      <c r="G35" s="376">
        <v>1142.94</v>
      </c>
      <c r="H35" s="376">
        <v>1142.94</v>
      </c>
      <c r="I35" s="376">
        <v>1262.49</v>
      </c>
      <c r="J35" s="376">
        <v>1262.49</v>
      </c>
      <c r="K35" s="376">
        <v>1262.49</v>
      </c>
      <c r="L35" s="376">
        <v>1262.49</v>
      </c>
      <c r="M35" s="376">
        <v>1262.49</v>
      </c>
      <c r="N35" s="376">
        <v>1262.49</v>
      </c>
      <c r="O35" s="377">
        <v>14432.58</v>
      </c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</row>
    <row r="36" spans="1:36" x14ac:dyDescent="0.3">
      <c r="A36" s="374" t="s">
        <v>4552</v>
      </c>
      <c r="B36" s="375" t="s">
        <v>1108</v>
      </c>
      <c r="C36" s="376">
        <v>1127.82</v>
      </c>
      <c r="D36" s="376">
        <v>1127.82</v>
      </c>
      <c r="E36" s="376">
        <v>1127.82</v>
      </c>
      <c r="F36" s="376">
        <v>1127.82</v>
      </c>
      <c r="G36" s="376">
        <v>1127.82</v>
      </c>
      <c r="H36" s="376">
        <v>1127.82</v>
      </c>
      <c r="I36" s="376">
        <v>1245.79</v>
      </c>
      <c r="J36" s="376">
        <v>1245.79</v>
      </c>
      <c r="K36" s="376">
        <v>1245.79</v>
      </c>
      <c r="L36" s="376">
        <v>1245.79</v>
      </c>
      <c r="M36" s="376">
        <v>1245.79</v>
      </c>
      <c r="N36" s="376">
        <v>1245.79</v>
      </c>
      <c r="O36" s="377">
        <v>14241.66</v>
      </c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</row>
    <row r="37" spans="1:36" x14ac:dyDescent="0.3">
      <c r="A37" s="374" t="s">
        <v>4553</v>
      </c>
      <c r="B37" s="375" t="s">
        <v>1097</v>
      </c>
      <c r="C37" s="376">
        <v>2252.62</v>
      </c>
      <c r="D37" s="376">
        <v>2252.61</v>
      </c>
      <c r="E37" s="376">
        <v>2252.61</v>
      </c>
      <c r="F37" s="376">
        <v>2252.61</v>
      </c>
      <c r="G37" s="376">
        <v>2252.61</v>
      </c>
      <c r="H37" s="376">
        <v>2252.61</v>
      </c>
      <c r="I37" s="376">
        <v>2488.23</v>
      </c>
      <c r="J37" s="376">
        <v>2488.23</v>
      </c>
      <c r="K37" s="376">
        <v>2488.23</v>
      </c>
      <c r="L37" s="376">
        <v>2488.23</v>
      </c>
      <c r="M37" s="376">
        <v>2488.23</v>
      </c>
      <c r="N37" s="376">
        <v>2488.23</v>
      </c>
      <c r="O37" s="377">
        <v>28445.05</v>
      </c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</row>
    <row r="38" spans="1:36" x14ac:dyDescent="0.3">
      <c r="A38" s="374" t="s">
        <v>4554</v>
      </c>
      <c r="B38" s="375" t="s">
        <v>837</v>
      </c>
      <c r="C38" s="376">
        <v>1542.05</v>
      </c>
      <c r="D38" s="376">
        <v>1542.06</v>
      </c>
      <c r="E38" s="376">
        <v>1542.06</v>
      </c>
      <c r="F38" s="376">
        <v>1542.06</v>
      </c>
      <c r="G38" s="376">
        <v>1542.06</v>
      </c>
      <c r="H38" s="376">
        <v>1542.06</v>
      </c>
      <c r="I38" s="376">
        <v>1703.35</v>
      </c>
      <c r="J38" s="376">
        <v>1703.35</v>
      </c>
      <c r="K38" s="376">
        <v>1703.35</v>
      </c>
      <c r="L38" s="376">
        <v>1703.35</v>
      </c>
      <c r="M38" s="376">
        <v>1703.35</v>
      </c>
      <c r="N38" s="376">
        <v>1703.35</v>
      </c>
      <c r="O38" s="377">
        <v>19472.45</v>
      </c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</row>
    <row r="39" spans="1:36" x14ac:dyDescent="0.3">
      <c r="A39" s="374" t="s">
        <v>4555</v>
      </c>
      <c r="B39" s="375" t="s">
        <v>335</v>
      </c>
      <c r="C39" s="376">
        <v>1762.78</v>
      </c>
      <c r="D39" s="376">
        <v>1762.78</v>
      </c>
      <c r="E39" s="376">
        <v>1762.78</v>
      </c>
      <c r="F39" s="376">
        <v>1762.78</v>
      </c>
      <c r="G39" s="376">
        <v>1762.78</v>
      </c>
      <c r="H39" s="376">
        <v>1762.78</v>
      </c>
      <c r="I39" s="376">
        <v>1947.17</v>
      </c>
      <c r="J39" s="376">
        <v>1947.17</v>
      </c>
      <c r="K39" s="376">
        <v>1947.17</v>
      </c>
      <c r="L39" s="376">
        <v>1947.17</v>
      </c>
      <c r="M39" s="376">
        <v>1947.17</v>
      </c>
      <c r="N39" s="376">
        <v>1947.17</v>
      </c>
      <c r="O39" s="377">
        <v>22259.7</v>
      </c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</row>
    <row r="40" spans="1:36" x14ac:dyDescent="0.3">
      <c r="A40" s="374" t="s">
        <v>4556</v>
      </c>
      <c r="B40" s="375" t="s">
        <v>94</v>
      </c>
      <c r="C40" s="376">
        <v>1542.05</v>
      </c>
      <c r="D40" s="376">
        <v>1542.06</v>
      </c>
      <c r="E40" s="376">
        <v>1542.06</v>
      </c>
      <c r="F40" s="376">
        <v>1542.06</v>
      </c>
      <c r="G40" s="376">
        <v>1542.06</v>
      </c>
      <c r="H40" s="376">
        <v>1542.06</v>
      </c>
      <c r="I40" s="376">
        <v>1703.35</v>
      </c>
      <c r="J40" s="376">
        <v>1703.35</v>
      </c>
      <c r="K40" s="376">
        <v>1703.35</v>
      </c>
      <c r="L40" s="376">
        <v>1703.35</v>
      </c>
      <c r="M40" s="376">
        <v>1703.35</v>
      </c>
      <c r="N40" s="376">
        <v>1703.35</v>
      </c>
      <c r="O40" s="377">
        <v>19472.45</v>
      </c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</row>
    <row r="41" spans="1:36" x14ac:dyDescent="0.3">
      <c r="A41" s="374" t="s">
        <v>4557</v>
      </c>
      <c r="B41" s="375" t="s">
        <v>520</v>
      </c>
      <c r="C41" s="376">
        <v>1759.76</v>
      </c>
      <c r="D41" s="376">
        <v>1759.76</v>
      </c>
      <c r="E41" s="376">
        <v>1759.76</v>
      </c>
      <c r="F41" s="376">
        <v>1759.76</v>
      </c>
      <c r="G41" s="376">
        <v>1759.76</v>
      </c>
      <c r="H41" s="376">
        <v>1759.76</v>
      </c>
      <c r="I41" s="376">
        <v>1943.83</v>
      </c>
      <c r="J41" s="376">
        <v>1943.83</v>
      </c>
      <c r="K41" s="376">
        <v>1943.83</v>
      </c>
      <c r="L41" s="376">
        <v>1943.83</v>
      </c>
      <c r="M41" s="376">
        <v>1943.83</v>
      </c>
      <c r="N41" s="376">
        <v>1943.83</v>
      </c>
      <c r="O41" s="377">
        <v>22221.54</v>
      </c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</row>
    <row r="42" spans="1:36" x14ac:dyDescent="0.3">
      <c r="A42" s="374" t="s">
        <v>4558</v>
      </c>
      <c r="B42" s="375" t="s">
        <v>1076</v>
      </c>
      <c r="C42" s="376">
        <v>1771.86</v>
      </c>
      <c r="D42" s="376">
        <v>1771.86</v>
      </c>
      <c r="E42" s="376">
        <v>1771.86</v>
      </c>
      <c r="F42" s="376">
        <v>1771.86</v>
      </c>
      <c r="G42" s="376">
        <v>1771.86</v>
      </c>
      <c r="H42" s="376">
        <v>1771.86</v>
      </c>
      <c r="I42" s="376">
        <v>1957.18</v>
      </c>
      <c r="J42" s="376">
        <v>1957.19</v>
      </c>
      <c r="K42" s="376">
        <v>1957.19</v>
      </c>
      <c r="L42" s="376">
        <v>1957.19</v>
      </c>
      <c r="M42" s="376">
        <v>1957.19</v>
      </c>
      <c r="N42" s="376">
        <v>1957.19</v>
      </c>
      <c r="O42" s="377">
        <v>22374.29</v>
      </c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</row>
    <row r="43" spans="1:36" x14ac:dyDescent="0.3">
      <c r="A43" s="374" t="s">
        <v>4559</v>
      </c>
      <c r="B43" s="375" t="s">
        <v>902</v>
      </c>
      <c r="C43" s="376">
        <v>2234.4699999999998</v>
      </c>
      <c r="D43" s="376">
        <v>2234.4699999999998</v>
      </c>
      <c r="E43" s="376">
        <v>2234.4699999999998</v>
      </c>
      <c r="F43" s="376">
        <v>2234.4699999999998</v>
      </c>
      <c r="G43" s="376">
        <v>2234.4699999999998</v>
      </c>
      <c r="H43" s="376">
        <v>2234.4699999999998</v>
      </c>
      <c r="I43" s="376">
        <v>2468.19</v>
      </c>
      <c r="J43" s="376">
        <v>2468.19</v>
      </c>
      <c r="K43" s="376">
        <v>2468.19</v>
      </c>
      <c r="L43" s="376">
        <v>2468.19</v>
      </c>
      <c r="M43" s="376">
        <v>2468.19</v>
      </c>
      <c r="N43" s="376">
        <v>2468.19</v>
      </c>
      <c r="O43" s="377">
        <v>28215.96</v>
      </c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</row>
    <row r="44" spans="1:36" x14ac:dyDescent="0.3">
      <c r="A44" s="374" t="s">
        <v>4560</v>
      </c>
      <c r="B44" s="375" t="s">
        <v>262</v>
      </c>
      <c r="C44" s="376">
        <v>1532.99</v>
      </c>
      <c r="D44" s="376">
        <v>1532.99</v>
      </c>
      <c r="E44" s="376">
        <v>1532.99</v>
      </c>
      <c r="F44" s="376">
        <v>1532.99</v>
      </c>
      <c r="G44" s="376">
        <v>1532.99</v>
      </c>
      <c r="H44" s="376">
        <v>1532.99</v>
      </c>
      <c r="I44" s="376">
        <v>1693.33</v>
      </c>
      <c r="J44" s="376">
        <v>1693.33</v>
      </c>
      <c r="K44" s="376">
        <v>1693.33</v>
      </c>
      <c r="L44" s="376">
        <v>1693.33</v>
      </c>
      <c r="M44" s="376">
        <v>1693.33</v>
      </c>
      <c r="N44" s="376">
        <v>1693.33</v>
      </c>
      <c r="O44" s="377">
        <v>19357.919999999998</v>
      </c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</row>
    <row r="45" spans="1:36" x14ac:dyDescent="0.3">
      <c r="A45" s="374" t="s">
        <v>4561</v>
      </c>
      <c r="B45" s="375" t="s">
        <v>224</v>
      </c>
      <c r="C45" s="376">
        <v>2285.87</v>
      </c>
      <c r="D45" s="376">
        <v>2285.87</v>
      </c>
      <c r="E45" s="376">
        <v>2285.87</v>
      </c>
      <c r="F45" s="376">
        <v>2285.87</v>
      </c>
      <c r="G45" s="376">
        <v>2285.87</v>
      </c>
      <c r="H45" s="376">
        <v>2285.87</v>
      </c>
      <c r="I45" s="376">
        <v>2524.9699999999998</v>
      </c>
      <c r="J45" s="376">
        <v>2524.9699999999998</v>
      </c>
      <c r="K45" s="376">
        <v>2524.9699999999998</v>
      </c>
      <c r="L45" s="376">
        <v>2524.9699999999998</v>
      </c>
      <c r="M45" s="376">
        <v>2524.9699999999998</v>
      </c>
      <c r="N45" s="376">
        <v>2524.9699999999998</v>
      </c>
      <c r="O45" s="377">
        <v>28865.040000000001</v>
      </c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</row>
    <row r="46" spans="1:36" x14ac:dyDescent="0.3">
      <c r="A46" s="374" t="s">
        <v>4562</v>
      </c>
      <c r="B46" s="375" t="s">
        <v>1065</v>
      </c>
      <c r="C46" s="376">
        <v>1532.99</v>
      </c>
      <c r="D46" s="376">
        <v>1532.99</v>
      </c>
      <c r="E46" s="376">
        <v>1532.99</v>
      </c>
      <c r="F46" s="376">
        <v>1532.99</v>
      </c>
      <c r="G46" s="376">
        <v>1532.99</v>
      </c>
      <c r="H46" s="376">
        <v>1532.99</v>
      </c>
      <c r="I46" s="376">
        <v>1693.33</v>
      </c>
      <c r="J46" s="376">
        <v>1693.33</v>
      </c>
      <c r="K46" s="376">
        <v>1693.33</v>
      </c>
      <c r="L46" s="376">
        <v>1693.33</v>
      </c>
      <c r="M46" s="376">
        <v>1693.33</v>
      </c>
      <c r="N46" s="376">
        <v>1693.33</v>
      </c>
      <c r="O46" s="377">
        <v>19357.919999999998</v>
      </c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</row>
    <row r="47" spans="1:36" ht="20.399999999999999" x14ac:dyDescent="0.3">
      <c r="A47" s="374" t="s">
        <v>4563</v>
      </c>
      <c r="B47" s="375" t="s">
        <v>3866</v>
      </c>
      <c r="C47" s="376">
        <v>4296.6000000000004</v>
      </c>
      <c r="D47" s="376">
        <v>4296.6000000000004</v>
      </c>
      <c r="E47" s="376">
        <v>4296.6000000000004</v>
      </c>
      <c r="F47" s="376">
        <v>4296.6000000000004</v>
      </c>
      <c r="G47" s="376">
        <v>4296.6000000000004</v>
      </c>
      <c r="H47" s="376">
        <v>4296.6000000000004</v>
      </c>
      <c r="I47" s="376">
        <v>4746.01</v>
      </c>
      <c r="J47" s="376">
        <v>4746.01</v>
      </c>
      <c r="K47" s="376">
        <v>4746.01</v>
      </c>
      <c r="L47" s="376">
        <v>4746.01</v>
      </c>
      <c r="M47" s="376">
        <v>4746.01</v>
      </c>
      <c r="N47" s="376">
        <v>4746.01</v>
      </c>
      <c r="O47" s="377">
        <v>54255.66</v>
      </c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</row>
    <row r="48" spans="1:36" x14ac:dyDescent="0.3">
      <c r="A48" s="374" t="s">
        <v>4564</v>
      </c>
      <c r="B48" s="375" t="s">
        <v>987</v>
      </c>
      <c r="C48" s="376">
        <v>1783.95</v>
      </c>
      <c r="D48" s="376">
        <v>1783.95</v>
      </c>
      <c r="E48" s="376">
        <v>1783.95</v>
      </c>
      <c r="F48" s="376">
        <v>1783.95</v>
      </c>
      <c r="G48" s="376">
        <v>1783.95</v>
      </c>
      <c r="H48" s="376">
        <v>1783.95</v>
      </c>
      <c r="I48" s="376">
        <v>1970.55</v>
      </c>
      <c r="J48" s="376">
        <v>1970.55</v>
      </c>
      <c r="K48" s="376">
        <v>1970.55</v>
      </c>
      <c r="L48" s="376">
        <v>1970.55</v>
      </c>
      <c r="M48" s="376">
        <v>1970.55</v>
      </c>
      <c r="N48" s="376">
        <v>1970.55</v>
      </c>
      <c r="O48" s="377">
        <v>22527</v>
      </c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</row>
    <row r="49" spans="1:36" x14ac:dyDescent="0.3">
      <c r="A49" s="374" t="s">
        <v>4565</v>
      </c>
      <c r="B49" s="375" t="s">
        <v>100</v>
      </c>
      <c r="C49" s="376">
        <v>1817.21</v>
      </c>
      <c r="D49" s="376">
        <v>1817.21</v>
      </c>
      <c r="E49" s="376">
        <v>1817.21</v>
      </c>
      <c r="F49" s="376">
        <v>1817.21</v>
      </c>
      <c r="G49" s="376">
        <v>1817.21</v>
      </c>
      <c r="H49" s="376">
        <v>1817.21</v>
      </c>
      <c r="I49" s="376">
        <v>2007.28</v>
      </c>
      <c r="J49" s="376">
        <v>2007.28</v>
      </c>
      <c r="K49" s="376">
        <v>2007.28</v>
      </c>
      <c r="L49" s="376">
        <v>2007.28</v>
      </c>
      <c r="M49" s="376">
        <v>2007.28</v>
      </c>
      <c r="N49" s="376">
        <v>2007.28</v>
      </c>
      <c r="O49" s="377">
        <v>22946.94</v>
      </c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</row>
    <row r="50" spans="1:36" x14ac:dyDescent="0.3">
      <c r="A50" s="374" t="s">
        <v>4566</v>
      </c>
      <c r="B50" s="375" t="s">
        <v>256</v>
      </c>
      <c r="C50" s="376">
        <v>2464.27</v>
      </c>
      <c r="D50" s="376">
        <v>2464.27</v>
      </c>
      <c r="E50" s="376">
        <v>2464.27</v>
      </c>
      <c r="F50" s="376">
        <v>2464.27</v>
      </c>
      <c r="G50" s="376">
        <v>2464.27</v>
      </c>
      <c r="H50" s="376">
        <v>2464.27</v>
      </c>
      <c r="I50" s="376">
        <v>2722.03</v>
      </c>
      <c r="J50" s="376">
        <v>2722.03</v>
      </c>
      <c r="K50" s="376">
        <v>2722.03</v>
      </c>
      <c r="L50" s="376">
        <v>2722.03</v>
      </c>
      <c r="M50" s="376">
        <v>2722.03</v>
      </c>
      <c r="N50" s="376">
        <v>2722.03</v>
      </c>
      <c r="O50" s="377">
        <v>31117.8</v>
      </c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</row>
    <row r="51" spans="1:36" x14ac:dyDescent="0.3">
      <c r="A51" s="374" t="s">
        <v>4567</v>
      </c>
      <c r="B51" s="375" t="s">
        <v>222</v>
      </c>
      <c r="C51" s="376">
        <v>1142.94</v>
      </c>
      <c r="D51" s="376">
        <v>1142.94</v>
      </c>
      <c r="E51" s="376">
        <v>1142.94</v>
      </c>
      <c r="F51" s="376">
        <v>1142.94</v>
      </c>
      <c r="G51" s="376">
        <v>1142.94</v>
      </c>
      <c r="H51" s="376">
        <v>1142.94</v>
      </c>
      <c r="I51" s="376">
        <v>1262.49</v>
      </c>
      <c r="J51" s="376">
        <v>1262.49</v>
      </c>
      <c r="K51" s="376">
        <v>1262.49</v>
      </c>
      <c r="L51" s="376">
        <v>1262.49</v>
      </c>
      <c r="M51" s="376">
        <v>1262.49</v>
      </c>
      <c r="N51" s="376">
        <v>1262.49</v>
      </c>
      <c r="O51" s="377">
        <v>14432.58</v>
      </c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</row>
    <row r="52" spans="1:36" x14ac:dyDescent="0.3">
      <c r="A52" s="374" t="s">
        <v>4568</v>
      </c>
      <c r="B52" s="375" t="s">
        <v>333</v>
      </c>
      <c r="C52" s="376">
        <v>1139.9100000000001</v>
      </c>
      <c r="D52" s="376">
        <v>1139.9100000000001</v>
      </c>
      <c r="E52" s="376">
        <v>1139.9100000000001</v>
      </c>
      <c r="F52" s="376">
        <v>1139.9100000000001</v>
      </c>
      <c r="G52" s="376">
        <v>1139.9100000000001</v>
      </c>
      <c r="H52" s="376">
        <v>1139.9100000000001</v>
      </c>
      <c r="I52" s="376">
        <v>1259.1400000000001</v>
      </c>
      <c r="J52" s="376">
        <v>1259.1500000000001</v>
      </c>
      <c r="K52" s="376">
        <v>1259.1500000000001</v>
      </c>
      <c r="L52" s="376">
        <v>1259.1500000000001</v>
      </c>
      <c r="M52" s="376">
        <v>1259.1500000000001</v>
      </c>
      <c r="N52" s="376">
        <v>1259.1500000000001</v>
      </c>
      <c r="O52" s="377">
        <v>14394.35</v>
      </c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</row>
    <row r="53" spans="1:36" x14ac:dyDescent="0.3">
      <c r="A53" s="374" t="s">
        <v>4569</v>
      </c>
      <c r="B53" s="375" t="s">
        <v>1132</v>
      </c>
      <c r="C53" s="376">
        <v>1753.71</v>
      </c>
      <c r="D53" s="376">
        <v>1753.71</v>
      </c>
      <c r="E53" s="376">
        <v>1753.71</v>
      </c>
      <c r="F53" s="376">
        <v>1753.71</v>
      </c>
      <c r="G53" s="376">
        <v>1753.71</v>
      </c>
      <c r="H53" s="376">
        <v>1753.71</v>
      </c>
      <c r="I53" s="376">
        <v>1937.15</v>
      </c>
      <c r="J53" s="376">
        <v>1937.15</v>
      </c>
      <c r="K53" s="376">
        <v>1937.15</v>
      </c>
      <c r="L53" s="376">
        <v>1937.15</v>
      </c>
      <c r="M53" s="376">
        <v>1937.15</v>
      </c>
      <c r="N53" s="376">
        <v>1937.15</v>
      </c>
      <c r="O53" s="377">
        <v>22145.16</v>
      </c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</row>
    <row r="54" spans="1:36" x14ac:dyDescent="0.3">
      <c r="A54" s="374" t="s">
        <v>4570</v>
      </c>
      <c r="B54" s="375" t="s">
        <v>234</v>
      </c>
      <c r="C54" s="376">
        <v>2279.83</v>
      </c>
      <c r="D54" s="376">
        <v>2279.83</v>
      </c>
      <c r="E54" s="376">
        <v>2279.83</v>
      </c>
      <c r="F54" s="376">
        <v>2279.83</v>
      </c>
      <c r="G54" s="376">
        <v>2279.83</v>
      </c>
      <c r="H54" s="376">
        <v>2279.83</v>
      </c>
      <c r="I54" s="376">
        <v>2518.3000000000002</v>
      </c>
      <c r="J54" s="376">
        <v>2518.29</v>
      </c>
      <c r="K54" s="376">
        <v>2518.29</v>
      </c>
      <c r="L54" s="376">
        <v>2518.29</v>
      </c>
      <c r="M54" s="376">
        <v>2518.29</v>
      </c>
      <c r="N54" s="376">
        <v>2518.29</v>
      </c>
      <c r="O54" s="377">
        <v>28788.73</v>
      </c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69"/>
      <c r="AJ54" s="369"/>
    </row>
    <row r="55" spans="1:36" x14ac:dyDescent="0.3">
      <c r="A55" s="374" t="s">
        <v>4571</v>
      </c>
      <c r="B55" s="375" t="s">
        <v>116</v>
      </c>
      <c r="C55" s="376">
        <v>1133.8699999999999</v>
      </c>
      <c r="D55" s="376">
        <v>1133.8699999999999</v>
      </c>
      <c r="E55" s="376">
        <v>1133.8699999999999</v>
      </c>
      <c r="F55" s="376">
        <v>1133.8699999999999</v>
      </c>
      <c r="G55" s="376">
        <v>1133.8699999999999</v>
      </c>
      <c r="H55" s="376">
        <v>1133.8699999999999</v>
      </c>
      <c r="I55" s="376">
        <v>1252.47</v>
      </c>
      <c r="J55" s="376">
        <v>1252.47</v>
      </c>
      <c r="K55" s="376">
        <v>1252.47</v>
      </c>
      <c r="L55" s="376">
        <v>1252.47</v>
      </c>
      <c r="M55" s="376">
        <v>1252.47</v>
      </c>
      <c r="N55" s="376">
        <v>1252.47</v>
      </c>
      <c r="O55" s="377">
        <v>14318.04</v>
      </c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  <c r="AI55" s="369"/>
      <c r="AJ55" s="369"/>
    </row>
    <row r="56" spans="1:36" x14ac:dyDescent="0.3">
      <c r="A56" s="374" t="s">
        <v>4572</v>
      </c>
      <c r="B56" s="375" t="s">
        <v>957</v>
      </c>
      <c r="C56" s="376">
        <v>2231.4499999999998</v>
      </c>
      <c r="D56" s="376">
        <v>2231.4499999999998</v>
      </c>
      <c r="E56" s="376">
        <v>2231.4499999999998</v>
      </c>
      <c r="F56" s="376">
        <v>2231.4499999999998</v>
      </c>
      <c r="G56" s="376">
        <v>2231.4499999999998</v>
      </c>
      <c r="H56" s="376">
        <v>2231.4499999999998</v>
      </c>
      <c r="I56" s="376">
        <v>2464.86</v>
      </c>
      <c r="J56" s="376">
        <v>2464.85</v>
      </c>
      <c r="K56" s="376">
        <v>2464.85</v>
      </c>
      <c r="L56" s="376">
        <v>2464.85</v>
      </c>
      <c r="M56" s="376">
        <v>2464.85</v>
      </c>
      <c r="N56" s="376">
        <v>2464.85</v>
      </c>
      <c r="O56" s="377">
        <v>28177.81</v>
      </c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69"/>
      <c r="AH56" s="369"/>
      <c r="AI56" s="369"/>
      <c r="AJ56" s="369"/>
    </row>
    <row r="57" spans="1:36" x14ac:dyDescent="0.3">
      <c r="A57" s="374" t="s">
        <v>4573</v>
      </c>
      <c r="B57" s="375" t="s">
        <v>1191</v>
      </c>
      <c r="C57" s="376">
        <v>1539.03</v>
      </c>
      <c r="D57" s="376">
        <v>1539.03</v>
      </c>
      <c r="E57" s="376">
        <v>1539.03</v>
      </c>
      <c r="F57" s="376">
        <v>1539.03</v>
      </c>
      <c r="G57" s="376">
        <v>1539.03</v>
      </c>
      <c r="H57" s="376">
        <v>1539.03</v>
      </c>
      <c r="I57" s="376">
        <v>1700.01</v>
      </c>
      <c r="J57" s="376">
        <v>1700.01</v>
      </c>
      <c r="K57" s="376">
        <v>1700.01</v>
      </c>
      <c r="L57" s="376">
        <v>1700.01</v>
      </c>
      <c r="M57" s="376">
        <v>1700.01</v>
      </c>
      <c r="N57" s="376">
        <v>1700.01</v>
      </c>
      <c r="O57" s="377">
        <v>19434.240000000002</v>
      </c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</row>
    <row r="58" spans="1:36" x14ac:dyDescent="0.3">
      <c r="A58" s="374" t="s">
        <v>4574</v>
      </c>
      <c r="B58" s="375" t="s">
        <v>74</v>
      </c>
      <c r="C58" s="376">
        <v>2409.84</v>
      </c>
      <c r="D58" s="376">
        <v>2409.84</v>
      </c>
      <c r="E58" s="376">
        <v>2409.84</v>
      </c>
      <c r="F58" s="376">
        <v>2409.84</v>
      </c>
      <c r="G58" s="376">
        <v>2409.84</v>
      </c>
      <c r="H58" s="376">
        <v>2409.84</v>
      </c>
      <c r="I58" s="376">
        <v>2661.91</v>
      </c>
      <c r="J58" s="376">
        <v>2661.91</v>
      </c>
      <c r="K58" s="376">
        <v>2661.91</v>
      </c>
      <c r="L58" s="376">
        <v>2661.91</v>
      </c>
      <c r="M58" s="376">
        <v>2661.91</v>
      </c>
      <c r="N58" s="376">
        <v>2661.91</v>
      </c>
      <c r="O58" s="377">
        <v>30430.5</v>
      </c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</row>
    <row r="59" spans="1:36" x14ac:dyDescent="0.3">
      <c r="A59" s="374" t="s">
        <v>4575</v>
      </c>
      <c r="B59" s="375" t="s">
        <v>345</v>
      </c>
      <c r="C59" s="376">
        <v>1145.96</v>
      </c>
      <c r="D59" s="376">
        <v>1145.96</v>
      </c>
      <c r="E59" s="376">
        <v>1145.96</v>
      </c>
      <c r="F59" s="376">
        <v>1145.96</v>
      </c>
      <c r="G59" s="376">
        <v>1145.96</v>
      </c>
      <c r="H59" s="376">
        <v>1145.96</v>
      </c>
      <c r="I59" s="376">
        <v>1265.83</v>
      </c>
      <c r="J59" s="376">
        <v>1265.83</v>
      </c>
      <c r="K59" s="376">
        <v>1265.83</v>
      </c>
      <c r="L59" s="376">
        <v>1265.83</v>
      </c>
      <c r="M59" s="376">
        <v>1265.83</v>
      </c>
      <c r="N59" s="376">
        <v>1265.83</v>
      </c>
      <c r="O59" s="377">
        <v>14470.74</v>
      </c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369"/>
      <c r="AI59" s="369"/>
      <c r="AJ59" s="369"/>
    </row>
    <row r="60" spans="1:36" x14ac:dyDescent="0.3">
      <c r="A60" s="374" t="s">
        <v>4576</v>
      </c>
      <c r="B60" s="375" t="s">
        <v>1396</v>
      </c>
      <c r="C60" s="376">
        <v>1539.03</v>
      </c>
      <c r="D60" s="376">
        <v>1539.03</v>
      </c>
      <c r="E60" s="376">
        <v>1539.03</v>
      </c>
      <c r="F60" s="376">
        <v>1539.03</v>
      </c>
      <c r="G60" s="376">
        <v>1539.03</v>
      </c>
      <c r="H60" s="376">
        <v>1539.03</v>
      </c>
      <c r="I60" s="376">
        <v>1700.01</v>
      </c>
      <c r="J60" s="376">
        <v>1700.01</v>
      </c>
      <c r="K60" s="376">
        <v>1700.01</v>
      </c>
      <c r="L60" s="376">
        <v>1700.01</v>
      </c>
      <c r="M60" s="376">
        <v>1700.01</v>
      </c>
      <c r="N60" s="376">
        <v>1700.01</v>
      </c>
      <c r="O60" s="377">
        <v>19434.240000000002</v>
      </c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69"/>
      <c r="AH60" s="369"/>
      <c r="AI60" s="369"/>
      <c r="AJ60" s="369"/>
    </row>
    <row r="61" spans="1:36" x14ac:dyDescent="0.3">
      <c r="A61" s="374" t="s">
        <v>4577</v>
      </c>
      <c r="B61" s="375" t="s">
        <v>112</v>
      </c>
      <c r="C61" s="376">
        <v>1136.8900000000001</v>
      </c>
      <c r="D61" s="376">
        <v>1136.8900000000001</v>
      </c>
      <c r="E61" s="376">
        <v>1136.8900000000001</v>
      </c>
      <c r="F61" s="376">
        <v>1136.8900000000001</v>
      </c>
      <c r="G61" s="376">
        <v>1136.8900000000001</v>
      </c>
      <c r="H61" s="376">
        <v>1136.8900000000001</v>
      </c>
      <c r="I61" s="376">
        <v>1255.8</v>
      </c>
      <c r="J61" s="376">
        <v>1255.81</v>
      </c>
      <c r="K61" s="376">
        <v>1255.81</v>
      </c>
      <c r="L61" s="376">
        <v>1255.81</v>
      </c>
      <c r="M61" s="376">
        <v>1255.81</v>
      </c>
      <c r="N61" s="376">
        <v>1255.81</v>
      </c>
      <c r="O61" s="377">
        <v>14356.19</v>
      </c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</row>
    <row r="62" spans="1:36" x14ac:dyDescent="0.3">
      <c r="A62" s="374" t="s">
        <v>4578</v>
      </c>
      <c r="B62" s="375" t="s">
        <v>174</v>
      </c>
      <c r="C62" s="376">
        <v>1148.98</v>
      </c>
      <c r="D62" s="376">
        <v>1148.98</v>
      </c>
      <c r="E62" s="376">
        <v>1148.98</v>
      </c>
      <c r="F62" s="376">
        <v>1148.98</v>
      </c>
      <c r="G62" s="376">
        <v>1148.98</v>
      </c>
      <c r="H62" s="376">
        <v>1148.98</v>
      </c>
      <c r="I62" s="376">
        <v>1269.17</v>
      </c>
      <c r="J62" s="376">
        <v>1269.17</v>
      </c>
      <c r="K62" s="376">
        <v>1269.17</v>
      </c>
      <c r="L62" s="376">
        <v>1269.17</v>
      </c>
      <c r="M62" s="376">
        <v>1269.17</v>
      </c>
      <c r="N62" s="376">
        <v>1269.17</v>
      </c>
      <c r="O62" s="377">
        <v>14508.9</v>
      </c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</row>
    <row r="63" spans="1:36" x14ac:dyDescent="0.3">
      <c r="A63" s="374" t="s">
        <v>4579</v>
      </c>
      <c r="B63" s="375" t="s">
        <v>88</v>
      </c>
      <c r="C63" s="376">
        <v>1139.9100000000001</v>
      </c>
      <c r="D63" s="376">
        <v>1139.9100000000001</v>
      </c>
      <c r="E63" s="376">
        <v>1139.9100000000001</v>
      </c>
      <c r="F63" s="376">
        <v>1139.9100000000001</v>
      </c>
      <c r="G63" s="376">
        <v>1139.9100000000001</v>
      </c>
      <c r="H63" s="376">
        <v>1139.9100000000001</v>
      </c>
      <c r="I63" s="376">
        <v>1259.1400000000001</v>
      </c>
      <c r="J63" s="376">
        <v>1259.1500000000001</v>
      </c>
      <c r="K63" s="376">
        <v>1259.1500000000001</v>
      </c>
      <c r="L63" s="376">
        <v>1259.1500000000001</v>
      </c>
      <c r="M63" s="376">
        <v>1259.1500000000001</v>
      </c>
      <c r="N63" s="376">
        <v>1259.1500000000001</v>
      </c>
      <c r="O63" s="377">
        <v>14394.35</v>
      </c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</row>
    <row r="64" spans="1:36" x14ac:dyDescent="0.3">
      <c r="A64" s="374" t="s">
        <v>4580</v>
      </c>
      <c r="B64" s="375" t="s">
        <v>32</v>
      </c>
      <c r="C64" s="376">
        <v>1142.94</v>
      </c>
      <c r="D64" s="376">
        <v>1142.94</v>
      </c>
      <c r="E64" s="376">
        <v>1142.94</v>
      </c>
      <c r="F64" s="376">
        <v>1142.94</v>
      </c>
      <c r="G64" s="376">
        <v>1142.94</v>
      </c>
      <c r="H64" s="376">
        <v>1142.94</v>
      </c>
      <c r="I64" s="376">
        <v>1262.49</v>
      </c>
      <c r="J64" s="376">
        <v>1262.49</v>
      </c>
      <c r="K64" s="376">
        <v>1262.49</v>
      </c>
      <c r="L64" s="376">
        <v>1262.49</v>
      </c>
      <c r="M64" s="376">
        <v>1262.49</v>
      </c>
      <c r="N64" s="376">
        <v>1262.49</v>
      </c>
      <c r="O64" s="377">
        <v>14432.58</v>
      </c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</row>
    <row r="65" spans="1:36" x14ac:dyDescent="0.3">
      <c r="A65" s="374" t="s">
        <v>4581</v>
      </c>
      <c r="B65" s="375" t="s">
        <v>92</v>
      </c>
      <c r="C65" s="376">
        <v>1536.01</v>
      </c>
      <c r="D65" s="376">
        <v>1536.01</v>
      </c>
      <c r="E65" s="376">
        <v>1536.01</v>
      </c>
      <c r="F65" s="376">
        <v>1536.01</v>
      </c>
      <c r="G65" s="376">
        <v>1536.01</v>
      </c>
      <c r="H65" s="376">
        <v>1536.01</v>
      </c>
      <c r="I65" s="376">
        <v>1696.67</v>
      </c>
      <c r="J65" s="376">
        <v>1696.67</v>
      </c>
      <c r="K65" s="376">
        <v>1696.67</v>
      </c>
      <c r="L65" s="376">
        <v>1696.67</v>
      </c>
      <c r="M65" s="376">
        <v>1696.67</v>
      </c>
      <c r="N65" s="376">
        <v>1696.67</v>
      </c>
      <c r="O65" s="377">
        <v>19396.080000000002</v>
      </c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</row>
    <row r="66" spans="1:36" x14ac:dyDescent="0.3">
      <c r="A66" s="374" t="s">
        <v>4582</v>
      </c>
      <c r="B66" s="375" t="s">
        <v>544</v>
      </c>
      <c r="C66" s="376">
        <v>1756.74</v>
      </c>
      <c r="D66" s="376">
        <v>1756.74</v>
      </c>
      <c r="E66" s="376">
        <v>1756.74</v>
      </c>
      <c r="F66" s="376">
        <v>1756.74</v>
      </c>
      <c r="G66" s="376">
        <v>1756.74</v>
      </c>
      <c r="H66" s="376">
        <v>1756.74</v>
      </c>
      <c r="I66" s="376">
        <v>1940.49</v>
      </c>
      <c r="J66" s="376">
        <v>1940.49</v>
      </c>
      <c r="K66" s="376">
        <v>1940.49</v>
      </c>
      <c r="L66" s="376">
        <v>1940.49</v>
      </c>
      <c r="M66" s="376">
        <v>1940.49</v>
      </c>
      <c r="N66" s="376">
        <v>1940.49</v>
      </c>
      <c r="O66" s="377">
        <v>22183.38</v>
      </c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</row>
    <row r="67" spans="1:36" x14ac:dyDescent="0.3">
      <c r="A67" s="374" t="s">
        <v>4583</v>
      </c>
      <c r="B67" s="375" t="s">
        <v>278</v>
      </c>
      <c r="C67" s="376">
        <v>1548.11</v>
      </c>
      <c r="D67" s="376">
        <v>1548.11</v>
      </c>
      <c r="E67" s="376">
        <v>1548.11</v>
      </c>
      <c r="F67" s="376">
        <v>1548.11</v>
      </c>
      <c r="G67" s="376">
        <v>1548.11</v>
      </c>
      <c r="H67" s="376">
        <v>1548.11</v>
      </c>
      <c r="I67" s="376">
        <v>1710.04</v>
      </c>
      <c r="J67" s="376">
        <v>1710.03</v>
      </c>
      <c r="K67" s="376">
        <v>1710.03</v>
      </c>
      <c r="L67" s="376">
        <v>1710.03</v>
      </c>
      <c r="M67" s="376">
        <v>1710.03</v>
      </c>
      <c r="N67" s="376">
        <v>1710.03</v>
      </c>
      <c r="O67" s="377">
        <v>19548.849999999999</v>
      </c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</row>
    <row r="68" spans="1:36" x14ac:dyDescent="0.3">
      <c r="A68" s="374" t="s">
        <v>4584</v>
      </c>
      <c r="B68" s="375" t="s">
        <v>1546</v>
      </c>
      <c r="C68" s="376">
        <v>1133.8699999999999</v>
      </c>
      <c r="D68" s="376">
        <v>1133.8699999999999</v>
      </c>
      <c r="E68" s="376">
        <v>1133.8699999999999</v>
      </c>
      <c r="F68" s="376">
        <v>1133.8699999999999</v>
      </c>
      <c r="G68" s="376">
        <v>1133.8699999999999</v>
      </c>
      <c r="H68" s="376">
        <v>1133.8699999999999</v>
      </c>
      <c r="I68" s="376">
        <v>1252.47</v>
      </c>
      <c r="J68" s="376">
        <v>1252.47</v>
      </c>
      <c r="K68" s="376">
        <v>1252.47</v>
      </c>
      <c r="L68" s="376">
        <v>1252.47</v>
      </c>
      <c r="M68" s="376">
        <v>1252.47</v>
      </c>
      <c r="N68" s="376">
        <v>1252.47</v>
      </c>
      <c r="O68" s="377">
        <v>14318.04</v>
      </c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I68" s="369"/>
      <c r="AJ68" s="369"/>
    </row>
    <row r="69" spans="1:36" x14ac:dyDescent="0.3">
      <c r="A69" s="374" t="s">
        <v>4585</v>
      </c>
      <c r="B69" s="375" t="s">
        <v>102</v>
      </c>
      <c r="C69" s="376">
        <v>2458.2199999999998</v>
      </c>
      <c r="D69" s="376">
        <v>2458.2199999999998</v>
      </c>
      <c r="E69" s="376">
        <v>2458.2199999999998</v>
      </c>
      <c r="F69" s="376">
        <v>2458.2199999999998</v>
      </c>
      <c r="G69" s="376">
        <v>2458.2199999999998</v>
      </c>
      <c r="H69" s="376">
        <v>2458.2199999999998</v>
      </c>
      <c r="I69" s="376">
        <v>2715.35</v>
      </c>
      <c r="J69" s="376">
        <v>2715.35</v>
      </c>
      <c r="K69" s="376">
        <v>2715.35</v>
      </c>
      <c r="L69" s="376">
        <v>2715.35</v>
      </c>
      <c r="M69" s="376">
        <v>2715.35</v>
      </c>
      <c r="N69" s="376">
        <v>2715.35</v>
      </c>
      <c r="O69" s="377">
        <v>31041.42</v>
      </c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</row>
    <row r="70" spans="1:36" x14ac:dyDescent="0.3">
      <c r="A70" s="374" t="s">
        <v>4586</v>
      </c>
      <c r="B70" s="375" t="s">
        <v>337</v>
      </c>
      <c r="C70" s="376">
        <v>1136.8900000000001</v>
      </c>
      <c r="D70" s="376">
        <v>1136.8900000000001</v>
      </c>
      <c r="E70" s="376">
        <v>1136.8900000000001</v>
      </c>
      <c r="F70" s="376">
        <v>1136.8900000000001</v>
      </c>
      <c r="G70" s="376">
        <v>1136.8900000000001</v>
      </c>
      <c r="H70" s="376">
        <v>1136.8900000000001</v>
      </c>
      <c r="I70" s="376">
        <v>1255.8</v>
      </c>
      <c r="J70" s="376">
        <v>1255.81</v>
      </c>
      <c r="K70" s="376">
        <v>1255.81</v>
      </c>
      <c r="L70" s="376">
        <v>1255.81</v>
      </c>
      <c r="M70" s="376">
        <v>1255.81</v>
      </c>
      <c r="N70" s="376">
        <v>1255.81</v>
      </c>
      <c r="O70" s="377">
        <v>14356.19</v>
      </c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I70" s="369"/>
      <c r="AJ70" s="369"/>
    </row>
    <row r="71" spans="1:36" x14ac:dyDescent="0.3">
      <c r="A71" s="374" t="s">
        <v>4587</v>
      </c>
      <c r="B71" s="375" t="s">
        <v>1703</v>
      </c>
      <c r="C71" s="376">
        <v>1142.94</v>
      </c>
      <c r="D71" s="376">
        <v>1142.94</v>
      </c>
      <c r="E71" s="376">
        <v>1142.94</v>
      </c>
      <c r="F71" s="376">
        <v>1142.94</v>
      </c>
      <c r="G71" s="376">
        <v>1142.94</v>
      </c>
      <c r="H71" s="376">
        <v>1142.94</v>
      </c>
      <c r="I71" s="376">
        <v>1262.49</v>
      </c>
      <c r="J71" s="376">
        <v>1262.49</v>
      </c>
      <c r="K71" s="376">
        <v>1262.49</v>
      </c>
      <c r="L71" s="376">
        <v>1262.49</v>
      </c>
      <c r="M71" s="376">
        <v>1262.49</v>
      </c>
      <c r="N71" s="376">
        <v>1262.49</v>
      </c>
      <c r="O71" s="377">
        <v>14432.58</v>
      </c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</row>
    <row r="72" spans="1:36" x14ac:dyDescent="0.3">
      <c r="A72" s="374" t="s">
        <v>4588</v>
      </c>
      <c r="B72" s="375" t="s">
        <v>336</v>
      </c>
      <c r="C72" s="376">
        <v>2294.94</v>
      </c>
      <c r="D72" s="376">
        <v>2294.9499999999998</v>
      </c>
      <c r="E72" s="376">
        <v>2294.9499999999998</v>
      </c>
      <c r="F72" s="376">
        <v>2294.9499999999998</v>
      </c>
      <c r="G72" s="376">
        <v>2294.9499999999998</v>
      </c>
      <c r="H72" s="376">
        <v>2294.9499999999998</v>
      </c>
      <c r="I72" s="376">
        <v>2534.9899999999998</v>
      </c>
      <c r="J72" s="376">
        <v>2534.9899999999998</v>
      </c>
      <c r="K72" s="376">
        <v>2534.9899999999998</v>
      </c>
      <c r="L72" s="376">
        <v>2534.9899999999998</v>
      </c>
      <c r="M72" s="376">
        <v>2534.9899999999998</v>
      </c>
      <c r="N72" s="376">
        <v>2534.9899999999998</v>
      </c>
      <c r="O72" s="377">
        <v>28979.63</v>
      </c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</row>
    <row r="73" spans="1:36" x14ac:dyDescent="0.3">
      <c r="A73" s="374" t="s">
        <v>4589</v>
      </c>
      <c r="B73" s="375" t="s">
        <v>1139</v>
      </c>
      <c r="C73" s="376">
        <v>1771.86</v>
      </c>
      <c r="D73" s="376">
        <v>1771.86</v>
      </c>
      <c r="E73" s="376">
        <v>1771.86</v>
      </c>
      <c r="F73" s="376">
        <v>1771.86</v>
      </c>
      <c r="G73" s="376">
        <v>1771.86</v>
      </c>
      <c r="H73" s="376">
        <v>1771.86</v>
      </c>
      <c r="I73" s="376">
        <v>1957.18</v>
      </c>
      <c r="J73" s="376">
        <v>1957.19</v>
      </c>
      <c r="K73" s="376">
        <v>1957.19</v>
      </c>
      <c r="L73" s="376">
        <v>1957.19</v>
      </c>
      <c r="M73" s="376">
        <v>1957.19</v>
      </c>
      <c r="N73" s="376">
        <v>1957.19</v>
      </c>
      <c r="O73" s="377">
        <v>22374.29</v>
      </c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</row>
    <row r="74" spans="1:36" x14ac:dyDescent="0.3">
      <c r="A74" s="374" t="s">
        <v>4590</v>
      </c>
      <c r="B74" s="375" t="s">
        <v>250</v>
      </c>
      <c r="C74" s="376">
        <v>2421.94</v>
      </c>
      <c r="D74" s="376">
        <v>2421.94</v>
      </c>
      <c r="E74" s="376">
        <v>2421.94</v>
      </c>
      <c r="F74" s="376">
        <v>2421.94</v>
      </c>
      <c r="G74" s="376">
        <v>2421.94</v>
      </c>
      <c r="H74" s="376">
        <v>2421.94</v>
      </c>
      <c r="I74" s="376">
        <v>2675.26</v>
      </c>
      <c r="J74" s="376">
        <v>2675.27</v>
      </c>
      <c r="K74" s="376">
        <v>2675.27</v>
      </c>
      <c r="L74" s="376">
        <v>2675.27</v>
      </c>
      <c r="M74" s="376">
        <v>2675.27</v>
      </c>
      <c r="N74" s="376">
        <v>2675.27</v>
      </c>
      <c r="O74" s="377">
        <v>30583.25</v>
      </c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I74" s="369"/>
      <c r="AJ74" s="369"/>
    </row>
    <row r="75" spans="1:36" x14ac:dyDescent="0.3">
      <c r="A75" s="374" t="s">
        <v>4591</v>
      </c>
      <c r="B75" s="375" t="s">
        <v>942</v>
      </c>
      <c r="C75" s="376">
        <v>2228.4299999999998</v>
      </c>
      <c r="D75" s="376">
        <v>2228.4299999999998</v>
      </c>
      <c r="E75" s="376">
        <v>2228.4299999999998</v>
      </c>
      <c r="F75" s="376">
        <v>2228.4299999999998</v>
      </c>
      <c r="G75" s="376">
        <v>2228.4299999999998</v>
      </c>
      <c r="H75" s="376">
        <v>2228.4299999999998</v>
      </c>
      <c r="I75" s="376">
        <v>2461.52</v>
      </c>
      <c r="J75" s="376">
        <v>2461.5100000000002</v>
      </c>
      <c r="K75" s="376">
        <v>2461.5100000000002</v>
      </c>
      <c r="L75" s="376">
        <v>2461.5100000000002</v>
      </c>
      <c r="M75" s="376">
        <v>2461.5100000000002</v>
      </c>
      <c r="N75" s="376">
        <v>2461.5100000000002</v>
      </c>
      <c r="O75" s="377">
        <v>28139.65</v>
      </c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</row>
    <row r="76" spans="1:36" x14ac:dyDescent="0.3">
      <c r="A76" s="374" t="s">
        <v>4592</v>
      </c>
      <c r="B76" s="375" t="s">
        <v>847</v>
      </c>
      <c r="C76" s="376">
        <v>1152</v>
      </c>
      <c r="D76" s="376">
        <v>1152.01</v>
      </c>
      <c r="E76" s="376">
        <v>1152.01</v>
      </c>
      <c r="F76" s="376">
        <v>1152.01</v>
      </c>
      <c r="G76" s="376">
        <v>1152.01</v>
      </c>
      <c r="H76" s="376">
        <v>1152.01</v>
      </c>
      <c r="I76" s="376">
        <v>1272.51</v>
      </c>
      <c r="J76" s="376">
        <v>1272.5</v>
      </c>
      <c r="K76" s="376">
        <v>1272.5</v>
      </c>
      <c r="L76" s="376">
        <v>1272.5</v>
      </c>
      <c r="M76" s="376">
        <v>1272.5</v>
      </c>
      <c r="N76" s="376">
        <v>1272.5</v>
      </c>
      <c r="O76" s="377">
        <v>14547.06</v>
      </c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</row>
    <row r="77" spans="1:36" x14ac:dyDescent="0.3">
      <c r="A77" s="374" t="s">
        <v>4593</v>
      </c>
      <c r="B77" s="375" t="s">
        <v>320</v>
      </c>
      <c r="C77" s="376">
        <v>1762.78</v>
      </c>
      <c r="D77" s="376">
        <v>1762.78</v>
      </c>
      <c r="E77" s="376">
        <v>1762.78</v>
      </c>
      <c r="F77" s="376">
        <v>1762.78</v>
      </c>
      <c r="G77" s="376">
        <v>1762.78</v>
      </c>
      <c r="H77" s="376">
        <v>1762.78</v>
      </c>
      <c r="I77" s="376">
        <v>1947.17</v>
      </c>
      <c r="J77" s="376">
        <v>1947.17</v>
      </c>
      <c r="K77" s="376">
        <v>1947.17</v>
      </c>
      <c r="L77" s="376">
        <v>1947.17</v>
      </c>
      <c r="M77" s="376">
        <v>1947.17</v>
      </c>
      <c r="N77" s="376">
        <v>1947.17</v>
      </c>
      <c r="O77" s="377">
        <v>22259.7</v>
      </c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</row>
    <row r="78" spans="1:36" x14ac:dyDescent="0.3">
      <c r="A78" s="374" t="s">
        <v>4594</v>
      </c>
      <c r="B78" s="375" t="s">
        <v>800</v>
      </c>
      <c r="C78" s="376">
        <v>1777.9</v>
      </c>
      <c r="D78" s="376">
        <v>1777.9</v>
      </c>
      <c r="E78" s="376">
        <v>1777.9</v>
      </c>
      <c r="F78" s="376">
        <v>1777.9</v>
      </c>
      <c r="G78" s="376">
        <v>1777.9</v>
      </c>
      <c r="H78" s="376">
        <v>1777.9</v>
      </c>
      <c r="I78" s="376">
        <v>1963.87</v>
      </c>
      <c r="J78" s="376">
        <v>1963.87</v>
      </c>
      <c r="K78" s="376">
        <v>1963.87</v>
      </c>
      <c r="L78" s="376">
        <v>1963.87</v>
      </c>
      <c r="M78" s="376">
        <v>1963.87</v>
      </c>
      <c r="N78" s="376">
        <v>1963.87</v>
      </c>
      <c r="O78" s="377">
        <v>22450.62</v>
      </c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</row>
    <row r="79" spans="1:36" x14ac:dyDescent="0.3">
      <c r="A79" s="374" t="s">
        <v>4595</v>
      </c>
      <c r="B79" s="375" t="s">
        <v>236</v>
      </c>
      <c r="C79" s="376">
        <v>1532.99</v>
      </c>
      <c r="D79" s="376">
        <v>1532.99</v>
      </c>
      <c r="E79" s="376">
        <v>1532.99</v>
      </c>
      <c r="F79" s="376">
        <v>1532.99</v>
      </c>
      <c r="G79" s="376">
        <v>1532.99</v>
      </c>
      <c r="H79" s="376">
        <v>1532.99</v>
      </c>
      <c r="I79" s="376">
        <v>1693.33</v>
      </c>
      <c r="J79" s="376">
        <v>1693.33</v>
      </c>
      <c r="K79" s="376">
        <v>1693.33</v>
      </c>
      <c r="L79" s="376">
        <v>1693.33</v>
      </c>
      <c r="M79" s="376">
        <v>1693.33</v>
      </c>
      <c r="N79" s="376">
        <v>1693.33</v>
      </c>
      <c r="O79" s="377">
        <v>19357.919999999998</v>
      </c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</row>
    <row r="80" spans="1:36" x14ac:dyDescent="0.3">
      <c r="A80" s="374" t="s">
        <v>4596</v>
      </c>
      <c r="B80" s="375" t="s">
        <v>543</v>
      </c>
      <c r="C80" s="376">
        <v>1542.05</v>
      </c>
      <c r="D80" s="376">
        <v>1542.06</v>
      </c>
      <c r="E80" s="376">
        <v>1542.06</v>
      </c>
      <c r="F80" s="376">
        <v>1542.06</v>
      </c>
      <c r="G80" s="376">
        <v>1542.06</v>
      </c>
      <c r="H80" s="376">
        <v>1542.06</v>
      </c>
      <c r="I80" s="376">
        <v>1703.35</v>
      </c>
      <c r="J80" s="376">
        <v>1703.35</v>
      </c>
      <c r="K80" s="376">
        <v>1703.35</v>
      </c>
      <c r="L80" s="376">
        <v>1703.35</v>
      </c>
      <c r="M80" s="376">
        <v>1703.35</v>
      </c>
      <c r="N80" s="376">
        <v>1703.35</v>
      </c>
      <c r="O80" s="377">
        <v>19472.45</v>
      </c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</row>
    <row r="81" spans="1:36" x14ac:dyDescent="0.3">
      <c r="A81" s="374" t="s">
        <v>4597</v>
      </c>
      <c r="B81" s="375" t="s">
        <v>152</v>
      </c>
      <c r="C81" s="376">
        <v>2418.92</v>
      </c>
      <c r="D81" s="376">
        <v>2418.92</v>
      </c>
      <c r="E81" s="376">
        <v>2418.92</v>
      </c>
      <c r="F81" s="376">
        <v>2418.92</v>
      </c>
      <c r="G81" s="376">
        <v>2418.92</v>
      </c>
      <c r="H81" s="376">
        <v>2418.92</v>
      </c>
      <c r="I81" s="376">
        <v>2671.93</v>
      </c>
      <c r="J81" s="376">
        <v>2671.93</v>
      </c>
      <c r="K81" s="376">
        <v>2671.93</v>
      </c>
      <c r="L81" s="376">
        <v>2671.93</v>
      </c>
      <c r="M81" s="376">
        <v>2671.93</v>
      </c>
      <c r="N81" s="376">
        <v>2671.93</v>
      </c>
      <c r="O81" s="377">
        <v>30545.1</v>
      </c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</row>
    <row r="82" spans="1:36" x14ac:dyDescent="0.3">
      <c r="A82" s="374" t="s">
        <v>4598</v>
      </c>
      <c r="B82" s="375" t="s">
        <v>805</v>
      </c>
      <c r="C82" s="376">
        <v>1786.97</v>
      </c>
      <c r="D82" s="376">
        <v>1786.97</v>
      </c>
      <c r="E82" s="376">
        <v>1786.97</v>
      </c>
      <c r="F82" s="376">
        <v>1786.97</v>
      </c>
      <c r="G82" s="376">
        <v>1786.97</v>
      </c>
      <c r="H82" s="376">
        <v>1786.97</v>
      </c>
      <c r="I82" s="376">
        <v>1973.89</v>
      </c>
      <c r="J82" s="376">
        <v>1973.89</v>
      </c>
      <c r="K82" s="376">
        <v>1973.89</v>
      </c>
      <c r="L82" s="376">
        <v>1973.89</v>
      </c>
      <c r="M82" s="376">
        <v>1973.89</v>
      </c>
      <c r="N82" s="376">
        <v>1973.89</v>
      </c>
      <c r="O82" s="377">
        <v>22565.16</v>
      </c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</row>
    <row r="83" spans="1:36" x14ac:dyDescent="0.3">
      <c r="A83" s="374" t="s">
        <v>4599</v>
      </c>
      <c r="B83" s="375" t="s">
        <v>72</v>
      </c>
      <c r="C83" s="376">
        <v>2467.3000000000002</v>
      </c>
      <c r="D83" s="376">
        <v>2467.29</v>
      </c>
      <c r="E83" s="376">
        <v>2467.29</v>
      </c>
      <c r="F83" s="376">
        <v>2467.29</v>
      </c>
      <c r="G83" s="376">
        <v>2467.29</v>
      </c>
      <c r="H83" s="376">
        <v>2467.29</v>
      </c>
      <c r="I83" s="376">
        <v>2725.37</v>
      </c>
      <c r="J83" s="376">
        <v>2725.36</v>
      </c>
      <c r="K83" s="376">
        <v>2725.36</v>
      </c>
      <c r="L83" s="376">
        <v>2725.36</v>
      </c>
      <c r="M83" s="376">
        <v>2725.36</v>
      </c>
      <c r="N83" s="376">
        <v>2725.36</v>
      </c>
      <c r="O83" s="377">
        <v>31155.919999999998</v>
      </c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</row>
    <row r="84" spans="1:36" x14ac:dyDescent="0.3">
      <c r="A84" s="374" t="s">
        <v>4600</v>
      </c>
      <c r="B84" s="375" t="s">
        <v>108</v>
      </c>
      <c r="C84" s="376">
        <v>1142.94</v>
      </c>
      <c r="D84" s="376">
        <v>1142.94</v>
      </c>
      <c r="E84" s="376">
        <v>1142.94</v>
      </c>
      <c r="F84" s="376">
        <v>1142.94</v>
      </c>
      <c r="G84" s="376">
        <v>1142.94</v>
      </c>
      <c r="H84" s="376">
        <v>1142.94</v>
      </c>
      <c r="I84" s="376">
        <v>1262.49</v>
      </c>
      <c r="J84" s="376">
        <v>1262.49</v>
      </c>
      <c r="K84" s="376">
        <v>1262.49</v>
      </c>
      <c r="L84" s="376">
        <v>1262.49</v>
      </c>
      <c r="M84" s="376">
        <v>1262.49</v>
      </c>
      <c r="N84" s="376">
        <v>1262.49</v>
      </c>
      <c r="O84" s="377">
        <v>14432.58</v>
      </c>
      <c r="P84" s="369"/>
      <c r="Q84" s="369"/>
      <c r="R84" s="369"/>
      <c r="S84" s="369"/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I84" s="369"/>
      <c r="AJ84" s="369"/>
    </row>
    <row r="85" spans="1:36" x14ac:dyDescent="0.3">
      <c r="A85" s="374" t="s">
        <v>4601</v>
      </c>
      <c r="B85" s="375" t="s">
        <v>212</v>
      </c>
      <c r="C85" s="376">
        <v>1133.8699999999999</v>
      </c>
      <c r="D85" s="376">
        <v>1133.8699999999999</v>
      </c>
      <c r="E85" s="376">
        <v>1133.8699999999999</v>
      </c>
      <c r="F85" s="376">
        <v>1133.8699999999999</v>
      </c>
      <c r="G85" s="376">
        <v>1133.8699999999999</v>
      </c>
      <c r="H85" s="376">
        <v>1133.8699999999999</v>
      </c>
      <c r="I85" s="376">
        <v>1252.47</v>
      </c>
      <c r="J85" s="376">
        <v>1252.47</v>
      </c>
      <c r="K85" s="376">
        <v>1252.47</v>
      </c>
      <c r="L85" s="376">
        <v>1252.47</v>
      </c>
      <c r="M85" s="376">
        <v>1252.47</v>
      </c>
      <c r="N85" s="376">
        <v>1252.47</v>
      </c>
      <c r="O85" s="377">
        <v>14318.04</v>
      </c>
      <c r="P85" s="369"/>
      <c r="Q85" s="369"/>
      <c r="R85" s="369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</row>
    <row r="86" spans="1:36" x14ac:dyDescent="0.3">
      <c r="A86" s="374" t="s">
        <v>4602</v>
      </c>
      <c r="B86" s="375" t="s">
        <v>86</v>
      </c>
      <c r="C86" s="376">
        <v>2427.98</v>
      </c>
      <c r="D86" s="376">
        <v>2427.9899999999998</v>
      </c>
      <c r="E86" s="376">
        <v>2427.9899999999998</v>
      </c>
      <c r="F86" s="376">
        <v>2427.9899999999998</v>
      </c>
      <c r="G86" s="376">
        <v>2427.9899999999998</v>
      </c>
      <c r="H86" s="376">
        <v>2427.9899999999998</v>
      </c>
      <c r="I86" s="376">
        <v>2681.95</v>
      </c>
      <c r="J86" s="376">
        <v>2681.95</v>
      </c>
      <c r="K86" s="376">
        <v>2681.95</v>
      </c>
      <c r="L86" s="376">
        <v>2681.95</v>
      </c>
      <c r="M86" s="376">
        <v>2681.95</v>
      </c>
      <c r="N86" s="376">
        <v>2681.95</v>
      </c>
      <c r="O86" s="377">
        <v>30659.63</v>
      </c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  <c r="AJ86" s="369"/>
    </row>
    <row r="87" spans="1:36" x14ac:dyDescent="0.3">
      <c r="A87" s="374" t="s">
        <v>4603</v>
      </c>
      <c r="B87" s="375" t="s">
        <v>64</v>
      </c>
      <c r="C87" s="376">
        <v>1142.94</v>
      </c>
      <c r="D87" s="376">
        <v>1142.94</v>
      </c>
      <c r="E87" s="376">
        <v>1142.94</v>
      </c>
      <c r="F87" s="376">
        <v>1142.94</v>
      </c>
      <c r="G87" s="376">
        <v>1142.94</v>
      </c>
      <c r="H87" s="379">
        <v>-553.04</v>
      </c>
      <c r="I87" s="378"/>
      <c r="J87" s="378"/>
      <c r="K87" s="378"/>
      <c r="L87" s="378"/>
      <c r="M87" s="378"/>
      <c r="N87" s="378"/>
      <c r="O87" s="377">
        <v>5161.66</v>
      </c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</row>
    <row r="88" spans="1:36" x14ac:dyDescent="0.3">
      <c r="A88" s="374" t="s">
        <v>4604</v>
      </c>
      <c r="B88" s="375" t="s">
        <v>244</v>
      </c>
      <c r="C88" s="376">
        <v>2455.1999999999998</v>
      </c>
      <c r="D88" s="376">
        <v>2455.1999999999998</v>
      </c>
      <c r="E88" s="376">
        <v>2455.1999999999998</v>
      </c>
      <c r="F88" s="376">
        <v>2455.1999999999998</v>
      </c>
      <c r="G88" s="376">
        <v>-8949.6</v>
      </c>
      <c r="H88" s="378"/>
      <c r="I88" s="378"/>
      <c r="J88" s="378"/>
      <c r="K88" s="378"/>
      <c r="L88" s="378"/>
      <c r="M88" s="378"/>
      <c r="N88" s="378"/>
      <c r="O88" s="380">
        <v>871.2</v>
      </c>
      <c r="P88" s="369"/>
      <c r="Q88" s="369"/>
      <c r="R88" s="369"/>
      <c r="S88" s="369"/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</row>
    <row r="89" spans="1:36" x14ac:dyDescent="0.3">
      <c r="A89" s="374" t="s">
        <v>4605</v>
      </c>
      <c r="B89" s="375" t="s">
        <v>959</v>
      </c>
      <c r="C89" s="376">
        <v>1756.74</v>
      </c>
      <c r="D89" s="376">
        <v>1756.74</v>
      </c>
      <c r="E89" s="376">
        <v>1756.74</v>
      </c>
      <c r="F89" s="376">
        <v>1756.74</v>
      </c>
      <c r="G89" s="376">
        <v>1756.74</v>
      </c>
      <c r="H89" s="376">
        <v>1756.74</v>
      </c>
      <c r="I89" s="376">
        <v>1940.49</v>
      </c>
      <c r="J89" s="376">
        <v>1940.49</v>
      </c>
      <c r="K89" s="376">
        <v>1940.49</v>
      </c>
      <c r="L89" s="376">
        <v>1940.49</v>
      </c>
      <c r="M89" s="376">
        <v>1940.49</v>
      </c>
      <c r="N89" s="376">
        <v>1940.49</v>
      </c>
      <c r="O89" s="377">
        <v>22183.38</v>
      </c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</row>
    <row r="90" spans="1:36" x14ac:dyDescent="0.3">
      <c r="A90" s="374" t="s">
        <v>4606</v>
      </c>
      <c r="B90" s="375" t="s">
        <v>536</v>
      </c>
      <c r="C90" s="376">
        <v>1759.76</v>
      </c>
      <c r="D90" s="376">
        <v>1759.76</v>
      </c>
      <c r="E90" s="376">
        <v>1759.76</v>
      </c>
      <c r="F90" s="376">
        <v>1759.76</v>
      </c>
      <c r="G90" s="376">
        <v>1759.76</v>
      </c>
      <c r="H90" s="376">
        <v>1759.76</v>
      </c>
      <c r="I90" s="376">
        <v>1943.83</v>
      </c>
      <c r="J90" s="376">
        <v>1943.83</v>
      </c>
      <c r="K90" s="376">
        <v>1943.83</v>
      </c>
      <c r="L90" s="376">
        <v>1943.83</v>
      </c>
      <c r="M90" s="376">
        <v>1943.83</v>
      </c>
      <c r="N90" s="376">
        <v>1943.83</v>
      </c>
      <c r="O90" s="377">
        <v>22221.54</v>
      </c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</row>
    <row r="91" spans="1:36" x14ac:dyDescent="0.3">
      <c r="A91" s="374" t="s">
        <v>4607</v>
      </c>
      <c r="B91" s="375" t="s">
        <v>831</v>
      </c>
      <c r="C91" s="376">
        <v>1771.86</v>
      </c>
      <c r="D91" s="376">
        <v>1771.86</v>
      </c>
      <c r="E91" s="376">
        <v>1771.86</v>
      </c>
      <c r="F91" s="376">
        <v>1771.86</v>
      </c>
      <c r="G91" s="376">
        <v>1771.86</v>
      </c>
      <c r="H91" s="376">
        <v>1771.86</v>
      </c>
      <c r="I91" s="376">
        <v>1957.18</v>
      </c>
      <c r="J91" s="376">
        <v>1957.19</v>
      </c>
      <c r="K91" s="376">
        <v>1957.19</v>
      </c>
      <c r="L91" s="376">
        <v>1957.19</v>
      </c>
      <c r="M91" s="376">
        <v>1957.19</v>
      </c>
      <c r="N91" s="376">
        <v>1957.19</v>
      </c>
      <c r="O91" s="377">
        <v>22374.29</v>
      </c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</row>
    <row r="92" spans="1:36" x14ac:dyDescent="0.3">
      <c r="A92" s="374" t="s">
        <v>4608</v>
      </c>
      <c r="B92" s="375" t="s">
        <v>871</v>
      </c>
      <c r="C92" s="376">
        <v>2231.4499999999998</v>
      </c>
      <c r="D92" s="376">
        <v>2231.4499999999998</v>
      </c>
      <c r="E92" s="376">
        <v>2231.4499999999998</v>
      </c>
      <c r="F92" s="376">
        <v>2231.4499999999998</v>
      </c>
      <c r="G92" s="376">
        <v>2231.4499999999998</v>
      </c>
      <c r="H92" s="376">
        <v>2231.4499999999998</v>
      </c>
      <c r="I92" s="376">
        <v>2464.86</v>
      </c>
      <c r="J92" s="376">
        <v>2464.85</v>
      </c>
      <c r="K92" s="376">
        <v>2464.85</v>
      </c>
      <c r="L92" s="376">
        <v>2464.85</v>
      </c>
      <c r="M92" s="376">
        <v>2464.85</v>
      </c>
      <c r="N92" s="376">
        <v>2464.85</v>
      </c>
      <c r="O92" s="377">
        <v>28177.81</v>
      </c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369"/>
    </row>
    <row r="93" spans="1:36" x14ac:dyDescent="0.3">
      <c r="A93" s="374" t="s">
        <v>4609</v>
      </c>
      <c r="B93" s="375" t="s">
        <v>340</v>
      </c>
      <c r="C93" s="376">
        <v>2301</v>
      </c>
      <c r="D93" s="376">
        <v>2300.9899999999998</v>
      </c>
      <c r="E93" s="376">
        <v>2300.9899999999998</v>
      </c>
      <c r="F93" s="376">
        <v>2300.9899999999998</v>
      </c>
      <c r="G93" s="376">
        <v>2300.9899999999998</v>
      </c>
      <c r="H93" s="376">
        <v>2300.9899999999998</v>
      </c>
      <c r="I93" s="376">
        <v>2541.67</v>
      </c>
      <c r="J93" s="376">
        <v>2541.67</v>
      </c>
      <c r="K93" s="376">
        <v>2541.67</v>
      </c>
      <c r="L93" s="376">
        <v>2541.67</v>
      </c>
      <c r="M93" s="376">
        <v>2541.67</v>
      </c>
      <c r="N93" s="376">
        <v>2541.67</v>
      </c>
      <c r="O93" s="377">
        <v>29055.97</v>
      </c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</row>
    <row r="94" spans="1:36" x14ac:dyDescent="0.3">
      <c r="A94" s="374" t="s">
        <v>4610</v>
      </c>
      <c r="B94" s="375" t="s">
        <v>1506</v>
      </c>
      <c r="C94" s="376">
        <v>1142.94</v>
      </c>
      <c r="D94" s="376">
        <v>1142.94</v>
      </c>
      <c r="E94" s="376">
        <v>1142.94</v>
      </c>
      <c r="F94" s="376">
        <v>1142.94</v>
      </c>
      <c r="G94" s="376">
        <v>1142.94</v>
      </c>
      <c r="H94" s="376">
        <v>1142.94</v>
      </c>
      <c r="I94" s="376">
        <v>1262.49</v>
      </c>
      <c r="J94" s="376">
        <v>1262.49</v>
      </c>
      <c r="K94" s="376">
        <v>1262.49</v>
      </c>
      <c r="L94" s="376">
        <v>1262.49</v>
      </c>
      <c r="M94" s="376">
        <v>1262.49</v>
      </c>
      <c r="N94" s="376">
        <v>1262.49</v>
      </c>
      <c r="O94" s="377">
        <v>14432.58</v>
      </c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</row>
    <row r="95" spans="1:36" x14ac:dyDescent="0.3">
      <c r="A95" s="374" t="s">
        <v>4611</v>
      </c>
      <c r="B95" s="375" t="s">
        <v>525</v>
      </c>
      <c r="C95" s="376">
        <v>2291.92</v>
      </c>
      <c r="D95" s="376">
        <v>2291.92</v>
      </c>
      <c r="E95" s="376">
        <v>2291.92</v>
      </c>
      <c r="F95" s="376">
        <v>2291.92</v>
      </c>
      <c r="G95" s="376">
        <v>2291.92</v>
      </c>
      <c r="H95" s="376">
        <v>2291.92</v>
      </c>
      <c r="I95" s="376">
        <v>2531.65</v>
      </c>
      <c r="J95" s="376">
        <v>2531.65</v>
      </c>
      <c r="K95" s="376">
        <v>2531.65</v>
      </c>
      <c r="L95" s="376">
        <v>2531.65</v>
      </c>
      <c r="M95" s="376">
        <v>2531.65</v>
      </c>
      <c r="N95" s="376">
        <v>2531.65</v>
      </c>
      <c r="O95" s="377">
        <v>28941.42</v>
      </c>
      <c r="P95" s="369"/>
      <c r="Q95" s="369"/>
      <c r="R95" s="369"/>
      <c r="S95" s="369"/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I95" s="369"/>
      <c r="AJ95" s="369"/>
    </row>
    <row r="96" spans="1:36" x14ac:dyDescent="0.3">
      <c r="A96" s="374" t="s">
        <v>4612</v>
      </c>
      <c r="B96" s="375" t="s">
        <v>929</v>
      </c>
      <c r="C96" s="376">
        <v>1777.9</v>
      </c>
      <c r="D96" s="376">
        <v>1777.9</v>
      </c>
      <c r="E96" s="376">
        <v>1777.9</v>
      </c>
      <c r="F96" s="376">
        <v>1777.9</v>
      </c>
      <c r="G96" s="376">
        <v>1777.9</v>
      </c>
      <c r="H96" s="376">
        <v>1777.9</v>
      </c>
      <c r="I96" s="376">
        <v>1963.87</v>
      </c>
      <c r="J96" s="376">
        <v>1963.87</v>
      </c>
      <c r="K96" s="376">
        <v>1963.87</v>
      </c>
      <c r="L96" s="376">
        <v>1963.87</v>
      </c>
      <c r="M96" s="376">
        <v>1963.87</v>
      </c>
      <c r="N96" s="376">
        <v>1963.87</v>
      </c>
      <c r="O96" s="377">
        <v>22450.62</v>
      </c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69"/>
      <c r="AJ96" s="369"/>
    </row>
    <row r="97" spans="1:36" x14ac:dyDescent="0.3">
      <c r="A97" s="374" t="s">
        <v>4613</v>
      </c>
      <c r="B97" s="375" t="s">
        <v>48</v>
      </c>
      <c r="C97" s="376">
        <v>1136.8900000000001</v>
      </c>
      <c r="D97" s="376">
        <v>1136.8900000000001</v>
      </c>
      <c r="E97" s="376">
        <v>1136.8900000000001</v>
      </c>
      <c r="F97" s="376">
        <v>1136.8900000000001</v>
      </c>
      <c r="G97" s="376">
        <v>1136.8900000000001</v>
      </c>
      <c r="H97" s="376">
        <v>1136.8900000000001</v>
      </c>
      <c r="I97" s="376">
        <v>1255.8</v>
      </c>
      <c r="J97" s="376">
        <v>1255.81</v>
      </c>
      <c r="K97" s="376">
        <v>1255.81</v>
      </c>
      <c r="L97" s="376">
        <v>1255.81</v>
      </c>
      <c r="M97" s="376">
        <v>1255.81</v>
      </c>
      <c r="N97" s="376">
        <v>1255.81</v>
      </c>
      <c r="O97" s="377">
        <v>14356.19</v>
      </c>
      <c r="P97" s="369"/>
      <c r="Q97" s="369"/>
      <c r="R97" s="369"/>
      <c r="S97" s="369"/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I97" s="369"/>
      <c r="AJ97" s="369"/>
    </row>
    <row r="98" spans="1:36" x14ac:dyDescent="0.3">
      <c r="A98" s="374" t="s">
        <v>4614</v>
      </c>
      <c r="B98" s="375" t="s">
        <v>921</v>
      </c>
      <c r="C98" s="376">
        <v>1136.8900000000001</v>
      </c>
      <c r="D98" s="376">
        <v>1136.8900000000001</v>
      </c>
      <c r="E98" s="376">
        <v>1136.8900000000001</v>
      </c>
      <c r="F98" s="376">
        <v>1136.8900000000001</v>
      </c>
      <c r="G98" s="376">
        <v>1136.8900000000001</v>
      </c>
      <c r="H98" s="376">
        <v>1136.8900000000001</v>
      </c>
      <c r="I98" s="376">
        <v>1255.8</v>
      </c>
      <c r="J98" s="376">
        <v>1255.81</v>
      </c>
      <c r="K98" s="376">
        <v>1255.81</v>
      </c>
      <c r="L98" s="376">
        <v>1255.81</v>
      </c>
      <c r="M98" s="376">
        <v>1255.81</v>
      </c>
      <c r="N98" s="376">
        <v>1255.81</v>
      </c>
      <c r="O98" s="377">
        <v>14356.19</v>
      </c>
      <c r="P98" s="369"/>
      <c r="Q98" s="369"/>
      <c r="R98" s="369"/>
      <c r="S98" s="369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I98" s="369"/>
      <c r="AJ98" s="369"/>
    </row>
    <row r="99" spans="1:36" x14ac:dyDescent="0.3">
      <c r="A99" s="374" t="s">
        <v>4615</v>
      </c>
      <c r="B99" s="375" t="s">
        <v>893</v>
      </c>
      <c r="C99" s="376">
        <v>1777.9</v>
      </c>
      <c r="D99" s="376">
        <v>1777.9</v>
      </c>
      <c r="E99" s="376">
        <v>1777.9</v>
      </c>
      <c r="F99" s="376">
        <v>1777.9</v>
      </c>
      <c r="G99" s="376">
        <v>1777.9</v>
      </c>
      <c r="H99" s="376">
        <v>1777.9</v>
      </c>
      <c r="I99" s="376">
        <v>1963.87</v>
      </c>
      <c r="J99" s="376">
        <v>1963.87</v>
      </c>
      <c r="K99" s="376">
        <v>1963.87</v>
      </c>
      <c r="L99" s="376">
        <v>1963.87</v>
      </c>
      <c r="M99" s="376">
        <v>1963.87</v>
      </c>
      <c r="N99" s="376">
        <v>1963.87</v>
      </c>
      <c r="O99" s="377">
        <v>22450.62</v>
      </c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I99" s="369"/>
      <c r="AJ99" s="369"/>
    </row>
    <row r="100" spans="1:36" x14ac:dyDescent="0.3">
      <c r="A100" s="374" t="s">
        <v>4616</v>
      </c>
      <c r="B100" s="375" t="s">
        <v>178</v>
      </c>
      <c r="C100" s="376">
        <v>1136.8900000000001</v>
      </c>
      <c r="D100" s="376">
        <v>1136.8900000000001</v>
      </c>
      <c r="E100" s="376">
        <v>1136.8900000000001</v>
      </c>
      <c r="F100" s="376">
        <v>1136.8900000000001</v>
      </c>
      <c r="G100" s="376">
        <v>1136.8900000000001</v>
      </c>
      <c r="H100" s="376">
        <v>1136.8900000000001</v>
      </c>
      <c r="I100" s="376">
        <v>1255.8</v>
      </c>
      <c r="J100" s="376">
        <v>1255.81</v>
      </c>
      <c r="K100" s="376">
        <v>1255.81</v>
      </c>
      <c r="L100" s="376">
        <v>1255.81</v>
      </c>
      <c r="M100" s="376">
        <v>1255.81</v>
      </c>
      <c r="N100" s="376">
        <v>1255.81</v>
      </c>
      <c r="O100" s="377">
        <v>14356.19</v>
      </c>
      <c r="P100" s="369"/>
      <c r="Q100" s="369"/>
      <c r="R100" s="369"/>
      <c r="S100" s="369"/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I100" s="369"/>
      <c r="AJ100" s="369"/>
    </row>
    <row r="101" spans="1:36" x14ac:dyDescent="0.3">
      <c r="A101" s="374" t="s">
        <v>4617</v>
      </c>
      <c r="B101" s="375" t="s">
        <v>220</v>
      </c>
      <c r="C101" s="376">
        <v>2297.9699999999998</v>
      </c>
      <c r="D101" s="376">
        <v>2297.9699999999998</v>
      </c>
      <c r="E101" s="376">
        <v>2297.9699999999998</v>
      </c>
      <c r="F101" s="376">
        <v>2297.9699999999998</v>
      </c>
      <c r="G101" s="376">
        <v>2297.9699999999998</v>
      </c>
      <c r="H101" s="376">
        <v>2297.9699999999998</v>
      </c>
      <c r="I101" s="376">
        <v>2538.33</v>
      </c>
      <c r="J101" s="376">
        <v>2538.33</v>
      </c>
      <c r="K101" s="376">
        <v>2538.33</v>
      </c>
      <c r="L101" s="376">
        <v>2538.33</v>
      </c>
      <c r="M101" s="376">
        <v>2538.33</v>
      </c>
      <c r="N101" s="376">
        <v>2538.33</v>
      </c>
      <c r="O101" s="377">
        <v>29017.8</v>
      </c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</row>
    <row r="102" spans="1:36" x14ac:dyDescent="0.3">
      <c r="A102" s="374" t="s">
        <v>4618</v>
      </c>
      <c r="B102" s="375" t="s">
        <v>146</v>
      </c>
      <c r="C102" s="376">
        <v>1142.94</v>
      </c>
      <c r="D102" s="376">
        <v>1142.94</v>
      </c>
      <c r="E102" s="376">
        <v>1142.94</v>
      </c>
      <c r="F102" s="376">
        <v>1142.94</v>
      </c>
      <c r="G102" s="376">
        <v>1142.94</v>
      </c>
      <c r="H102" s="376">
        <v>1142.94</v>
      </c>
      <c r="I102" s="376">
        <v>1262.49</v>
      </c>
      <c r="J102" s="376">
        <v>1262.49</v>
      </c>
      <c r="K102" s="376">
        <v>1262.49</v>
      </c>
      <c r="L102" s="376">
        <v>1262.49</v>
      </c>
      <c r="M102" s="376">
        <v>1262.49</v>
      </c>
      <c r="N102" s="376">
        <v>1262.49</v>
      </c>
      <c r="O102" s="377">
        <v>14432.58</v>
      </c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I102" s="369"/>
      <c r="AJ102" s="369"/>
    </row>
    <row r="103" spans="1:36" x14ac:dyDescent="0.3">
      <c r="A103" s="374" t="s">
        <v>4619</v>
      </c>
      <c r="B103" s="375" t="s">
        <v>996</v>
      </c>
      <c r="C103" s="376">
        <v>1532.99</v>
      </c>
      <c r="D103" s="376">
        <v>1532.99</v>
      </c>
      <c r="E103" s="376">
        <v>1532.99</v>
      </c>
      <c r="F103" s="376">
        <v>1532.99</v>
      </c>
      <c r="G103" s="376">
        <v>1532.99</v>
      </c>
      <c r="H103" s="376">
        <v>1532.99</v>
      </c>
      <c r="I103" s="376">
        <v>1693.33</v>
      </c>
      <c r="J103" s="376">
        <v>1693.33</v>
      </c>
      <c r="K103" s="376">
        <v>1693.33</v>
      </c>
      <c r="L103" s="376">
        <v>1693.33</v>
      </c>
      <c r="M103" s="376">
        <v>1693.33</v>
      </c>
      <c r="N103" s="376">
        <v>1693.33</v>
      </c>
      <c r="O103" s="377">
        <v>19357.919999999998</v>
      </c>
      <c r="P103" s="369"/>
      <c r="Q103" s="369"/>
      <c r="R103" s="369"/>
      <c r="S103" s="369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69"/>
      <c r="AJ103" s="369"/>
    </row>
    <row r="104" spans="1:36" x14ac:dyDescent="0.3">
      <c r="A104" s="374" t="s">
        <v>4620</v>
      </c>
      <c r="B104" s="375" t="s">
        <v>867</v>
      </c>
      <c r="C104" s="376">
        <v>2234.4699999999998</v>
      </c>
      <c r="D104" s="376">
        <v>2234.4699999999998</v>
      </c>
      <c r="E104" s="376">
        <v>2234.4699999999998</v>
      </c>
      <c r="F104" s="376">
        <v>2234.4699999999998</v>
      </c>
      <c r="G104" s="376">
        <v>2234.4699999999998</v>
      </c>
      <c r="H104" s="376">
        <v>2234.4699999999998</v>
      </c>
      <c r="I104" s="376">
        <v>2468.19</v>
      </c>
      <c r="J104" s="376">
        <v>2468.19</v>
      </c>
      <c r="K104" s="376">
        <v>2468.19</v>
      </c>
      <c r="L104" s="376">
        <v>2468.19</v>
      </c>
      <c r="M104" s="376">
        <v>2468.19</v>
      </c>
      <c r="N104" s="376">
        <v>2468.19</v>
      </c>
      <c r="O104" s="377">
        <v>28215.96</v>
      </c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369"/>
    </row>
    <row r="105" spans="1:36" x14ac:dyDescent="0.3">
      <c r="A105" s="374" t="s">
        <v>4621</v>
      </c>
      <c r="B105" s="375" t="s">
        <v>324</v>
      </c>
      <c r="C105" s="376">
        <v>1762.78</v>
      </c>
      <c r="D105" s="376">
        <v>1762.78</v>
      </c>
      <c r="E105" s="376">
        <v>1762.78</v>
      </c>
      <c r="F105" s="376">
        <v>1762.78</v>
      </c>
      <c r="G105" s="376">
        <v>1762.78</v>
      </c>
      <c r="H105" s="376">
        <v>1762.78</v>
      </c>
      <c r="I105" s="376">
        <v>1947.17</v>
      </c>
      <c r="J105" s="376">
        <v>1947.17</v>
      </c>
      <c r="K105" s="376">
        <v>1947.17</v>
      </c>
      <c r="L105" s="376">
        <v>1947.17</v>
      </c>
      <c r="M105" s="376">
        <v>1947.17</v>
      </c>
      <c r="N105" s="376">
        <v>1947.17</v>
      </c>
      <c r="O105" s="377">
        <v>22259.7</v>
      </c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I105" s="369"/>
      <c r="AJ105" s="369"/>
    </row>
    <row r="106" spans="1:36" x14ac:dyDescent="0.3">
      <c r="A106" s="374" t="s">
        <v>4622</v>
      </c>
      <c r="B106" s="375" t="s">
        <v>342</v>
      </c>
      <c r="C106" s="376">
        <v>1542.05</v>
      </c>
      <c r="D106" s="376">
        <v>1542.06</v>
      </c>
      <c r="E106" s="376">
        <v>1542.06</v>
      </c>
      <c r="F106" s="376">
        <v>1542.06</v>
      </c>
      <c r="G106" s="376">
        <v>1542.06</v>
      </c>
      <c r="H106" s="376">
        <v>1542.06</v>
      </c>
      <c r="I106" s="376">
        <v>1703.35</v>
      </c>
      <c r="J106" s="376">
        <v>1703.35</v>
      </c>
      <c r="K106" s="376">
        <v>1703.35</v>
      </c>
      <c r="L106" s="376">
        <v>1703.35</v>
      </c>
      <c r="M106" s="376">
        <v>1703.35</v>
      </c>
      <c r="N106" s="376">
        <v>1703.35</v>
      </c>
      <c r="O106" s="377">
        <v>19472.45</v>
      </c>
      <c r="P106" s="369"/>
      <c r="Q106" s="369"/>
      <c r="R106" s="369"/>
      <c r="S106" s="369"/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I106" s="369"/>
      <c r="AJ106" s="369"/>
    </row>
    <row r="107" spans="1:36" x14ac:dyDescent="0.3">
      <c r="A107" s="374" t="s">
        <v>4623</v>
      </c>
      <c r="B107" s="375" t="s">
        <v>327</v>
      </c>
      <c r="C107" s="376">
        <v>1536.01</v>
      </c>
      <c r="D107" s="376">
        <v>1536.01</v>
      </c>
      <c r="E107" s="376">
        <v>1536.01</v>
      </c>
      <c r="F107" s="376">
        <v>1536.01</v>
      </c>
      <c r="G107" s="376">
        <v>1536.01</v>
      </c>
      <c r="H107" s="376">
        <v>1536.01</v>
      </c>
      <c r="I107" s="376">
        <v>1696.67</v>
      </c>
      <c r="J107" s="376">
        <v>1696.67</v>
      </c>
      <c r="K107" s="376">
        <v>-1039.8900000000001</v>
      </c>
      <c r="L107" s="378"/>
      <c r="M107" s="378"/>
      <c r="N107" s="378"/>
      <c r="O107" s="377">
        <v>11569.51</v>
      </c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</row>
    <row r="108" spans="1:36" x14ac:dyDescent="0.3">
      <c r="A108" s="374" t="s">
        <v>4624</v>
      </c>
      <c r="B108" s="375" t="s">
        <v>539</v>
      </c>
      <c r="C108" s="376">
        <v>1539.03</v>
      </c>
      <c r="D108" s="376">
        <v>1539.03</v>
      </c>
      <c r="E108" s="376">
        <v>1539.03</v>
      </c>
      <c r="F108" s="376">
        <v>1539.03</v>
      </c>
      <c r="G108" s="376">
        <v>1539.03</v>
      </c>
      <c r="H108" s="376">
        <v>1539.03</v>
      </c>
      <c r="I108" s="376">
        <v>1700.01</v>
      </c>
      <c r="J108" s="376">
        <v>1700.01</v>
      </c>
      <c r="K108" s="376">
        <v>1700.01</v>
      </c>
      <c r="L108" s="376">
        <v>1700.01</v>
      </c>
      <c r="M108" s="376">
        <v>1700.01</v>
      </c>
      <c r="N108" s="376">
        <v>1700.01</v>
      </c>
      <c r="O108" s="377">
        <v>19434.240000000002</v>
      </c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I108" s="369"/>
      <c r="AJ108" s="369"/>
    </row>
    <row r="109" spans="1:36" x14ac:dyDescent="0.3">
      <c r="A109" s="374" t="s">
        <v>4625</v>
      </c>
      <c r="B109" s="375" t="s">
        <v>158</v>
      </c>
      <c r="C109" s="376">
        <v>2418.92</v>
      </c>
      <c r="D109" s="376">
        <v>2418.92</v>
      </c>
      <c r="E109" s="376">
        <v>2418.92</v>
      </c>
      <c r="F109" s="376">
        <v>2418.92</v>
      </c>
      <c r="G109" s="376">
        <v>2418.92</v>
      </c>
      <c r="H109" s="376">
        <v>2418.92</v>
      </c>
      <c r="I109" s="376">
        <v>2671.93</v>
      </c>
      <c r="J109" s="376">
        <v>2671.93</v>
      </c>
      <c r="K109" s="376">
        <v>2671.93</v>
      </c>
      <c r="L109" s="376">
        <v>2671.93</v>
      </c>
      <c r="M109" s="376">
        <v>2671.93</v>
      </c>
      <c r="N109" s="376">
        <v>2671.93</v>
      </c>
      <c r="O109" s="377">
        <v>30545.1</v>
      </c>
      <c r="P109" s="369"/>
      <c r="Q109" s="369"/>
      <c r="R109" s="369"/>
      <c r="S109" s="369"/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I109" s="369"/>
      <c r="AJ109" s="369"/>
    </row>
    <row r="110" spans="1:36" x14ac:dyDescent="0.3">
      <c r="A110" s="374" t="s">
        <v>4626</v>
      </c>
      <c r="B110" s="375" t="s">
        <v>854</v>
      </c>
      <c r="C110" s="376">
        <v>2231.4499999999998</v>
      </c>
      <c r="D110" s="376">
        <v>2231.4499999999998</v>
      </c>
      <c r="E110" s="376">
        <v>2231.4499999999998</v>
      </c>
      <c r="F110" s="376">
        <v>2231.4499999999998</v>
      </c>
      <c r="G110" s="376">
        <v>2231.4499999999998</v>
      </c>
      <c r="H110" s="376">
        <v>2231.4499999999998</v>
      </c>
      <c r="I110" s="376">
        <v>2464.86</v>
      </c>
      <c r="J110" s="376">
        <v>2464.85</v>
      </c>
      <c r="K110" s="376">
        <v>2464.85</v>
      </c>
      <c r="L110" s="376">
        <v>2464.85</v>
      </c>
      <c r="M110" s="376">
        <v>2464.85</v>
      </c>
      <c r="N110" s="376">
        <v>2464.85</v>
      </c>
      <c r="O110" s="377">
        <v>28177.81</v>
      </c>
      <c r="P110" s="369"/>
      <c r="Q110" s="369"/>
      <c r="R110" s="369"/>
      <c r="S110" s="369"/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I110" s="369"/>
      <c r="AJ110" s="369"/>
    </row>
    <row r="111" spans="1:36" x14ac:dyDescent="0.3">
      <c r="A111" s="374" t="s">
        <v>4627</v>
      </c>
      <c r="B111" s="375" t="s">
        <v>206</v>
      </c>
      <c r="C111" s="376">
        <v>2421.94</v>
      </c>
      <c r="D111" s="376">
        <v>2421.94</v>
      </c>
      <c r="E111" s="376">
        <v>2421.94</v>
      </c>
      <c r="F111" s="376">
        <v>2421.94</v>
      </c>
      <c r="G111" s="376">
        <v>2421.94</v>
      </c>
      <c r="H111" s="376">
        <v>2421.94</v>
      </c>
      <c r="I111" s="376">
        <v>2675.26</v>
      </c>
      <c r="J111" s="376">
        <v>2675.27</v>
      </c>
      <c r="K111" s="376">
        <v>2675.27</v>
      </c>
      <c r="L111" s="376">
        <v>2675.27</v>
      </c>
      <c r="M111" s="376">
        <v>2675.27</v>
      </c>
      <c r="N111" s="376">
        <v>2675.27</v>
      </c>
      <c r="O111" s="377">
        <v>30583.25</v>
      </c>
      <c r="P111" s="369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I111" s="369"/>
      <c r="AJ111" s="369"/>
    </row>
    <row r="112" spans="1:36" x14ac:dyDescent="0.3">
      <c r="A112" s="374" t="s">
        <v>4628</v>
      </c>
      <c r="B112" s="375" t="s">
        <v>1071</v>
      </c>
      <c r="C112" s="376">
        <v>1783.95</v>
      </c>
      <c r="D112" s="376">
        <v>1783.95</v>
      </c>
      <c r="E112" s="376">
        <v>1783.95</v>
      </c>
      <c r="F112" s="376">
        <v>1783.95</v>
      </c>
      <c r="G112" s="376">
        <v>1783.95</v>
      </c>
      <c r="H112" s="376">
        <v>1783.95</v>
      </c>
      <c r="I112" s="376">
        <v>1970.55</v>
      </c>
      <c r="J112" s="376">
        <v>1970.55</v>
      </c>
      <c r="K112" s="376">
        <v>1970.55</v>
      </c>
      <c r="L112" s="376">
        <v>1970.55</v>
      </c>
      <c r="M112" s="376">
        <v>1970.55</v>
      </c>
      <c r="N112" s="376">
        <v>1970.55</v>
      </c>
      <c r="O112" s="377">
        <v>22527</v>
      </c>
      <c r="P112" s="369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I112" s="369"/>
      <c r="AJ112" s="369"/>
    </row>
    <row r="113" spans="1:36" x14ac:dyDescent="0.3">
      <c r="A113" s="374" t="s">
        <v>4629</v>
      </c>
      <c r="B113" s="375" t="s">
        <v>321</v>
      </c>
      <c r="C113" s="376">
        <v>2294.94</v>
      </c>
      <c r="D113" s="376">
        <v>2294.9499999999998</v>
      </c>
      <c r="E113" s="376">
        <v>2294.9499999999998</v>
      </c>
      <c r="F113" s="376">
        <v>2294.9499999999998</v>
      </c>
      <c r="G113" s="376">
        <v>2294.9499999999998</v>
      </c>
      <c r="H113" s="376">
        <v>2294.9499999999998</v>
      </c>
      <c r="I113" s="376">
        <v>2534.9899999999998</v>
      </c>
      <c r="J113" s="376">
        <v>2534.9899999999998</v>
      </c>
      <c r="K113" s="376">
        <v>2534.9899999999998</v>
      </c>
      <c r="L113" s="376">
        <v>2534.9899999999998</v>
      </c>
      <c r="M113" s="376">
        <v>2534.9899999999998</v>
      </c>
      <c r="N113" s="376">
        <v>2534.9899999999998</v>
      </c>
      <c r="O113" s="377">
        <v>28979.63</v>
      </c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  <c r="AJ113" s="369"/>
    </row>
    <row r="114" spans="1:36" x14ac:dyDescent="0.3">
      <c r="A114" s="374" t="s">
        <v>4630</v>
      </c>
      <c r="B114" s="375" t="s">
        <v>1095</v>
      </c>
      <c r="C114" s="376">
        <v>1539.03</v>
      </c>
      <c r="D114" s="376">
        <v>1539.03</v>
      </c>
      <c r="E114" s="376">
        <v>1539.03</v>
      </c>
      <c r="F114" s="376">
        <v>1539.03</v>
      </c>
      <c r="G114" s="376">
        <v>1539.03</v>
      </c>
      <c r="H114" s="376">
        <v>1539.03</v>
      </c>
      <c r="I114" s="376">
        <v>1700.01</v>
      </c>
      <c r="J114" s="376">
        <v>1700.01</v>
      </c>
      <c r="K114" s="376">
        <v>1700.01</v>
      </c>
      <c r="L114" s="376">
        <v>1700.01</v>
      </c>
      <c r="M114" s="376">
        <v>1700.01</v>
      </c>
      <c r="N114" s="376">
        <v>1700.01</v>
      </c>
      <c r="O114" s="377">
        <v>19434.240000000002</v>
      </c>
      <c r="P114" s="369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I114" s="369"/>
      <c r="AJ114" s="369"/>
    </row>
    <row r="115" spans="1:36" x14ac:dyDescent="0.3">
      <c r="A115" s="374" t="s">
        <v>4631</v>
      </c>
      <c r="B115" s="375" t="s">
        <v>1615</v>
      </c>
      <c r="C115" s="376">
        <v>1774.88</v>
      </c>
      <c r="D115" s="376">
        <v>1774.88</v>
      </c>
      <c r="E115" s="376">
        <v>1774.88</v>
      </c>
      <c r="F115" s="376">
        <v>1774.88</v>
      </c>
      <c r="G115" s="376">
        <v>1774.88</v>
      </c>
      <c r="H115" s="376">
        <v>1774.88</v>
      </c>
      <c r="I115" s="376">
        <v>1960.52</v>
      </c>
      <c r="J115" s="376">
        <v>1960.53</v>
      </c>
      <c r="K115" s="376">
        <v>1960.53</v>
      </c>
      <c r="L115" s="376">
        <v>1960.53</v>
      </c>
      <c r="M115" s="376">
        <v>1960.53</v>
      </c>
      <c r="N115" s="376">
        <v>1960.53</v>
      </c>
      <c r="O115" s="377">
        <v>22412.45</v>
      </c>
      <c r="P115" s="369"/>
      <c r="Q115" s="369"/>
      <c r="R115" s="369"/>
      <c r="S115" s="369"/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I115" s="369"/>
      <c r="AJ115" s="369"/>
    </row>
    <row r="116" spans="1:36" x14ac:dyDescent="0.3">
      <c r="A116" s="374" t="s">
        <v>4632</v>
      </c>
      <c r="B116" s="375" t="s">
        <v>1081</v>
      </c>
      <c r="C116" s="376">
        <v>1133.8699999999999</v>
      </c>
      <c r="D116" s="376">
        <v>1133.8699999999999</v>
      </c>
      <c r="E116" s="376">
        <v>1133.8699999999999</v>
      </c>
      <c r="F116" s="376">
        <v>1133.8699999999999</v>
      </c>
      <c r="G116" s="376">
        <v>1133.8699999999999</v>
      </c>
      <c r="H116" s="376">
        <v>1133.8699999999999</v>
      </c>
      <c r="I116" s="376">
        <v>1252.47</v>
      </c>
      <c r="J116" s="376">
        <v>1252.47</v>
      </c>
      <c r="K116" s="376">
        <v>1252.47</v>
      </c>
      <c r="L116" s="376">
        <v>1252.47</v>
      </c>
      <c r="M116" s="376">
        <v>1252.47</v>
      </c>
      <c r="N116" s="376">
        <v>1252.47</v>
      </c>
      <c r="O116" s="377">
        <v>14318.04</v>
      </c>
      <c r="P116" s="369"/>
      <c r="Q116" s="369"/>
      <c r="R116" s="369"/>
      <c r="S116" s="369"/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I116" s="369"/>
      <c r="AJ116" s="369"/>
    </row>
    <row r="117" spans="1:36" x14ac:dyDescent="0.3">
      <c r="A117" s="374" t="s">
        <v>4633</v>
      </c>
      <c r="B117" s="375" t="s">
        <v>549</v>
      </c>
      <c r="C117" s="376">
        <v>2243.54</v>
      </c>
      <c r="D117" s="376">
        <v>2243.54</v>
      </c>
      <c r="E117" s="376">
        <v>2243.54</v>
      </c>
      <c r="F117" s="376">
        <v>2243.54</v>
      </c>
      <c r="G117" s="376">
        <v>2243.54</v>
      </c>
      <c r="H117" s="376">
        <v>2243.54</v>
      </c>
      <c r="I117" s="376">
        <v>2478.21</v>
      </c>
      <c r="J117" s="376">
        <v>2478.21</v>
      </c>
      <c r="K117" s="376">
        <v>2478.21</v>
      </c>
      <c r="L117" s="376">
        <v>2478.21</v>
      </c>
      <c r="M117" s="376">
        <v>2478.21</v>
      </c>
      <c r="N117" s="376">
        <v>2478.21</v>
      </c>
      <c r="O117" s="377">
        <v>28330.5</v>
      </c>
      <c r="P117" s="369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I117" s="369"/>
      <c r="AJ117" s="369"/>
    </row>
    <row r="118" spans="1:36" x14ac:dyDescent="0.3">
      <c r="A118" s="374" t="s">
        <v>4634</v>
      </c>
      <c r="B118" s="375" t="s">
        <v>936</v>
      </c>
      <c r="C118" s="376">
        <v>1539.03</v>
      </c>
      <c r="D118" s="376">
        <v>1539.03</v>
      </c>
      <c r="E118" s="376">
        <v>1539.03</v>
      </c>
      <c r="F118" s="376">
        <v>1539.03</v>
      </c>
      <c r="G118" s="376">
        <v>1539.03</v>
      </c>
      <c r="H118" s="376">
        <v>1539.03</v>
      </c>
      <c r="I118" s="376">
        <v>1700.01</v>
      </c>
      <c r="J118" s="376">
        <v>1700.01</v>
      </c>
      <c r="K118" s="376">
        <v>1700.01</v>
      </c>
      <c r="L118" s="376">
        <v>1700.01</v>
      </c>
      <c r="M118" s="376">
        <v>1700.01</v>
      </c>
      <c r="N118" s="376">
        <v>1700.01</v>
      </c>
      <c r="O118" s="377">
        <v>19434.240000000002</v>
      </c>
      <c r="P118" s="369"/>
      <c r="Q118" s="369"/>
      <c r="R118" s="369"/>
      <c r="S118" s="369"/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I118" s="369"/>
      <c r="AJ118" s="369"/>
    </row>
    <row r="119" spans="1:36" x14ac:dyDescent="0.3">
      <c r="A119" s="374" t="s">
        <v>4635</v>
      </c>
      <c r="B119" s="375" t="s">
        <v>66</v>
      </c>
      <c r="C119" s="376">
        <v>1545.08</v>
      </c>
      <c r="D119" s="376">
        <v>1545.08</v>
      </c>
      <c r="E119" s="376">
        <v>1545.08</v>
      </c>
      <c r="F119" s="376">
        <v>1545.08</v>
      </c>
      <c r="G119" s="376">
        <v>1545.08</v>
      </c>
      <c r="H119" s="376">
        <v>1545.08</v>
      </c>
      <c r="I119" s="376">
        <v>1706.69</v>
      </c>
      <c r="J119" s="376">
        <v>1706.69</v>
      </c>
      <c r="K119" s="376">
        <v>1706.69</v>
      </c>
      <c r="L119" s="376">
        <v>1706.69</v>
      </c>
      <c r="M119" s="376">
        <v>1706.69</v>
      </c>
      <c r="N119" s="376">
        <v>1706.69</v>
      </c>
      <c r="O119" s="377">
        <v>19510.62</v>
      </c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I119" s="369"/>
      <c r="AJ119" s="369"/>
    </row>
    <row r="120" spans="1:36" x14ac:dyDescent="0.3">
      <c r="A120" s="374" t="s">
        <v>4636</v>
      </c>
      <c r="B120" s="375" t="s">
        <v>38</v>
      </c>
      <c r="C120" s="376">
        <v>1542.05</v>
      </c>
      <c r="D120" s="376">
        <v>1542.06</v>
      </c>
      <c r="E120" s="376">
        <v>1542.06</v>
      </c>
      <c r="F120" s="376">
        <v>1542.06</v>
      </c>
      <c r="G120" s="376">
        <v>1542.06</v>
      </c>
      <c r="H120" s="376">
        <v>1542.06</v>
      </c>
      <c r="I120" s="376">
        <v>1703.35</v>
      </c>
      <c r="J120" s="376">
        <v>1703.35</v>
      </c>
      <c r="K120" s="376">
        <v>1703.35</v>
      </c>
      <c r="L120" s="376">
        <v>1703.35</v>
      </c>
      <c r="M120" s="376">
        <v>1703.35</v>
      </c>
      <c r="N120" s="376">
        <v>1703.35</v>
      </c>
      <c r="O120" s="377">
        <v>19472.45</v>
      </c>
      <c r="P120" s="369"/>
      <c r="Q120" s="369"/>
      <c r="R120" s="369"/>
      <c r="S120" s="369"/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I120" s="369"/>
      <c r="AJ120" s="369"/>
    </row>
    <row r="121" spans="1:36" x14ac:dyDescent="0.3">
      <c r="A121" s="374" t="s">
        <v>4637</v>
      </c>
      <c r="B121" s="375" t="s">
        <v>1091</v>
      </c>
      <c r="C121" s="376">
        <v>1142.94</v>
      </c>
      <c r="D121" s="376">
        <v>1142.94</v>
      </c>
      <c r="E121" s="376">
        <v>1142.94</v>
      </c>
      <c r="F121" s="376">
        <v>1142.94</v>
      </c>
      <c r="G121" s="376">
        <v>1142.94</v>
      </c>
      <c r="H121" s="376">
        <v>1142.94</v>
      </c>
      <c r="I121" s="376">
        <v>1262.49</v>
      </c>
      <c r="J121" s="376">
        <v>1262.49</v>
      </c>
      <c r="K121" s="376">
        <v>1262.49</v>
      </c>
      <c r="L121" s="376">
        <v>1262.49</v>
      </c>
      <c r="M121" s="376">
        <v>1262.49</v>
      </c>
      <c r="N121" s="376">
        <v>1262.49</v>
      </c>
      <c r="O121" s="377">
        <v>14432.58</v>
      </c>
      <c r="P121" s="369"/>
      <c r="Q121" s="369"/>
      <c r="R121" s="369"/>
      <c r="S121" s="369"/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I121" s="369"/>
      <c r="AJ121" s="369"/>
    </row>
    <row r="122" spans="1:36" x14ac:dyDescent="0.3">
      <c r="A122" s="374" t="s">
        <v>4638</v>
      </c>
      <c r="B122" s="375" t="s">
        <v>318</v>
      </c>
      <c r="C122" s="376">
        <v>1136.8900000000001</v>
      </c>
      <c r="D122" s="376">
        <v>1136.8900000000001</v>
      </c>
      <c r="E122" s="376">
        <v>1136.8900000000001</v>
      </c>
      <c r="F122" s="376">
        <v>1136.8900000000001</v>
      </c>
      <c r="G122" s="376">
        <v>1136.8900000000001</v>
      </c>
      <c r="H122" s="376">
        <v>1136.8900000000001</v>
      </c>
      <c r="I122" s="376">
        <v>1255.8</v>
      </c>
      <c r="J122" s="376">
        <v>1255.81</v>
      </c>
      <c r="K122" s="376">
        <v>1255.81</v>
      </c>
      <c r="L122" s="376">
        <v>1255.81</v>
      </c>
      <c r="M122" s="376">
        <v>1255.81</v>
      </c>
      <c r="N122" s="376">
        <v>1255.81</v>
      </c>
      <c r="O122" s="377">
        <v>14356.19</v>
      </c>
      <c r="P122" s="369"/>
      <c r="Q122" s="369"/>
      <c r="R122" s="369"/>
      <c r="S122" s="369"/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I122" s="369"/>
      <c r="AJ122" s="369"/>
    </row>
    <row r="123" spans="1:36" x14ac:dyDescent="0.3">
      <c r="A123" s="374" t="s">
        <v>4639</v>
      </c>
      <c r="B123" s="375" t="s">
        <v>1141</v>
      </c>
      <c r="C123" s="376">
        <v>2261.6799999999998</v>
      </c>
      <c r="D123" s="376">
        <v>2261.69</v>
      </c>
      <c r="E123" s="376">
        <v>2261.69</v>
      </c>
      <c r="F123" s="376">
        <v>2261.69</v>
      </c>
      <c r="G123" s="376">
        <v>2261.69</v>
      </c>
      <c r="H123" s="376">
        <v>2261.69</v>
      </c>
      <c r="I123" s="376">
        <v>2498.25</v>
      </c>
      <c r="J123" s="376">
        <v>2498.25</v>
      </c>
      <c r="K123" s="376">
        <v>2498.25</v>
      </c>
      <c r="L123" s="376">
        <v>2498.25</v>
      </c>
      <c r="M123" s="376">
        <v>2498.25</v>
      </c>
      <c r="N123" s="376">
        <v>2498.25</v>
      </c>
      <c r="O123" s="377">
        <v>28559.63</v>
      </c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I123" s="369"/>
      <c r="AJ123" s="369"/>
    </row>
    <row r="124" spans="1:36" x14ac:dyDescent="0.3">
      <c r="A124" s="374" t="s">
        <v>4640</v>
      </c>
      <c r="B124" s="375" t="s">
        <v>534</v>
      </c>
      <c r="C124" s="376">
        <v>1139.9100000000001</v>
      </c>
      <c r="D124" s="376">
        <v>1139.9100000000001</v>
      </c>
      <c r="E124" s="376">
        <v>1139.9100000000001</v>
      </c>
      <c r="F124" s="376">
        <v>1139.9100000000001</v>
      </c>
      <c r="G124" s="376">
        <v>1139.9100000000001</v>
      </c>
      <c r="H124" s="376">
        <v>1139.9100000000001</v>
      </c>
      <c r="I124" s="376">
        <v>1259.1400000000001</v>
      </c>
      <c r="J124" s="376">
        <v>1259.1500000000001</v>
      </c>
      <c r="K124" s="376">
        <v>1259.1500000000001</v>
      </c>
      <c r="L124" s="376">
        <v>1259.1500000000001</v>
      </c>
      <c r="M124" s="376">
        <v>1259.1500000000001</v>
      </c>
      <c r="N124" s="376">
        <v>1259.1500000000001</v>
      </c>
      <c r="O124" s="377">
        <v>14394.35</v>
      </c>
      <c r="P124" s="369"/>
      <c r="Q124" s="369"/>
      <c r="R124" s="369"/>
      <c r="S124" s="369"/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I124" s="369"/>
      <c r="AJ124" s="369"/>
    </row>
    <row r="125" spans="1:36" x14ac:dyDescent="0.3">
      <c r="A125" s="374" t="s">
        <v>4641</v>
      </c>
      <c r="B125" s="375" t="s">
        <v>326</v>
      </c>
      <c r="C125" s="376">
        <v>1136.8900000000001</v>
      </c>
      <c r="D125" s="376">
        <v>1136.8900000000001</v>
      </c>
      <c r="E125" s="376">
        <v>1136.8900000000001</v>
      </c>
      <c r="F125" s="376">
        <v>1136.8900000000001</v>
      </c>
      <c r="G125" s="376">
        <v>1136.8900000000001</v>
      </c>
      <c r="H125" s="376">
        <v>1136.8900000000001</v>
      </c>
      <c r="I125" s="376">
        <v>1255.8</v>
      </c>
      <c r="J125" s="376">
        <v>1255.81</v>
      </c>
      <c r="K125" s="376">
        <v>1255.81</v>
      </c>
      <c r="L125" s="376">
        <v>1255.81</v>
      </c>
      <c r="M125" s="376">
        <v>1255.81</v>
      </c>
      <c r="N125" s="376">
        <v>1255.81</v>
      </c>
      <c r="O125" s="377">
        <v>14356.19</v>
      </c>
      <c r="P125" s="369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I125" s="369"/>
      <c r="AJ125" s="369"/>
    </row>
    <row r="126" spans="1:36" x14ac:dyDescent="0.3">
      <c r="A126" s="374" t="s">
        <v>4642</v>
      </c>
      <c r="B126" s="375" t="s">
        <v>540</v>
      </c>
      <c r="C126" s="376">
        <v>1756.74</v>
      </c>
      <c r="D126" s="376">
        <v>1756.74</v>
      </c>
      <c r="E126" s="376">
        <v>1756.74</v>
      </c>
      <c r="F126" s="376">
        <v>1756.74</v>
      </c>
      <c r="G126" s="376">
        <v>1756.74</v>
      </c>
      <c r="H126" s="376">
        <v>1756.74</v>
      </c>
      <c r="I126" s="376">
        <v>1940.49</v>
      </c>
      <c r="J126" s="376">
        <v>1940.49</v>
      </c>
      <c r="K126" s="376">
        <v>1940.49</v>
      </c>
      <c r="L126" s="376">
        <v>1940.49</v>
      </c>
      <c r="M126" s="376">
        <v>1940.49</v>
      </c>
      <c r="N126" s="376">
        <v>1940.49</v>
      </c>
      <c r="O126" s="377">
        <v>22183.38</v>
      </c>
      <c r="P126" s="369"/>
      <c r="Q126" s="369"/>
      <c r="R126" s="369"/>
      <c r="S126" s="369"/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I126" s="369"/>
      <c r="AJ126" s="369"/>
    </row>
    <row r="127" spans="1:36" x14ac:dyDescent="0.3">
      <c r="A127" s="374" t="s">
        <v>4643</v>
      </c>
      <c r="B127" s="375" t="s">
        <v>1061</v>
      </c>
      <c r="C127" s="376">
        <v>1762.78</v>
      </c>
      <c r="D127" s="376">
        <v>1762.78</v>
      </c>
      <c r="E127" s="376">
        <v>1762.78</v>
      </c>
      <c r="F127" s="376">
        <v>1762.78</v>
      </c>
      <c r="G127" s="376">
        <v>1762.78</v>
      </c>
      <c r="H127" s="376">
        <v>1762.78</v>
      </c>
      <c r="I127" s="376">
        <v>1947.17</v>
      </c>
      <c r="J127" s="376">
        <v>1947.17</v>
      </c>
      <c r="K127" s="376">
        <v>1947.17</v>
      </c>
      <c r="L127" s="376">
        <v>1947.17</v>
      </c>
      <c r="M127" s="376">
        <v>1947.17</v>
      </c>
      <c r="N127" s="376">
        <v>1947.17</v>
      </c>
      <c r="O127" s="377">
        <v>22259.7</v>
      </c>
      <c r="P127" s="369"/>
      <c r="Q127" s="369"/>
      <c r="R127" s="369"/>
      <c r="S127" s="369"/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I127" s="369"/>
      <c r="AJ127" s="369"/>
    </row>
    <row r="128" spans="1:36" x14ac:dyDescent="0.3">
      <c r="A128" s="374" t="s">
        <v>4644</v>
      </c>
      <c r="B128" s="375" t="s">
        <v>951</v>
      </c>
      <c r="C128" s="376">
        <v>1133.8699999999999</v>
      </c>
      <c r="D128" s="376">
        <v>1133.8699999999999</v>
      </c>
      <c r="E128" s="376">
        <v>1133.8699999999999</v>
      </c>
      <c r="F128" s="376">
        <v>1133.8699999999999</v>
      </c>
      <c r="G128" s="376">
        <v>1133.8699999999999</v>
      </c>
      <c r="H128" s="376">
        <v>1133.8699999999999</v>
      </c>
      <c r="I128" s="376">
        <v>1252.47</v>
      </c>
      <c r="J128" s="376">
        <v>1252.47</v>
      </c>
      <c r="K128" s="376">
        <v>1252.47</v>
      </c>
      <c r="L128" s="376">
        <v>1252.47</v>
      </c>
      <c r="M128" s="376">
        <v>1252.47</v>
      </c>
      <c r="N128" s="376">
        <v>1252.47</v>
      </c>
      <c r="O128" s="377">
        <v>14318.04</v>
      </c>
      <c r="P128" s="369"/>
      <c r="Q128" s="369"/>
      <c r="R128" s="369"/>
      <c r="S128" s="369"/>
      <c r="T128" s="369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I128" s="369"/>
      <c r="AJ128" s="369"/>
    </row>
    <row r="129" spans="1:36" x14ac:dyDescent="0.3">
      <c r="A129" s="374" t="s">
        <v>4645</v>
      </c>
      <c r="B129" s="375" t="s">
        <v>136</v>
      </c>
      <c r="C129" s="376">
        <v>1536.01</v>
      </c>
      <c r="D129" s="376">
        <v>1536.01</v>
      </c>
      <c r="E129" s="376">
        <v>1536.01</v>
      </c>
      <c r="F129" s="376">
        <v>1536.01</v>
      </c>
      <c r="G129" s="376">
        <v>1536.01</v>
      </c>
      <c r="H129" s="376">
        <v>1536.01</v>
      </c>
      <c r="I129" s="376">
        <v>1696.67</v>
      </c>
      <c r="J129" s="376">
        <v>1696.67</v>
      </c>
      <c r="K129" s="376">
        <v>1696.67</v>
      </c>
      <c r="L129" s="376">
        <v>1696.67</v>
      </c>
      <c r="M129" s="376">
        <v>1696.67</v>
      </c>
      <c r="N129" s="376">
        <v>1696.67</v>
      </c>
      <c r="O129" s="377">
        <v>19396.080000000002</v>
      </c>
      <c r="P129" s="369"/>
      <c r="Q129" s="369"/>
      <c r="R129" s="369"/>
      <c r="S129" s="369"/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I129" s="369"/>
      <c r="AJ129" s="369"/>
    </row>
    <row r="130" spans="1:36" x14ac:dyDescent="0.3">
      <c r="A130" s="374" t="s">
        <v>4646</v>
      </c>
      <c r="B130" s="375" t="s">
        <v>186</v>
      </c>
      <c r="C130" s="376">
        <v>1139.9100000000001</v>
      </c>
      <c r="D130" s="376">
        <v>1139.9100000000001</v>
      </c>
      <c r="E130" s="376">
        <v>1139.9100000000001</v>
      </c>
      <c r="F130" s="376">
        <v>1139.9100000000001</v>
      </c>
      <c r="G130" s="376">
        <v>1139.9100000000001</v>
      </c>
      <c r="H130" s="376">
        <v>1139.9100000000001</v>
      </c>
      <c r="I130" s="379">
        <v>-455.96</v>
      </c>
      <c r="J130" s="378"/>
      <c r="K130" s="378"/>
      <c r="L130" s="378"/>
      <c r="M130" s="378"/>
      <c r="N130" s="378"/>
      <c r="O130" s="377">
        <v>6383.5</v>
      </c>
      <c r="P130" s="369"/>
      <c r="Q130" s="369"/>
      <c r="R130" s="369"/>
      <c r="S130" s="369"/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I130" s="369"/>
      <c r="AJ130" s="369"/>
    </row>
    <row r="131" spans="1:36" x14ac:dyDescent="0.3">
      <c r="A131" s="374" t="s">
        <v>4647</v>
      </c>
      <c r="B131" s="375" t="s">
        <v>554</v>
      </c>
      <c r="C131" s="376">
        <v>1130.8499999999999</v>
      </c>
      <c r="D131" s="376">
        <v>1130.8399999999999</v>
      </c>
      <c r="E131" s="376">
        <v>1130.8399999999999</v>
      </c>
      <c r="F131" s="376">
        <v>1130.8399999999999</v>
      </c>
      <c r="G131" s="376">
        <v>1130.8399999999999</v>
      </c>
      <c r="H131" s="376">
        <v>1130.8399999999999</v>
      </c>
      <c r="I131" s="376">
        <v>1249.1300000000001</v>
      </c>
      <c r="J131" s="376">
        <v>1249.1300000000001</v>
      </c>
      <c r="K131" s="376">
        <v>1249.1300000000001</v>
      </c>
      <c r="L131" s="376">
        <v>1249.1300000000001</v>
      </c>
      <c r="M131" s="376">
        <v>1249.1300000000001</v>
      </c>
      <c r="N131" s="376">
        <v>1249.1300000000001</v>
      </c>
      <c r="O131" s="377">
        <v>14279.83</v>
      </c>
      <c r="P131" s="369"/>
      <c r="Q131" s="369"/>
      <c r="R131" s="369"/>
      <c r="S131" s="369"/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I131" s="369"/>
      <c r="AJ131" s="369"/>
    </row>
    <row r="132" spans="1:36" x14ac:dyDescent="0.3">
      <c r="A132" s="374" t="s">
        <v>4648</v>
      </c>
      <c r="B132" s="375" t="s">
        <v>949</v>
      </c>
      <c r="C132" s="376">
        <v>1133.8699999999999</v>
      </c>
      <c r="D132" s="376">
        <v>1133.8699999999999</v>
      </c>
      <c r="E132" s="376">
        <v>1133.8699999999999</v>
      </c>
      <c r="F132" s="376">
        <v>1133.8699999999999</v>
      </c>
      <c r="G132" s="376">
        <v>1133.8699999999999</v>
      </c>
      <c r="H132" s="376">
        <v>1133.8699999999999</v>
      </c>
      <c r="I132" s="376">
        <v>1252.47</v>
      </c>
      <c r="J132" s="376">
        <v>1252.47</v>
      </c>
      <c r="K132" s="376">
        <v>1252.47</v>
      </c>
      <c r="L132" s="376">
        <v>1252.47</v>
      </c>
      <c r="M132" s="376">
        <v>1252.47</v>
      </c>
      <c r="N132" s="376">
        <v>1252.47</v>
      </c>
      <c r="O132" s="377">
        <v>14318.04</v>
      </c>
      <c r="P132" s="369"/>
      <c r="Q132" s="369"/>
      <c r="R132" s="369"/>
      <c r="S132" s="369"/>
      <c r="T132" s="369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I132" s="369"/>
      <c r="AJ132" s="369"/>
    </row>
    <row r="133" spans="1:36" x14ac:dyDescent="0.3">
      <c r="A133" s="374" t="s">
        <v>4649</v>
      </c>
      <c r="B133" s="375" t="s">
        <v>537</v>
      </c>
      <c r="C133" s="376">
        <v>2285.87</v>
      </c>
      <c r="D133" s="376">
        <v>2285.87</v>
      </c>
      <c r="E133" s="376">
        <v>2285.87</v>
      </c>
      <c r="F133" s="376">
        <v>2285.87</v>
      </c>
      <c r="G133" s="376">
        <v>2285.87</v>
      </c>
      <c r="H133" s="376">
        <v>2285.87</v>
      </c>
      <c r="I133" s="376">
        <v>2524.9699999999998</v>
      </c>
      <c r="J133" s="376">
        <v>2524.9699999999998</v>
      </c>
      <c r="K133" s="376">
        <v>2524.9699999999998</v>
      </c>
      <c r="L133" s="376">
        <v>2524.9699999999998</v>
      </c>
      <c r="M133" s="376">
        <v>2524.9699999999998</v>
      </c>
      <c r="N133" s="376">
        <v>2524.9699999999998</v>
      </c>
      <c r="O133" s="377">
        <v>28865.040000000001</v>
      </c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I133" s="369"/>
      <c r="AJ133" s="369"/>
    </row>
    <row r="134" spans="1:36" x14ac:dyDescent="0.3">
      <c r="A134" s="374" t="s">
        <v>4650</v>
      </c>
      <c r="B134" s="375" t="s">
        <v>258</v>
      </c>
      <c r="C134" s="376">
        <v>2297.9699999999998</v>
      </c>
      <c r="D134" s="376">
        <v>2297.9699999999998</v>
      </c>
      <c r="E134" s="376">
        <v>2297.9699999999998</v>
      </c>
      <c r="F134" s="376">
        <v>2297.9699999999998</v>
      </c>
      <c r="G134" s="376">
        <v>2297.9699999999998</v>
      </c>
      <c r="H134" s="376">
        <v>2297.9699999999998</v>
      </c>
      <c r="I134" s="376">
        <v>2538.33</v>
      </c>
      <c r="J134" s="376">
        <v>2538.33</v>
      </c>
      <c r="K134" s="376">
        <v>2538.33</v>
      </c>
      <c r="L134" s="376">
        <v>2538.33</v>
      </c>
      <c r="M134" s="376">
        <v>2538.33</v>
      </c>
      <c r="N134" s="376">
        <v>2538.33</v>
      </c>
      <c r="O134" s="377">
        <v>29017.8</v>
      </c>
      <c r="P134" s="369"/>
      <c r="Q134" s="369"/>
      <c r="R134" s="369"/>
      <c r="S134" s="369"/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I134" s="369"/>
      <c r="AJ134" s="369"/>
    </row>
    <row r="135" spans="1:36" x14ac:dyDescent="0.3">
      <c r="A135" s="374" t="s">
        <v>4651</v>
      </c>
      <c r="B135" s="375" t="s">
        <v>70</v>
      </c>
      <c r="C135" s="376">
        <v>2291.92</v>
      </c>
      <c r="D135" s="376">
        <v>2291.92</v>
      </c>
      <c r="E135" s="376">
        <v>2291.92</v>
      </c>
      <c r="F135" s="376">
        <v>2291.92</v>
      </c>
      <c r="G135" s="376">
        <v>2291.92</v>
      </c>
      <c r="H135" s="376">
        <v>2291.92</v>
      </c>
      <c r="I135" s="376">
        <v>2531.65</v>
      </c>
      <c r="J135" s="376">
        <v>2531.65</v>
      </c>
      <c r="K135" s="376">
        <v>2531.65</v>
      </c>
      <c r="L135" s="376">
        <v>2531.65</v>
      </c>
      <c r="M135" s="376">
        <v>2531.65</v>
      </c>
      <c r="N135" s="376">
        <v>2531.65</v>
      </c>
      <c r="O135" s="377">
        <v>28941.42</v>
      </c>
      <c r="P135" s="369"/>
      <c r="Q135" s="369"/>
      <c r="R135" s="369"/>
      <c r="S135" s="369"/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I135" s="369"/>
      <c r="AJ135" s="369"/>
    </row>
    <row r="136" spans="1:36" x14ac:dyDescent="0.3">
      <c r="A136" s="374" t="s">
        <v>4652</v>
      </c>
      <c r="B136" s="375" t="s">
        <v>931</v>
      </c>
      <c r="C136" s="376">
        <v>1529.97</v>
      </c>
      <c r="D136" s="376">
        <v>1529.96</v>
      </c>
      <c r="E136" s="376">
        <v>1529.96</v>
      </c>
      <c r="F136" s="376">
        <v>1529.96</v>
      </c>
      <c r="G136" s="376">
        <v>1529.96</v>
      </c>
      <c r="H136" s="376">
        <v>1529.96</v>
      </c>
      <c r="I136" s="376">
        <v>1690</v>
      </c>
      <c r="J136" s="376">
        <v>1689.99</v>
      </c>
      <c r="K136" s="376">
        <v>1689.99</v>
      </c>
      <c r="L136" s="376">
        <v>1689.99</v>
      </c>
      <c r="M136" s="376">
        <v>1689.99</v>
      </c>
      <c r="N136" s="376">
        <v>1689.99</v>
      </c>
      <c r="O136" s="377">
        <v>19319.72</v>
      </c>
      <c r="P136" s="369"/>
      <c r="Q136" s="369"/>
      <c r="R136" s="369"/>
      <c r="S136" s="369"/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I136" s="369"/>
      <c r="AJ136" s="369"/>
    </row>
    <row r="137" spans="1:36" x14ac:dyDescent="0.3">
      <c r="A137" s="374" t="s">
        <v>4653</v>
      </c>
      <c r="B137" s="375" t="s">
        <v>955</v>
      </c>
      <c r="C137" s="376">
        <v>1529.97</v>
      </c>
      <c r="D137" s="376">
        <v>1529.96</v>
      </c>
      <c r="E137" s="376">
        <v>1529.96</v>
      </c>
      <c r="F137" s="376">
        <v>1529.96</v>
      </c>
      <c r="G137" s="376">
        <v>1529.96</v>
      </c>
      <c r="H137" s="376">
        <v>1529.96</v>
      </c>
      <c r="I137" s="376">
        <v>1690</v>
      </c>
      <c r="J137" s="376">
        <v>1689.99</v>
      </c>
      <c r="K137" s="376">
        <v>1689.99</v>
      </c>
      <c r="L137" s="376">
        <v>1689.99</v>
      </c>
      <c r="M137" s="376">
        <v>1689.99</v>
      </c>
      <c r="N137" s="376">
        <v>1689.99</v>
      </c>
      <c r="O137" s="377">
        <v>19319.72</v>
      </c>
      <c r="P137" s="369"/>
      <c r="Q137" s="369"/>
      <c r="R137" s="369"/>
      <c r="S137" s="369"/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I137" s="369"/>
      <c r="AJ137" s="369"/>
    </row>
    <row r="138" spans="1:36" x14ac:dyDescent="0.3">
      <c r="A138" s="374" t="s">
        <v>4654</v>
      </c>
      <c r="B138" s="375" t="s">
        <v>517</v>
      </c>
      <c r="C138" s="376">
        <v>2297.9699999999998</v>
      </c>
      <c r="D138" s="376">
        <v>2297.9699999999998</v>
      </c>
      <c r="E138" s="376">
        <v>2297.9699999999998</v>
      </c>
      <c r="F138" s="376">
        <v>2297.9699999999998</v>
      </c>
      <c r="G138" s="376">
        <v>2297.9699999999998</v>
      </c>
      <c r="H138" s="376">
        <v>2297.9699999999998</v>
      </c>
      <c r="I138" s="376">
        <v>2538.33</v>
      </c>
      <c r="J138" s="376">
        <v>2538.33</v>
      </c>
      <c r="K138" s="376">
        <v>2538.33</v>
      </c>
      <c r="L138" s="376">
        <v>2538.33</v>
      </c>
      <c r="M138" s="376">
        <v>2538.33</v>
      </c>
      <c r="N138" s="376">
        <v>2538.33</v>
      </c>
      <c r="O138" s="377">
        <v>29017.8</v>
      </c>
      <c r="P138" s="369"/>
      <c r="Q138" s="369"/>
      <c r="R138" s="369"/>
      <c r="S138" s="369"/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I138" s="369"/>
      <c r="AJ138" s="369"/>
    </row>
    <row r="139" spans="1:36" x14ac:dyDescent="0.3">
      <c r="A139" s="374" t="s">
        <v>4655</v>
      </c>
      <c r="B139" s="375" t="s">
        <v>526</v>
      </c>
      <c r="C139" s="376">
        <v>1145.96</v>
      </c>
      <c r="D139" s="376">
        <v>1145.96</v>
      </c>
      <c r="E139" s="376">
        <v>1145.96</v>
      </c>
      <c r="F139" s="376">
        <v>1145.96</v>
      </c>
      <c r="G139" s="376">
        <v>1145.96</v>
      </c>
      <c r="H139" s="376">
        <v>1145.96</v>
      </c>
      <c r="I139" s="376">
        <v>1265.83</v>
      </c>
      <c r="J139" s="376">
        <v>1265.83</v>
      </c>
      <c r="K139" s="376">
        <v>1265.83</v>
      </c>
      <c r="L139" s="376">
        <v>1265.83</v>
      </c>
      <c r="M139" s="376">
        <v>1265.83</v>
      </c>
      <c r="N139" s="376">
        <v>1265.83</v>
      </c>
      <c r="O139" s="377">
        <v>14470.74</v>
      </c>
      <c r="P139" s="369"/>
      <c r="Q139" s="369"/>
      <c r="R139" s="369"/>
      <c r="S139" s="369"/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I139" s="369"/>
      <c r="AJ139" s="369"/>
    </row>
    <row r="140" spans="1:36" x14ac:dyDescent="0.3">
      <c r="A140" s="374" t="s">
        <v>4656</v>
      </c>
      <c r="B140" s="375" t="s">
        <v>1087</v>
      </c>
      <c r="C140" s="376">
        <v>1780.93</v>
      </c>
      <c r="D140" s="376">
        <v>1780.93</v>
      </c>
      <c r="E140" s="376">
        <v>1780.93</v>
      </c>
      <c r="F140" s="376">
        <v>1780.93</v>
      </c>
      <c r="G140" s="376">
        <v>1780.93</v>
      </c>
      <c r="H140" s="376">
        <v>1780.93</v>
      </c>
      <c r="I140" s="376">
        <v>1967.21</v>
      </c>
      <c r="J140" s="376">
        <v>1967.21</v>
      </c>
      <c r="K140" s="376">
        <v>1967.21</v>
      </c>
      <c r="L140" s="376">
        <v>1967.21</v>
      </c>
      <c r="M140" s="376">
        <v>1967.21</v>
      </c>
      <c r="N140" s="376">
        <v>1967.21</v>
      </c>
      <c r="O140" s="377">
        <v>22488.84</v>
      </c>
      <c r="P140" s="369"/>
      <c r="Q140" s="369"/>
      <c r="R140" s="369"/>
      <c r="S140" s="369"/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I140" s="369"/>
      <c r="AJ140" s="369"/>
    </row>
    <row r="141" spans="1:36" x14ac:dyDescent="0.3">
      <c r="A141" s="374" t="s">
        <v>4657</v>
      </c>
      <c r="B141" s="375" t="s">
        <v>980</v>
      </c>
      <c r="C141" s="376">
        <v>2222.38</v>
      </c>
      <c r="D141" s="376">
        <v>2222.38</v>
      </c>
      <c r="E141" s="376">
        <v>2222.38</v>
      </c>
      <c r="F141" s="376">
        <v>2222.38</v>
      </c>
      <c r="G141" s="376">
        <v>2222.38</v>
      </c>
      <c r="H141" s="376">
        <v>2222.38</v>
      </c>
      <c r="I141" s="376">
        <v>2454.83</v>
      </c>
      <c r="J141" s="376">
        <v>2454.83</v>
      </c>
      <c r="K141" s="376">
        <v>2454.83</v>
      </c>
      <c r="L141" s="376">
        <v>2454.83</v>
      </c>
      <c r="M141" s="376">
        <v>2454.83</v>
      </c>
      <c r="N141" s="376">
        <v>2454.83</v>
      </c>
      <c r="O141" s="377">
        <v>28063.26</v>
      </c>
      <c r="P141" s="369"/>
      <c r="Q141" s="369"/>
      <c r="R141" s="369"/>
      <c r="S141" s="369"/>
      <c r="T141" s="369"/>
      <c r="U141" s="369"/>
      <c r="V141" s="369"/>
      <c r="W141" s="369"/>
      <c r="X141" s="369"/>
      <c r="Y141" s="369"/>
      <c r="Z141" s="369"/>
      <c r="AA141" s="369"/>
      <c r="AB141" s="369"/>
      <c r="AC141" s="369"/>
      <c r="AD141" s="369"/>
      <c r="AE141" s="369"/>
      <c r="AF141" s="369"/>
      <c r="AG141" s="369"/>
      <c r="AH141" s="369"/>
      <c r="AI141" s="369"/>
      <c r="AJ141" s="369"/>
    </row>
    <row r="142" spans="1:36" x14ac:dyDescent="0.3">
      <c r="A142" s="374" t="s">
        <v>4658</v>
      </c>
      <c r="B142" s="375" t="s">
        <v>76</v>
      </c>
      <c r="C142" s="376">
        <v>1139.9100000000001</v>
      </c>
      <c r="D142" s="376">
        <v>1139.9100000000001</v>
      </c>
      <c r="E142" s="376">
        <v>1139.9100000000001</v>
      </c>
      <c r="F142" s="376">
        <v>1139.9100000000001</v>
      </c>
      <c r="G142" s="376">
        <v>1139.9100000000001</v>
      </c>
      <c r="H142" s="376">
        <v>1139.9100000000001</v>
      </c>
      <c r="I142" s="376">
        <v>1259.1400000000001</v>
      </c>
      <c r="J142" s="376">
        <v>1259.1500000000001</v>
      </c>
      <c r="K142" s="376">
        <v>1259.1500000000001</v>
      </c>
      <c r="L142" s="376">
        <v>1259.1500000000001</v>
      </c>
      <c r="M142" s="376">
        <v>1259.1500000000001</v>
      </c>
      <c r="N142" s="376">
        <v>1259.1500000000001</v>
      </c>
      <c r="O142" s="377">
        <v>14394.35</v>
      </c>
      <c r="P142" s="369"/>
      <c r="Q142" s="369"/>
      <c r="R142" s="369"/>
      <c r="S142" s="369"/>
      <c r="T142" s="369"/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69"/>
      <c r="AI142" s="369"/>
      <c r="AJ142" s="369"/>
    </row>
    <row r="143" spans="1:36" x14ac:dyDescent="0.3">
      <c r="A143" s="374" t="s">
        <v>4659</v>
      </c>
      <c r="B143" s="375" t="s">
        <v>535</v>
      </c>
      <c r="C143" s="376">
        <v>1548.11</v>
      </c>
      <c r="D143" s="376">
        <v>1548.11</v>
      </c>
      <c r="E143" s="376">
        <v>1548.11</v>
      </c>
      <c r="F143" s="376">
        <v>1548.11</v>
      </c>
      <c r="G143" s="376">
        <v>1548.11</v>
      </c>
      <c r="H143" s="376">
        <v>1548.11</v>
      </c>
      <c r="I143" s="376">
        <v>1710.04</v>
      </c>
      <c r="J143" s="376">
        <v>1710.03</v>
      </c>
      <c r="K143" s="376">
        <v>1710.03</v>
      </c>
      <c r="L143" s="376">
        <v>1710.03</v>
      </c>
      <c r="M143" s="376">
        <v>1710.03</v>
      </c>
      <c r="N143" s="376">
        <v>1710.03</v>
      </c>
      <c r="O143" s="377">
        <v>19548.849999999999</v>
      </c>
      <c r="P143" s="369"/>
      <c r="Q143" s="369"/>
      <c r="R143" s="369"/>
      <c r="S143" s="369"/>
      <c r="T143" s="369"/>
      <c r="U143" s="369"/>
      <c r="V143" s="369"/>
      <c r="W143" s="369"/>
      <c r="X143" s="369"/>
      <c r="Y143" s="369"/>
      <c r="Z143" s="369"/>
      <c r="AA143" s="369"/>
      <c r="AB143" s="369"/>
      <c r="AC143" s="369"/>
      <c r="AD143" s="369"/>
      <c r="AE143" s="369"/>
      <c r="AF143" s="369"/>
      <c r="AG143" s="369"/>
      <c r="AH143" s="369"/>
      <c r="AI143" s="369"/>
      <c r="AJ143" s="369"/>
    </row>
    <row r="144" spans="1:36" ht="20.399999999999999" x14ac:dyDescent="0.3">
      <c r="A144" s="374" t="s">
        <v>4660</v>
      </c>
      <c r="B144" s="375" t="s">
        <v>4661</v>
      </c>
      <c r="C144" s="376">
        <v>2403.8000000000002</v>
      </c>
      <c r="D144" s="376">
        <v>2403.8000000000002</v>
      </c>
      <c r="E144" s="376">
        <v>2403.8000000000002</v>
      </c>
      <c r="F144" s="376">
        <v>2403.8000000000002</v>
      </c>
      <c r="G144" s="376">
        <v>2403.8000000000002</v>
      </c>
      <c r="H144" s="376">
        <v>2403.8000000000002</v>
      </c>
      <c r="I144" s="376">
        <v>2655.22</v>
      </c>
      <c r="J144" s="376">
        <v>2655.23</v>
      </c>
      <c r="K144" s="376">
        <v>2655.23</v>
      </c>
      <c r="L144" s="376">
        <v>2655.23</v>
      </c>
      <c r="M144" s="376">
        <v>2655.23</v>
      </c>
      <c r="N144" s="376">
        <v>2655.23</v>
      </c>
      <c r="O144" s="377">
        <v>30354.17</v>
      </c>
      <c r="P144" s="369"/>
      <c r="Q144" s="369"/>
      <c r="R144" s="369"/>
      <c r="S144" s="369"/>
      <c r="T144" s="369"/>
      <c r="U144" s="369"/>
      <c r="V144" s="369"/>
      <c r="W144" s="369"/>
      <c r="X144" s="369"/>
      <c r="Y144" s="369"/>
      <c r="Z144" s="369"/>
      <c r="AA144" s="369"/>
      <c r="AB144" s="369"/>
      <c r="AC144" s="369"/>
      <c r="AD144" s="369"/>
      <c r="AE144" s="369"/>
      <c r="AF144" s="369"/>
      <c r="AG144" s="369"/>
      <c r="AH144" s="369"/>
      <c r="AI144" s="369"/>
      <c r="AJ144" s="369"/>
    </row>
    <row r="145" spans="1:36" x14ac:dyDescent="0.3">
      <c r="A145" s="374" t="s">
        <v>4662</v>
      </c>
      <c r="B145" s="375" t="s">
        <v>264</v>
      </c>
      <c r="C145" s="376">
        <v>1133.8699999999999</v>
      </c>
      <c r="D145" s="376">
        <v>1133.8699999999999</v>
      </c>
      <c r="E145" s="376">
        <v>1133.8699999999999</v>
      </c>
      <c r="F145" s="376">
        <v>1133.8699999999999</v>
      </c>
      <c r="G145" s="376">
        <v>1133.8699999999999</v>
      </c>
      <c r="H145" s="376">
        <v>1133.8699999999999</v>
      </c>
      <c r="I145" s="376">
        <v>1252.47</v>
      </c>
      <c r="J145" s="376">
        <v>1252.47</v>
      </c>
      <c r="K145" s="376">
        <v>1252.47</v>
      </c>
      <c r="L145" s="376">
        <v>1252.47</v>
      </c>
      <c r="M145" s="376">
        <v>1252.47</v>
      </c>
      <c r="N145" s="376">
        <v>1252.47</v>
      </c>
      <c r="O145" s="377">
        <v>14318.04</v>
      </c>
      <c r="P145" s="369"/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</row>
    <row r="146" spans="1:36" x14ac:dyDescent="0.3">
      <c r="A146" s="374" t="s">
        <v>4663</v>
      </c>
      <c r="B146" s="375" t="s">
        <v>26</v>
      </c>
      <c r="C146" s="376">
        <v>2431.0100000000002</v>
      </c>
      <c r="D146" s="376">
        <v>2431.0100000000002</v>
      </c>
      <c r="E146" s="376">
        <v>2431.0100000000002</v>
      </c>
      <c r="F146" s="376">
        <v>2431.0100000000002</v>
      </c>
      <c r="G146" s="376">
        <v>2431.0100000000002</v>
      </c>
      <c r="H146" s="376">
        <v>2431.0100000000002</v>
      </c>
      <c r="I146" s="376">
        <v>2685.29</v>
      </c>
      <c r="J146" s="376">
        <v>2685.29</v>
      </c>
      <c r="K146" s="376">
        <v>2685.29</v>
      </c>
      <c r="L146" s="376">
        <v>2685.29</v>
      </c>
      <c r="M146" s="376">
        <v>2685.29</v>
      </c>
      <c r="N146" s="376">
        <v>2685.29</v>
      </c>
      <c r="O146" s="377">
        <v>30697.8</v>
      </c>
      <c r="P146" s="369"/>
      <c r="Q146" s="369"/>
      <c r="R146" s="369"/>
      <c r="S146" s="369"/>
      <c r="T146" s="369"/>
      <c r="U146" s="369"/>
      <c r="V146" s="369"/>
      <c r="W146" s="369"/>
      <c r="X146" s="369"/>
      <c r="Y146" s="369"/>
      <c r="Z146" s="369"/>
      <c r="AA146" s="369"/>
      <c r="AB146" s="369"/>
      <c r="AC146" s="369"/>
      <c r="AD146" s="369"/>
      <c r="AE146" s="369"/>
      <c r="AF146" s="369"/>
      <c r="AG146" s="369"/>
      <c r="AH146" s="369"/>
      <c r="AI146" s="369"/>
      <c r="AJ146" s="369"/>
    </row>
    <row r="147" spans="1:36" x14ac:dyDescent="0.3">
      <c r="A147" s="374" t="s">
        <v>4664</v>
      </c>
      <c r="B147" s="375" t="s">
        <v>1528</v>
      </c>
      <c r="C147" s="376">
        <v>2258.66</v>
      </c>
      <c r="D147" s="376">
        <v>2258.66</v>
      </c>
      <c r="E147" s="376">
        <v>2258.66</v>
      </c>
      <c r="F147" s="376">
        <v>2258.66</v>
      </c>
      <c r="G147" s="376">
        <v>2258.66</v>
      </c>
      <c r="H147" s="376">
        <v>2258.66</v>
      </c>
      <c r="I147" s="376">
        <v>2494.91</v>
      </c>
      <c r="J147" s="376">
        <v>2494.91</v>
      </c>
      <c r="K147" s="376">
        <v>2494.91</v>
      </c>
      <c r="L147" s="376">
        <v>2494.91</v>
      </c>
      <c r="M147" s="376">
        <v>2494.91</v>
      </c>
      <c r="N147" s="376">
        <v>2494.91</v>
      </c>
      <c r="O147" s="377">
        <v>28521.42</v>
      </c>
      <c r="P147" s="369"/>
      <c r="Q147" s="369"/>
      <c r="R147" s="369"/>
      <c r="S147" s="369"/>
      <c r="T147" s="369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</row>
    <row r="148" spans="1:36" x14ac:dyDescent="0.3">
      <c r="A148" s="374" t="s">
        <v>4665</v>
      </c>
      <c r="B148" s="375" t="s">
        <v>1672</v>
      </c>
      <c r="C148" s="376">
        <v>2258.66</v>
      </c>
      <c r="D148" s="376">
        <v>2258.66</v>
      </c>
      <c r="E148" s="376">
        <v>2258.66</v>
      </c>
      <c r="F148" s="376">
        <v>2258.66</v>
      </c>
      <c r="G148" s="376">
        <v>2258.66</v>
      </c>
      <c r="H148" s="376">
        <v>2258.66</v>
      </c>
      <c r="I148" s="376">
        <v>2494.91</v>
      </c>
      <c r="J148" s="376">
        <v>2494.91</v>
      </c>
      <c r="K148" s="376">
        <v>2494.91</v>
      </c>
      <c r="L148" s="376">
        <v>2494.91</v>
      </c>
      <c r="M148" s="376">
        <v>2494.91</v>
      </c>
      <c r="N148" s="376">
        <v>2494.91</v>
      </c>
      <c r="O148" s="377">
        <v>28521.42</v>
      </c>
      <c r="P148" s="369"/>
      <c r="Q148" s="369"/>
      <c r="R148" s="369"/>
      <c r="S148" s="369"/>
      <c r="T148" s="369"/>
      <c r="U148" s="369"/>
      <c r="V148" s="369"/>
      <c r="W148" s="369"/>
      <c r="X148" s="369"/>
      <c r="Y148" s="369"/>
      <c r="Z148" s="369"/>
      <c r="AA148" s="369"/>
      <c r="AB148" s="369"/>
      <c r="AC148" s="369"/>
      <c r="AD148" s="369"/>
      <c r="AE148" s="369"/>
      <c r="AF148" s="369"/>
      <c r="AG148" s="369"/>
      <c r="AH148" s="369"/>
      <c r="AI148" s="369"/>
      <c r="AJ148" s="369"/>
    </row>
    <row r="149" spans="1:36" x14ac:dyDescent="0.3">
      <c r="A149" s="374" t="s">
        <v>4666</v>
      </c>
      <c r="B149" s="375" t="s">
        <v>254</v>
      </c>
      <c r="C149" s="376">
        <v>1139.9100000000001</v>
      </c>
      <c r="D149" s="376">
        <v>1139.9100000000001</v>
      </c>
      <c r="E149" s="376">
        <v>1139.9100000000001</v>
      </c>
      <c r="F149" s="376">
        <v>1139.9100000000001</v>
      </c>
      <c r="G149" s="376">
        <v>1139.9100000000001</v>
      </c>
      <c r="H149" s="376">
        <v>1139.9100000000001</v>
      </c>
      <c r="I149" s="376">
        <v>1259.1400000000001</v>
      </c>
      <c r="J149" s="376">
        <v>1259.1500000000001</v>
      </c>
      <c r="K149" s="376">
        <v>1259.1500000000001</v>
      </c>
      <c r="L149" s="376">
        <v>1259.1500000000001</v>
      </c>
      <c r="M149" s="376">
        <v>1259.1500000000001</v>
      </c>
      <c r="N149" s="376">
        <v>1259.1500000000001</v>
      </c>
      <c r="O149" s="377">
        <v>14394.35</v>
      </c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</row>
    <row r="150" spans="1:36" x14ac:dyDescent="0.3">
      <c r="A150" s="374" t="s">
        <v>4667</v>
      </c>
      <c r="B150" s="375" t="s">
        <v>148</v>
      </c>
      <c r="C150" s="376">
        <v>1811.16</v>
      </c>
      <c r="D150" s="376">
        <v>1811.16</v>
      </c>
      <c r="E150" s="376">
        <v>1811.16</v>
      </c>
      <c r="F150" s="379">
        <v>-817.94</v>
      </c>
      <c r="G150" s="378"/>
      <c r="H150" s="378"/>
      <c r="I150" s="378"/>
      <c r="J150" s="378"/>
      <c r="K150" s="378"/>
      <c r="L150" s="378"/>
      <c r="M150" s="378"/>
      <c r="N150" s="378"/>
      <c r="O150" s="377">
        <v>4615.54</v>
      </c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69"/>
      <c r="AA150" s="369"/>
      <c r="AB150" s="369"/>
      <c r="AC150" s="369"/>
      <c r="AD150" s="369"/>
      <c r="AE150" s="369"/>
      <c r="AF150" s="369"/>
      <c r="AG150" s="369"/>
      <c r="AH150" s="369"/>
      <c r="AI150" s="369"/>
      <c r="AJ150" s="369"/>
    </row>
    <row r="151" spans="1:36" x14ac:dyDescent="0.3">
      <c r="A151" s="374" t="s">
        <v>4668</v>
      </c>
      <c r="B151" s="375" t="s">
        <v>194</v>
      </c>
      <c r="C151" s="376">
        <v>1823.25</v>
      </c>
      <c r="D151" s="376">
        <v>1823.26</v>
      </c>
      <c r="E151" s="376">
        <v>1823.26</v>
      </c>
      <c r="F151" s="376">
        <v>1823.26</v>
      </c>
      <c r="G151" s="376">
        <v>1823.26</v>
      </c>
      <c r="H151" s="376">
        <v>1823.26</v>
      </c>
      <c r="I151" s="376">
        <v>2013.96</v>
      </c>
      <c r="J151" s="376">
        <v>2013.96</v>
      </c>
      <c r="K151" s="376">
        <v>2013.96</v>
      </c>
      <c r="L151" s="376">
        <v>2013.96</v>
      </c>
      <c r="M151" s="376">
        <v>2013.96</v>
      </c>
      <c r="N151" s="376">
        <v>2013.96</v>
      </c>
      <c r="O151" s="377">
        <v>23023.31</v>
      </c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</row>
    <row r="152" spans="1:36" x14ac:dyDescent="0.3">
      <c r="A152" s="374" t="s">
        <v>4669</v>
      </c>
      <c r="B152" s="375" t="s">
        <v>338</v>
      </c>
      <c r="C152" s="376">
        <v>1536.01</v>
      </c>
      <c r="D152" s="376">
        <v>1536.01</v>
      </c>
      <c r="E152" s="376">
        <v>1536.01</v>
      </c>
      <c r="F152" s="376">
        <v>1536.01</v>
      </c>
      <c r="G152" s="376">
        <v>1536.01</v>
      </c>
      <c r="H152" s="376">
        <v>1536.01</v>
      </c>
      <c r="I152" s="376">
        <v>1696.67</v>
      </c>
      <c r="J152" s="376">
        <v>1696.67</v>
      </c>
      <c r="K152" s="376">
        <v>1696.67</v>
      </c>
      <c r="L152" s="376">
        <v>1696.67</v>
      </c>
      <c r="M152" s="376">
        <v>1696.67</v>
      </c>
      <c r="N152" s="376">
        <v>1696.67</v>
      </c>
      <c r="O152" s="377">
        <v>19396.080000000002</v>
      </c>
      <c r="P152" s="369"/>
      <c r="Q152" s="369"/>
      <c r="R152" s="369"/>
      <c r="S152" s="369"/>
      <c r="T152" s="369"/>
      <c r="U152" s="369"/>
      <c r="V152" s="369"/>
      <c r="W152" s="369"/>
      <c r="X152" s="369"/>
      <c r="Y152" s="369"/>
      <c r="Z152" s="369"/>
      <c r="AA152" s="369"/>
      <c r="AB152" s="369"/>
      <c r="AC152" s="369"/>
      <c r="AD152" s="369"/>
      <c r="AE152" s="369"/>
      <c r="AF152" s="369"/>
      <c r="AG152" s="369"/>
      <c r="AH152" s="369"/>
      <c r="AI152" s="369"/>
      <c r="AJ152" s="369"/>
    </row>
    <row r="153" spans="1:36" x14ac:dyDescent="0.3">
      <c r="A153" s="374" t="s">
        <v>4670</v>
      </c>
      <c r="B153" s="375" t="s">
        <v>339</v>
      </c>
      <c r="C153" s="376">
        <v>1753.71</v>
      </c>
      <c r="D153" s="376">
        <v>1753.71</v>
      </c>
      <c r="E153" s="376">
        <v>1753.71</v>
      </c>
      <c r="F153" s="376">
        <v>1753.71</v>
      </c>
      <c r="G153" s="376">
        <v>1753.71</v>
      </c>
      <c r="H153" s="376">
        <v>1753.71</v>
      </c>
      <c r="I153" s="376">
        <v>1937.15</v>
      </c>
      <c r="J153" s="376">
        <v>1937.15</v>
      </c>
      <c r="K153" s="376">
        <v>1937.15</v>
      </c>
      <c r="L153" s="376">
        <v>1937.15</v>
      </c>
      <c r="M153" s="376">
        <v>1937.15</v>
      </c>
      <c r="N153" s="376">
        <v>1937.15</v>
      </c>
      <c r="O153" s="377">
        <v>22145.16</v>
      </c>
      <c r="P153" s="369"/>
      <c r="Q153" s="369"/>
      <c r="R153" s="369"/>
      <c r="S153" s="369"/>
      <c r="T153" s="369"/>
      <c r="U153" s="369"/>
      <c r="V153" s="369"/>
      <c r="W153" s="369"/>
      <c r="X153" s="369"/>
      <c r="Y153" s="369"/>
      <c r="Z153" s="369"/>
      <c r="AA153" s="369"/>
      <c r="AB153" s="369"/>
      <c r="AC153" s="369"/>
      <c r="AD153" s="369"/>
      <c r="AE153" s="369"/>
      <c r="AF153" s="369"/>
      <c r="AG153" s="369"/>
      <c r="AH153" s="369"/>
      <c r="AI153" s="369"/>
      <c r="AJ153" s="369"/>
    </row>
    <row r="154" spans="1:36" x14ac:dyDescent="0.3">
      <c r="A154" s="374" t="s">
        <v>4671</v>
      </c>
      <c r="B154" s="375" t="s">
        <v>52</v>
      </c>
      <c r="C154" s="376">
        <v>1139.9100000000001</v>
      </c>
      <c r="D154" s="376">
        <v>1139.9100000000001</v>
      </c>
      <c r="E154" s="376">
        <v>1139.9100000000001</v>
      </c>
      <c r="F154" s="376">
        <v>1139.9100000000001</v>
      </c>
      <c r="G154" s="376">
        <v>1139.9100000000001</v>
      </c>
      <c r="H154" s="376">
        <v>1139.9100000000001</v>
      </c>
      <c r="I154" s="376">
        <v>1259.1400000000001</v>
      </c>
      <c r="J154" s="376">
        <v>1259.1500000000001</v>
      </c>
      <c r="K154" s="376">
        <v>1259.1500000000001</v>
      </c>
      <c r="L154" s="376">
        <v>1259.1500000000001</v>
      </c>
      <c r="M154" s="376">
        <v>1259.1500000000001</v>
      </c>
      <c r="N154" s="376">
        <v>1259.1500000000001</v>
      </c>
      <c r="O154" s="377">
        <v>14394.35</v>
      </c>
      <c r="P154" s="369"/>
      <c r="Q154" s="369"/>
      <c r="R154" s="369"/>
      <c r="S154" s="369"/>
      <c r="T154" s="369"/>
      <c r="U154" s="369"/>
      <c r="V154" s="369"/>
      <c r="W154" s="369"/>
      <c r="X154" s="369"/>
      <c r="Y154" s="369"/>
      <c r="Z154" s="369"/>
      <c r="AA154" s="369"/>
      <c r="AB154" s="369"/>
      <c r="AC154" s="369"/>
      <c r="AD154" s="369"/>
      <c r="AE154" s="369"/>
      <c r="AF154" s="369"/>
      <c r="AG154" s="369"/>
      <c r="AH154" s="369"/>
      <c r="AI154" s="369"/>
      <c r="AJ154" s="369"/>
    </row>
    <row r="155" spans="1:36" x14ac:dyDescent="0.3">
      <c r="A155" s="374" t="s">
        <v>4672</v>
      </c>
      <c r="B155" s="375" t="s">
        <v>248</v>
      </c>
      <c r="C155" s="376">
        <v>1136.8900000000001</v>
      </c>
      <c r="D155" s="376">
        <v>1136.8900000000001</v>
      </c>
      <c r="E155" s="376">
        <v>1136.8900000000001</v>
      </c>
      <c r="F155" s="376">
        <v>1136.8900000000001</v>
      </c>
      <c r="G155" s="376">
        <v>1136.8900000000001</v>
      </c>
      <c r="H155" s="376">
        <v>1136.8900000000001</v>
      </c>
      <c r="I155" s="376">
        <v>1255.8</v>
      </c>
      <c r="J155" s="376">
        <v>1255.81</v>
      </c>
      <c r="K155" s="376">
        <v>1255.81</v>
      </c>
      <c r="L155" s="376">
        <v>1255.81</v>
      </c>
      <c r="M155" s="376">
        <v>1255.81</v>
      </c>
      <c r="N155" s="376">
        <v>1255.81</v>
      </c>
      <c r="O155" s="377">
        <v>14356.19</v>
      </c>
      <c r="P155" s="369"/>
      <c r="Q155" s="369"/>
      <c r="R155" s="369"/>
      <c r="S155" s="369"/>
      <c r="T155" s="369"/>
      <c r="U155" s="369"/>
      <c r="V155" s="369"/>
      <c r="W155" s="369"/>
      <c r="X155" s="369"/>
      <c r="Y155" s="369"/>
      <c r="Z155" s="369"/>
      <c r="AA155" s="369"/>
      <c r="AB155" s="369"/>
      <c r="AC155" s="369"/>
      <c r="AD155" s="369"/>
      <c r="AE155" s="369"/>
      <c r="AF155" s="369"/>
      <c r="AG155" s="369"/>
      <c r="AH155" s="369"/>
      <c r="AI155" s="369"/>
      <c r="AJ155" s="369"/>
    </row>
    <row r="156" spans="1:36" x14ac:dyDescent="0.3">
      <c r="A156" s="374" t="s">
        <v>4673</v>
      </c>
      <c r="B156" s="375" t="s">
        <v>128</v>
      </c>
      <c r="C156" s="376">
        <v>1136.8900000000001</v>
      </c>
      <c r="D156" s="376">
        <v>1136.8900000000001</v>
      </c>
      <c r="E156" s="376">
        <v>1136.8900000000001</v>
      </c>
      <c r="F156" s="376">
        <v>1136.8900000000001</v>
      </c>
      <c r="G156" s="376">
        <v>1136.8900000000001</v>
      </c>
      <c r="H156" s="376">
        <v>1136.8900000000001</v>
      </c>
      <c r="I156" s="376">
        <v>1255.8</v>
      </c>
      <c r="J156" s="376">
        <v>1255.81</v>
      </c>
      <c r="K156" s="376">
        <v>1255.81</v>
      </c>
      <c r="L156" s="376">
        <v>1255.81</v>
      </c>
      <c r="M156" s="376">
        <v>1255.81</v>
      </c>
      <c r="N156" s="376">
        <v>1255.81</v>
      </c>
      <c r="O156" s="377">
        <v>14356.19</v>
      </c>
      <c r="P156" s="369"/>
      <c r="Q156" s="369"/>
      <c r="R156" s="369"/>
      <c r="S156" s="369"/>
      <c r="T156" s="369"/>
      <c r="U156" s="369"/>
      <c r="V156" s="369"/>
      <c r="W156" s="369"/>
      <c r="X156" s="369"/>
      <c r="Y156" s="369"/>
      <c r="Z156" s="369"/>
      <c r="AA156" s="369"/>
      <c r="AB156" s="369"/>
      <c r="AC156" s="369"/>
      <c r="AD156" s="369"/>
      <c r="AE156" s="369"/>
      <c r="AF156" s="369"/>
      <c r="AG156" s="369"/>
      <c r="AH156" s="369"/>
      <c r="AI156" s="369"/>
      <c r="AJ156" s="369"/>
    </row>
    <row r="157" spans="1:36" x14ac:dyDescent="0.3">
      <c r="A157" s="374" t="s">
        <v>4674</v>
      </c>
      <c r="B157" s="375" t="s">
        <v>34</v>
      </c>
      <c r="C157" s="376">
        <v>1130.8499999999999</v>
      </c>
      <c r="D157" s="376">
        <v>1130.8399999999999</v>
      </c>
      <c r="E157" s="376">
        <v>1130.8399999999999</v>
      </c>
      <c r="F157" s="376">
        <v>1130.8399999999999</v>
      </c>
      <c r="G157" s="376">
        <v>1130.8399999999999</v>
      </c>
      <c r="H157" s="376">
        <v>1130.8399999999999</v>
      </c>
      <c r="I157" s="376">
        <v>1249.1300000000001</v>
      </c>
      <c r="J157" s="376">
        <v>1249.1300000000001</v>
      </c>
      <c r="K157" s="376">
        <v>1249.1300000000001</v>
      </c>
      <c r="L157" s="376">
        <v>1249.1300000000001</v>
      </c>
      <c r="M157" s="376">
        <v>1249.1300000000001</v>
      </c>
      <c r="N157" s="376">
        <v>1249.1300000000001</v>
      </c>
      <c r="O157" s="377">
        <v>14279.83</v>
      </c>
      <c r="P157" s="369"/>
      <c r="Q157" s="369"/>
      <c r="R157" s="369"/>
      <c r="S157" s="369"/>
      <c r="T157" s="369"/>
      <c r="U157" s="369"/>
      <c r="V157" s="369"/>
      <c r="W157" s="369"/>
      <c r="X157" s="369"/>
      <c r="Y157" s="369"/>
      <c r="Z157" s="369"/>
      <c r="AA157" s="369"/>
      <c r="AB157" s="369"/>
      <c r="AC157" s="369"/>
      <c r="AD157" s="369"/>
      <c r="AE157" s="369"/>
      <c r="AF157" s="369"/>
      <c r="AG157" s="369"/>
      <c r="AH157" s="369"/>
      <c r="AI157" s="369"/>
      <c r="AJ157" s="369"/>
    </row>
    <row r="158" spans="1:36" ht="20.399999999999999" x14ac:dyDescent="0.3">
      <c r="A158" s="374" t="s">
        <v>4675</v>
      </c>
      <c r="B158" s="375" t="s">
        <v>3980</v>
      </c>
      <c r="C158" s="376">
        <v>3492.31</v>
      </c>
      <c r="D158" s="376">
        <v>3492.31</v>
      </c>
      <c r="E158" s="376">
        <v>3492.31</v>
      </c>
      <c r="F158" s="376">
        <v>3492.31</v>
      </c>
      <c r="G158" s="376">
        <v>3492.31</v>
      </c>
      <c r="H158" s="376">
        <v>3492.31</v>
      </c>
      <c r="I158" s="376">
        <v>3857.6</v>
      </c>
      <c r="J158" s="376">
        <v>3857.59</v>
      </c>
      <c r="K158" s="376">
        <v>3857.59</v>
      </c>
      <c r="L158" s="376">
        <v>3857.59</v>
      </c>
      <c r="M158" s="376">
        <v>3857.59</v>
      </c>
      <c r="N158" s="376">
        <v>3857.59</v>
      </c>
      <c r="O158" s="377">
        <v>44099.41</v>
      </c>
      <c r="P158" s="369"/>
      <c r="Q158" s="369"/>
      <c r="R158" s="369"/>
      <c r="S158" s="369"/>
      <c r="T158" s="369"/>
      <c r="U158" s="369"/>
      <c r="V158" s="369"/>
      <c r="W158" s="369"/>
      <c r="X158" s="369"/>
      <c r="Y158" s="369"/>
      <c r="Z158" s="369"/>
      <c r="AA158" s="369"/>
      <c r="AB158" s="369"/>
      <c r="AC158" s="369"/>
      <c r="AD158" s="369"/>
      <c r="AE158" s="369"/>
      <c r="AF158" s="369"/>
      <c r="AG158" s="369"/>
      <c r="AH158" s="369"/>
      <c r="AI158" s="369"/>
      <c r="AJ158" s="369"/>
    </row>
    <row r="159" spans="1:36" x14ac:dyDescent="0.3">
      <c r="A159" s="374" t="s">
        <v>4676</v>
      </c>
      <c r="B159" s="375" t="s">
        <v>62</v>
      </c>
      <c r="C159" s="376">
        <v>1133.8699999999999</v>
      </c>
      <c r="D159" s="376">
        <v>1133.8699999999999</v>
      </c>
      <c r="E159" s="376">
        <v>1133.8699999999999</v>
      </c>
      <c r="F159" s="376">
        <v>1133.8699999999999</v>
      </c>
      <c r="G159" s="376">
        <v>1133.8699999999999</v>
      </c>
      <c r="H159" s="376">
        <v>1133.8699999999999</v>
      </c>
      <c r="I159" s="376">
        <v>1252.47</v>
      </c>
      <c r="J159" s="376">
        <v>1252.47</v>
      </c>
      <c r="K159" s="376">
        <v>1252.47</v>
      </c>
      <c r="L159" s="376">
        <v>1252.47</v>
      </c>
      <c r="M159" s="376">
        <v>1252.47</v>
      </c>
      <c r="N159" s="376">
        <v>1252.47</v>
      </c>
      <c r="O159" s="377">
        <v>14318.04</v>
      </c>
      <c r="P159" s="369"/>
      <c r="Q159" s="369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/>
      <c r="AH159" s="369"/>
      <c r="AI159" s="369"/>
      <c r="AJ159" s="369"/>
    </row>
    <row r="160" spans="1:36" x14ac:dyDescent="0.3">
      <c r="A160" s="374" t="s">
        <v>4677</v>
      </c>
      <c r="B160" s="375" t="s">
        <v>36</v>
      </c>
      <c r="C160" s="376">
        <v>1139.9100000000001</v>
      </c>
      <c r="D160" s="376">
        <v>1139.9100000000001</v>
      </c>
      <c r="E160" s="376">
        <v>1139.9100000000001</v>
      </c>
      <c r="F160" s="376">
        <v>1139.9100000000001</v>
      </c>
      <c r="G160" s="376">
        <v>1139.9100000000001</v>
      </c>
      <c r="H160" s="376">
        <v>1139.9100000000001</v>
      </c>
      <c r="I160" s="376">
        <v>1259.1400000000001</v>
      </c>
      <c r="J160" s="376">
        <v>1259.1500000000001</v>
      </c>
      <c r="K160" s="376">
        <v>1259.1500000000001</v>
      </c>
      <c r="L160" s="376">
        <v>1259.1500000000001</v>
      </c>
      <c r="M160" s="376">
        <v>1259.1500000000001</v>
      </c>
      <c r="N160" s="376">
        <v>1259.1500000000001</v>
      </c>
      <c r="O160" s="377">
        <v>14394.35</v>
      </c>
      <c r="P160" s="369"/>
      <c r="Q160" s="369"/>
      <c r="R160" s="369"/>
      <c r="S160" s="369"/>
      <c r="T160" s="369"/>
      <c r="U160" s="369"/>
      <c r="V160" s="369"/>
      <c r="W160" s="369"/>
      <c r="X160" s="369"/>
      <c r="Y160" s="369"/>
      <c r="Z160" s="369"/>
      <c r="AA160" s="369"/>
      <c r="AB160" s="369"/>
      <c r="AC160" s="369"/>
      <c r="AD160" s="369"/>
      <c r="AE160" s="369"/>
      <c r="AF160" s="369"/>
      <c r="AG160" s="369"/>
      <c r="AH160" s="369"/>
      <c r="AI160" s="369"/>
      <c r="AJ160" s="369"/>
    </row>
    <row r="161" spans="1:36" x14ac:dyDescent="0.3">
      <c r="A161" s="374" t="s">
        <v>4678</v>
      </c>
      <c r="B161" s="375" t="s">
        <v>542</v>
      </c>
      <c r="C161" s="376">
        <v>1136.8900000000001</v>
      </c>
      <c r="D161" s="376">
        <v>1136.8900000000001</v>
      </c>
      <c r="E161" s="376">
        <v>1136.8900000000001</v>
      </c>
      <c r="F161" s="376">
        <v>1136.8900000000001</v>
      </c>
      <c r="G161" s="376">
        <v>1136.8900000000001</v>
      </c>
      <c r="H161" s="376">
        <v>1136.8900000000001</v>
      </c>
      <c r="I161" s="376">
        <v>1255.8</v>
      </c>
      <c r="J161" s="376">
        <v>1255.81</v>
      </c>
      <c r="K161" s="376">
        <v>1255.81</v>
      </c>
      <c r="L161" s="376">
        <v>1255.81</v>
      </c>
      <c r="M161" s="376">
        <v>1255.81</v>
      </c>
      <c r="N161" s="376">
        <v>1255.81</v>
      </c>
      <c r="O161" s="377">
        <v>14356.19</v>
      </c>
      <c r="P161" s="369"/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69"/>
      <c r="AB161" s="369"/>
      <c r="AC161" s="369"/>
      <c r="AD161" s="369"/>
      <c r="AE161" s="369"/>
      <c r="AF161" s="369"/>
      <c r="AG161" s="369"/>
      <c r="AH161" s="369"/>
      <c r="AI161" s="369"/>
      <c r="AJ161" s="369"/>
    </row>
    <row r="162" spans="1:36" x14ac:dyDescent="0.3">
      <c r="A162" s="374" t="s">
        <v>4679</v>
      </c>
      <c r="B162" s="375" t="s">
        <v>331</v>
      </c>
      <c r="C162" s="376">
        <v>1542.05</v>
      </c>
      <c r="D162" s="376">
        <v>1542.06</v>
      </c>
      <c r="E162" s="376">
        <v>1542.06</v>
      </c>
      <c r="F162" s="376">
        <v>1542.06</v>
      </c>
      <c r="G162" s="376">
        <v>1542.06</v>
      </c>
      <c r="H162" s="376">
        <v>1542.06</v>
      </c>
      <c r="I162" s="376">
        <v>1703.35</v>
      </c>
      <c r="J162" s="376">
        <v>1703.35</v>
      </c>
      <c r="K162" s="376">
        <v>1703.35</v>
      </c>
      <c r="L162" s="376">
        <v>1703.35</v>
      </c>
      <c r="M162" s="376">
        <v>1703.35</v>
      </c>
      <c r="N162" s="376">
        <v>1703.35</v>
      </c>
      <c r="O162" s="377">
        <v>19472.45</v>
      </c>
      <c r="P162" s="369"/>
      <c r="Q162" s="369"/>
      <c r="R162" s="369"/>
      <c r="S162" s="369"/>
      <c r="T162" s="369"/>
      <c r="U162" s="369"/>
      <c r="V162" s="369"/>
      <c r="W162" s="369"/>
      <c r="X162" s="369"/>
      <c r="Y162" s="369"/>
      <c r="Z162" s="369"/>
      <c r="AA162" s="369"/>
      <c r="AB162" s="369"/>
      <c r="AC162" s="369"/>
      <c r="AD162" s="369"/>
      <c r="AE162" s="369"/>
      <c r="AF162" s="369"/>
      <c r="AG162" s="369"/>
      <c r="AH162" s="369"/>
      <c r="AI162" s="369"/>
      <c r="AJ162" s="369"/>
    </row>
    <row r="163" spans="1:36" x14ac:dyDescent="0.3">
      <c r="A163" s="374" t="s">
        <v>4680</v>
      </c>
      <c r="B163" s="375" t="s">
        <v>1037</v>
      </c>
      <c r="C163" s="376">
        <v>1783.95</v>
      </c>
      <c r="D163" s="376">
        <v>1783.95</v>
      </c>
      <c r="E163" s="376">
        <v>1783.95</v>
      </c>
      <c r="F163" s="376">
        <v>1783.95</v>
      </c>
      <c r="G163" s="376">
        <v>1783.95</v>
      </c>
      <c r="H163" s="376">
        <v>1783.95</v>
      </c>
      <c r="I163" s="376">
        <v>1970.55</v>
      </c>
      <c r="J163" s="376">
        <v>1970.55</v>
      </c>
      <c r="K163" s="376">
        <v>1970.55</v>
      </c>
      <c r="L163" s="376">
        <v>1970.55</v>
      </c>
      <c r="M163" s="376">
        <v>1970.55</v>
      </c>
      <c r="N163" s="376">
        <v>1970.55</v>
      </c>
      <c r="O163" s="377">
        <v>22527</v>
      </c>
      <c r="P163" s="369"/>
      <c r="Q163" s="369"/>
      <c r="R163" s="369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  <c r="AC163" s="369"/>
      <c r="AD163" s="369"/>
      <c r="AE163" s="369"/>
      <c r="AF163" s="369"/>
      <c r="AG163" s="369"/>
      <c r="AH163" s="369"/>
      <c r="AI163" s="369"/>
      <c r="AJ163" s="369"/>
    </row>
    <row r="164" spans="1:36" x14ac:dyDescent="0.3">
      <c r="A164" s="374" t="s">
        <v>4681</v>
      </c>
      <c r="B164" s="375" t="s">
        <v>218</v>
      </c>
      <c r="C164" s="376">
        <v>1139.9100000000001</v>
      </c>
      <c r="D164" s="376">
        <v>1139.9100000000001</v>
      </c>
      <c r="E164" s="376">
        <v>1139.9100000000001</v>
      </c>
      <c r="F164" s="376">
        <v>1139.9100000000001</v>
      </c>
      <c r="G164" s="376">
        <v>1139.9100000000001</v>
      </c>
      <c r="H164" s="376">
        <v>1139.9100000000001</v>
      </c>
      <c r="I164" s="376">
        <v>1259.1400000000001</v>
      </c>
      <c r="J164" s="376">
        <v>1259.1500000000001</v>
      </c>
      <c r="K164" s="376">
        <v>1259.1500000000001</v>
      </c>
      <c r="L164" s="376">
        <v>1259.1500000000001</v>
      </c>
      <c r="M164" s="376">
        <v>1259.1500000000001</v>
      </c>
      <c r="N164" s="376">
        <v>1259.1500000000001</v>
      </c>
      <c r="O164" s="377">
        <v>14394.35</v>
      </c>
      <c r="P164" s="369"/>
      <c r="Q164" s="369"/>
      <c r="R164" s="369"/>
      <c r="S164" s="369"/>
      <c r="T164" s="369"/>
      <c r="U164" s="369"/>
      <c r="V164" s="369"/>
      <c r="W164" s="369"/>
      <c r="X164" s="369"/>
      <c r="Y164" s="369"/>
      <c r="Z164" s="369"/>
      <c r="AA164" s="369"/>
      <c r="AB164" s="369"/>
      <c r="AC164" s="369"/>
      <c r="AD164" s="369"/>
      <c r="AE164" s="369"/>
      <c r="AF164" s="369"/>
      <c r="AG164" s="369"/>
      <c r="AH164" s="369"/>
      <c r="AI164" s="369"/>
      <c r="AJ164" s="369"/>
    </row>
    <row r="165" spans="1:36" x14ac:dyDescent="0.3">
      <c r="A165" s="374" t="s">
        <v>4682</v>
      </c>
      <c r="B165" s="375" t="s">
        <v>532</v>
      </c>
      <c r="C165" s="376">
        <v>1756.74</v>
      </c>
      <c r="D165" s="376">
        <v>1756.74</v>
      </c>
      <c r="E165" s="376">
        <v>1756.74</v>
      </c>
      <c r="F165" s="376">
        <v>1756.74</v>
      </c>
      <c r="G165" s="376">
        <v>1756.74</v>
      </c>
      <c r="H165" s="376">
        <v>1756.74</v>
      </c>
      <c r="I165" s="376">
        <v>1940.49</v>
      </c>
      <c r="J165" s="376">
        <v>1940.49</v>
      </c>
      <c r="K165" s="376">
        <v>1940.49</v>
      </c>
      <c r="L165" s="376">
        <v>1940.49</v>
      </c>
      <c r="M165" s="376">
        <v>1940.49</v>
      </c>
      <c r="N165" s="376">
        <v>1940.49</v>
      </c>
      <c r="O165" s="377">
        <v>22183.38</v>
      </c>
      <c r="P165" s="369"/>
      <c r="Q165" s="369"/>
      <c r="R165" s="369"/>
      <c r="S165" s="369"/>
      <c r="T165" s="369"/>
      <c r="U165" s="369"/>
      <c r="V165" s="369"/>
      <c r="W165" s="369"/>
      <c r="X165" s="369"/>
      <c r="Y165" s="369"/>
      <c r="Z165" s="369"/>
      <c r="AA165" s="369"/>
      <c r="AB165" s="369"/>
      <c r="AC165" s="369"/>
      <c r="AD165" s="369"/>
      <c r="AE165" s="369"/>
      <c r="AF165" s="369"/>
      <c r="AG165" s="369"/>
      <c r="AH165" s="369"/>
      <c r="AI165" s="369"/>
      <c r="AJ165" s="369"/>
    </row>
    <row r="166" spans="1:36" x14ac:dyDescent="0.3">
      <c r="A166" s="374" t="s">
        <v>4683</v>
      </c>
      <c r="B166" s="375" t="s">
        <v>240</v>
      </c>
      <c r="C166" s="376">
        <v>2467.3000000000002</v>
      </c>
      <c r="D166" s="376">
        <v>2467.29</v>
      </c>
      <c r="E166" s="376">
        <v>2467.29</v>
      </c>
      <c r="F166" s="376">
        <v>2467.29</v>
      </c>
      <c r="G166" s="376">
        <v>2467.29</v>
      </c>
      <c r="H166" s="376">
        <v>2467.29</v>
      </c>
      <c r="I166" s="376">
        <v>2725.37</v>
      </c>
      <c r="J166" s="376">
        <v>2725.36</v>
      </c>
      <c r="K166" s="376">
        <v>2725.36</v>
      </c>
      <c r="L166" s="376">
        <v>2725.36</v>
      </c>
      <c r="M166" s="376">
        <v>2725.36</v>
      </c>
      <c r="N166" s="376">
        <v>2725.36</v>
      </c>
      <c r="O166" s="377">
        <v>31155.919999999998</v>
      </c>
      <c r="P166" s="369"/>
      <c r="Q166" s="369"/>
      <c r="R166" s="369"/>
      <c r="S166" s="369"/>
      <c r="T166" s="369"/>
      <c r="U166" s="369"/>
      <c r="V166" s="369"/>
      <c r="W166" s="369"/>
      <c r="X166" s="369"/>
      <c r="Y166" s="369"/>
      <c r="Z166" s="369"/>
      <c r="AA166" s="369"/>
      <c r="AB166" s="369"/>
      <c r="AC166" s="369"/>
      <c r="AD166" s="369"/>
      <c r="AE166" s="369"/>
      <c r="AF166" s="369"/>
      <c r="AG166" s="369"/>
      <c r="AH166" s="369"/>
      <c r="AI166" s="369"/>
      <c r="AJ166" s="369"/>
    </row>
    <row r="167" spans="1:36" x14ac:dyDescent="0.3">
      <c r="A167" s="374" t="s">
        <v>4684</v>
      </c>
      <c r="B167" s="375" t="s">
        <v>970</v>
      </c>
      <c r="C167" s="376">
        <v>1139.9100000000001</v>
      </c>
      <c r="D167" s="376">
        <v>1139.9100000000001</v>
      </c>
      <c r="E167" s="376">
        <v>1139.9100000000001</v>
      </c>
      <c r="F167" s="376">
        <v>1139.9100000000001</v>
      </c>
      <c r="G167" s="376">
        <v>1139.9100000000001</v>
      </c>
      <c r="H167" s="376">
        <v>1139.9100000000001</v>
      </c>
      <c r="I167" s="376">
        <v>1259.1400000000001</v>
      </c>
      <c r="J167" s="376">
        <v>1259.1500000000001</v>
      </c>
      <c r="K167" s="376">
        <v>1259.1500000000001</v>
      </c>
      <c r="L167" s="376">
        <v>1259.1500000000001</v>
      </c>
      <c r="M167" s="376">
        <v>1259.1500000000001</v>
      </c>
      <c r="N167" s="376">
        <v>1259.1500000000001</v>
      </c>
      <c r="O167" s="377">
        <v>14394.35</v>
      </c>
      <c r="P167" s="369"/>
      <c r="Q167" s="369"/>
      <c r="R167" s="369"/>
      <c r="S167" s="369"/>
      <c r="T167" s="369"/>
      <c r="U167" s="369"/>
      <c r="V167" s="369"/>
      <c r="W167" s="369"/>
      <c r="X167" s="369"/>
      <c r="Y167" s="369"/>
      <c r="Z167" s="369"/>
      <c r="AA167" s="369"/>
      <c r="AB167" s="369"/>
      <c r="AC167" s="369"/>
      <c r="AD167" s="369"/>
      <c r="AE167" s="369"/>
      <c r="AF167" s="369"/>
      <c r="AG167" s="369"/>
      <c r="AH167" s="369"/>
      <c r="AI167" s="369"/>
      <c r="AJ167" s="369"/>
    </row>
    <row r="168" spans="1:36" x14ac:dyDescent="0.3">
      <c r="A168" s="374" t="s">
        <v>4685</v>
      </c>
      <c r="B168" s="375" t="s">
        <v>42</v>
      </c>
      <c r="C168" s="376">
        <v>1145.96</v>
      </c>
      <c r="D168" s="376">
        <v>1145.96</v>
      </c>
      <c r="E168" s="376">
        <v>1145.96</v>
      </c>
      <c r="F168" s="376">
        <v>1145.96</v>
      </c>
      <c r="G168" s="376">
        <v>1145.96</v>
      </c>
      <c r="H168" s="376">
        <v>1145.96</v>
      </c>
      <c r="I168" s="376">
        <v>1265.83</v>
      </c>
      <c r="J168" s="376">
        <v>1265.83</v>
      </c>
      <c r="K168" s="376">
        <v>1265.83</v>
      </c>
      <c r="L168" s="376">
        <v>1265.83</v>
      </c>
      <c r="M168" s="376">
        <v>1265.83</v>
      </c>
      <c r="N168" s="376">
        <v>1265.83</v>
      </c>
      <c r="O168" s="377">
        <v>14470.74</v>
      </c>
      <c r="P168" s="369"/>
      <c r="Q168" s="369"/>
      <c r="R168" s="369"/>
      <c r="S168" s="369"/>
      <c r="T168" s="369"/>
      <c r="U168" s="369"/>
      <c r="V168" s="369"/>
      <c r="W168" s="369"/>
      <c r="X168" s="369"/>
      <c r="Y168" s="369"/>
      <c r="Z168" s="369"/>
      <c r="AA168" s="369"/>
      <c r="AB168" s="369"/>
      <c r="AC168" s="369"/>
      <c r="AD168" s="369"/>
      <c r="AE168" s="369"/>
      <c r="AF168" s="369"/>
      <c r="AG168" s="369"/>
      <c r="AH168" s="369"/>
      <c r="AI168" s="369"/>
      <c r="AJ168" s="369"/>
    </row>
    <row r="169" spans="1:36" x14ac:dyDescent="0.3">
      <c r="A169" s="374" t="s">
        <v>4686</v>
      </c>
      <c r="B169" s="375" t="s">
        <v>876</v>
      </c>
      <c r="C169" s="376">
        <v>1548.11</v>
      </c>
      <c r="D169" s="376">
        <v>1548.11</v>
      </c>
      <c r="E169" s="376">
        <v>1548.11</v>
      </c>
      <c r="F169" s="376">
        <v>1548.11</v>
      </c>
      <c r="G169" s="376">
        <v>1548.11</v>
      </c>
      <c r="H169" s="376">
        <v>1548.11</v>
      </c>
      <c r="I169" s="376">
        <v>1710.04</v>
      </c>
      <c r="J169" s="376">
        <v>1710.03</v>
      </c>
      <c r="K169" s="376">
        <v>1710.03</v>
      </c>
      <c r="L169" s="376">
        <v>1710.03</v>
      </c>
      <c r="M169" s="376">
        <v>1710.03</v>
      </c>
      <c r="N169" s="376">
        <v>1710.03</v>
      </c>
      <c r="O169" s="377">
        <v>19548.849999999999</v>
      </c>
      <c r="P169" s="369"/>
      <c r="Q169" s="369"/>
      <c r="R169" s="369"/>
      <c r="S169" s="369"/>
      <c r="T169" s="369"/>
      <c r="U169" s="369"/>
      <c r="V169" s="369"/>
      <c r="W169" s="369"/>
      <c r="X169" s="369"/>
      <c r="Y169" s="369"/>
      <c r="Z169" s="369"/>
      <c r="AA169" s="369"/>
      <c r="AB169" s="369"/>
      <c r="AC169" s="369"/>
      <c r="AD169" s="369"/>
      <c r="AE169" s="369"/>
      <c r="AF169" s="369"/>
      <c r="AG169" s="369"/>
      <c r="AH169" s="369"/>
      <c r="AI169" s="369"/>
      <c r="AJ169" s="369"/>
    </row>
    <row r="170" spans="1:36" x14ac:dyDescent="0.3">
      <c r="A170" s="374" t="s">
        <v>4687</v>
      </c>
      <c r="B170" s="375" t="s">
        <v>160</v>
      </c>
      <c r="C170" s="376">
        <v>1817.21</v>
      </c>
      <c r="D170" s="376">
        <v>1817.21</v>
      </c>
      <c r="E170" s="376">
        <v>1817.21</v>
      </c>
      <c r="F170" s="376">
        <v>1817.21</v>
      </c>
      <c r="G170" s="376">
        <v>1817.21</v>
      </c>
      <c r="H170" s="376">
        <v>1817.21</v>
      </c>
      <c r="I170" s="376">
        <v>2007.28</v>
      </c>
      <c r="J170" s="376">
        <v>2007.28</v>
      </c>
      <c r="K170" s="376">
        <v>2007.28</v>
      </c>
      <c r="L170" s="376">
        <v>2007.28</v>
      </c>
      <c r="M170" s="376">
        <v>2007.28</v>
      </c>
      <c r="N170" s="376">
        <v>2007.28</v>
      </c>
      <c r="O170" s="377">
        <v>22946.94</v>
      </c>
      <c r="P170" s="369"/>
      <c r="Q170" s="369"/>
      <c r="R170" s="369"/>
      <c r="S170" s="369"/>
      <c r="T170" s="369"/>
      <c r="U170" s="369"/>
      <c r="V170" s="369"/>
      <c r="W170" s="369"/>
      <c r="X170" s="369"/>
      <c r="Y170" s="369"/>
      <c r="Z170" s="369"/>
      <c r="AA170" s="369"/>
      <c r="AB170" s="369"/>
      <c r="AC170" s="369"/>
      <c r="AD170" s="369"/>
      <c r="AE170" s="369"/>
      <c r="AF170" s="369"/>
      <c r="AG170" s="369"/>
      <c r="AH170" s="369"/>
      <c r="AI170" s="369"/>
      <c r="AJ170" s="369"/>
    </row>
    <row r="171" spans="1:36" x14ac:dyDescent="0.3">
      <c r="A171" s="374" t="s">
        <v>4688</v>
      </c>
      <c r="B171" s="375" t="s">
        <v>170</v>
      </c>
      <c r="C171" s="376">
        <v>1539.03</v>
      </c>
      <c r="D171" s="376">
        <v>1539.03</v>
      </c>
      <c r="E171" s="376">
        <v>1539.03</v>
      </c>
      <c r="F171" s="376">
        <v>1539.03</v>
      </c>
      <c r="G171" s="376">
        <v>1539.03</v>
      </c>
      <c r="H171" s="376">
        <v>1539.03</v>
      </c>
      <c r="I171" s="376">
        <v>1700.01</v>
      </c>
      <c r="J171" s="376">
        <v>1700.01</v>
      </c>
      <c r="K171" s="376">
        <v>1700.01</v>
      </c>
      <c r="L171" s="376">
        <v>1700.01</v>
      </c>
      <c r="M171" s="376">
        <v>1700.01</v>
      </c>
      <c r="N171" s="376">
        <v>1700.01</v>
      </c>
      <c r="O171" s="377">
        <v>19434.240000000002</v>
      </c>
      <c r="P171" s="369"/>
      <c r="Q171" s="369"/>
      <c r="R171" s="369"/>
      <c r="S171" s="369"/>
      <c r="T171" s="369"/>
      <c r="U171" s="369"/>
      <c r="V171" s="369"/>
      <c r="W171" s="369"/>
      <c r="X171" s="369"/>
      <c r="Y171" s="369"/>
      <c r="Z171" s="369"/>
      <c r="AA171" s="369"/>
      <c r="AB171" s="369"/>
      <c r="AC171" s="369"/>
      <c r="AD171" s="369"/>
      <c r="AE171" s="369"/>
      <c r="AF171" s="369"/>
      <c r="AG171" s="369"/>
      <c r="AH171" s="369"/>
      <c r="AI171" s="369"/>
      <c r="AJ171" s="369"/>
    </row>
    <row r="172" spans="1:36" x14ac:dyDescent="0.3">
      <c r="A172" s="374" t="s">
        <v>4689</v>
      </c>
      <c r="B172" s="375" t="s">
        <v>528</v>
      </c>
      <c r="C172" s="376">
        <v>1759.76</v>
      </c>
      <c r="D172" s="376">
        <v>1759.76</v>
      </c>
      <c r="E172" s="376">
        <v>1759.76</v>
      </c>
      <c r="F172" s="376">
        <v>1759.76</v>
      </c>
      <c r="G172" s="376">
        <v>1759.76</v>
      </c>
      <c r="H172" s="376">
        <v>1759.76</v>
      </c>
      <c r="I172" s="376">
        <v>1943.83</v>
      </c>
      <c r="J172" s="376">
        <v>1943.83</v>
      </c>
      <c r="K172" s="376">
        <v>1943.83</v>
      </c>
      <c r="L172" s="376">
        <v>1943.83</v>
      </c>
      <c r="M172" s="376">
        <v>1943.83</v>
      </c>
      <c r="N172" s="376">
        <v>1943.83</v>
      </c>
      <c r="O172" s="377">
        <v>22221.54</v>
      </c>
      <c r="P172" s="369"/>
      <c r="Q172" s="369"/>
      <c r="R172" s="369"/>
      <c r="S172" s="369"/>
      <c r="T172" s="369"/>
      <c r="U172" s="369"/>
      <c r="V172" s="369"/>
      <c r="W172" s="369"/>
      <c r="X172" s="369"/>
      <c r="Y172" s="369"/>
      <c r="Z172" s="369"/>
      <c r="AA172" s="369"/>
      <c r="AB172" s="369"/>
      <c r="AC172" s="369"/>
      <c r="AD172" s="369"/>
      <c r="AE172" s="369"/>
      <c r="AF172" s="369"/>
      <c r="AG172" s="369"/>
      <c r="AH172" s="369"/>
      <c r="AI172" s="369"/>
      <c r="AJ172" s="369"/>
    </row>
    <row r="173" spans="1:36" x14ac:dyDescent="0.3">
      <c r="A173" s="374" t="s">
        <v>4690</v>
      </c>
      <c r="B173" s="375" t="s">
        <v>523</v>
      </c>
      <c r="C173" s="376">
        <v>1542.05</v>
      </c>
      <c r="D173" s="376">
        <v>1542.06</v>
      </c>
      <c r="E173" s="376">
        <v>1542.06</v>
      </c>
      <c r="F173" s="376">
        <v>1542.06</v>
      </c>
      <c r="G173" s="376">
        <v>1542.06</v>
      </c>
      <c r="H173" s="376">
        <v>1542.06</v>
      </c>
      <c r="I173" s="376">
        <v>1703.35</v>
      </c>
      <c r="J173" s="376">
        <v>1703.35</v>
      </c>
      <c r="K173" s="376">
        <v>1703.35</v>
      </c>
      <c r="L173" s="376">
        <v>1703.35</v>
      </c>
      <c r="M173" s="376">
        <v>1703.35</v>
      </c>
      <c r="N173" s="376">
        <v>1703.35</v>
      </c>
      <c r="O173" s="377">
        <v>19472.45</v>
      </c>
      <c r="P173" s="369"/>
      <c r="Q173" s="369"/>
      <c r="R173" s="369"/>
      <c r="S173" s="369"/>
      <c r="T173" s="369"/>
      <c r="U173" s="369"/>
      <c r="V173" s="369"/>
      <c r="W173" s="369"/>
      <c r="X173" s="369"/>
      <c r="Y173" s="369"/>
      <c r="Z173" s="369"/>
      <c r="AA173" s="369"/>
      <c r="AB173" s="369"/>
      <c r="AC173" s="369"/>
      <c r="AD173" s="369"/>
      <c r="AE173" s="369"/>
      <c r="AF173" s="369"/>
      <c r="AG173" s="369"/>
      <c r="AH173" s="369"/>
      <c r="AI173" s="369"/>
      <c r="AJ173" s="369"/>
    </row>
    <row r="174" spans="1:36" x14ac:dyDescent="0.3">
      <c r="A174" s="374" t="s">
        <v>4691</v>
      </c>
      <c r="B174" s="375" t="s">
        <v>835</v>
      </c>
      <c r="C174" s="376">
        <v>1542.05</v>
      </c>
      <c r="D174" s="376">
        <v>1542.06</v>
      </c>
      <c r="E174" s="376">
        <v>1542.06</v>
      </c>
      <c r="F174" s="376">
        <v>1542.06</v>
      </c>
      <c r="G174" s="376">
        <v>1542.06</v>
      </c>
      <c r="H174" s="376">
        <v>1542.06</v>
      </c>
      <c r="I174" s="376">
        <v>1703.35</v>
      </c>
      <c r="J174" s="376">
        <v>1703.35</v>
      </c>
      <c r="K174" s="376">
        <v>1703.35</v>
      </c>
      <c r="L174" s="376">
        <v>1703.35</v>
      </c>
      <c r="M174" s="376">
        <v>1703.35</v>
      </c>
      <c r="N174" s="376">
        <v>1703.35</v>
      </c>
      <c r="O174" s="377">
        <v>19472.45</v>
      </c>
      <c r="P174" s="369"/>
      <c r="Q174" s="369"/>
      <c r="R174" s="369"/>
      <c r="S174" s="369"/>
      <c r="T174" s="369"/>
      <c r="U174" s="369"/>
      <c r="V174" s="369"/>
      <c r="W174" s="369"/>
      <c r="X174" s="369"/>
      <c r="Y174" s="369"/>
      <c r="Z174" s="369"/>
      <c r="AA174" s="369"/>
      <c r="AB174" s="369"/>
      <c r="AC174" s="369"/>
      <c r="AD174" s="369"/>
      <c r="AE174" s="369"/>
      <c r="AF174" s="369"/>
      <c r="AG174" s="369"/>
      <c r="AH174" s="369"/>
      <c r="AI174" s="369"/>
      <c r="AJ174" s="369"/>
    </row>
    <row r="175" spans="1:36" x14ac:dyDescent="0.3">
      <c r="A175" s="374" t="s">
        <v>4692</v>
      </c>
      <c r="B175" s="375" t="s">
        <v>196</v>
      </c>
      <c r="C175" s="376">
        <v>2282.85</v>
      </c>
      <c r="D175" s="376">
        <v>2282.85</v>
      </c>
      <c r="E175" s="376">
        <v>2282.85</v>
      </c>
      <c r="F175" s="376">
        <v>2282.85</v>
      </c>
      <c r="G175" s="376">
        <v>2282.85</v>
      </c>
      <c r="H175" s="376">
        <v>2282.85</v>
      </c>
      <c r="I175" s="376">
        <v>2521.63</v>
      </c>
      <c r="J175" s="376">
        <v>2521.63</v>
      </c>
      <c r="K175" s="376">
        <v>2521.63</v>
      </c>
      <c r="L175" s="376">
        <v>2521.63</v>
      </c>
      <c r="M175" s="376">
        <v>2521.63</v>
      </c>
      <c r="N175" s="376">
        <v>2521.63</v>
      </c>
      <c r="O175" s="377">
        <v>28826.880000000001</v>
      </c>
      <c r="P175" s="369"/>
      <c r="Q175" s="369"/>
      <c r="R175" s="369"/>
      <c r="S175" s="369"/>
      <c r="T175" s="369"/>
      <c r="U175" s="369"/>
      <c r="V175" s="369"/>
      <c r="W175" s="369"/>
      <c r="X175" s="369"/>
      <c r="Y175" s="369"/>
      <c r="Z175" s="369"/>
      <c r="AA175" s="369"/>
      <c r="AB175" s="369"/>
      <c r="AC175" s="369"/>
      <c r="AD175" s="369"/>
      <c r="AE175" s="369"/>
      <c r="AF175" s="369"/>
      <c r="AG175" s="369"/>
      <c r="AH175" s="369"/>
      <c r="AI175" s="369"/>
      <c r="AJ175" s="369"/>
    </row>
    <row r="176" spans="1:36" x14ac:dyDescent="0.3">
      <c r="A176" s="374" t="s">
        <v>4693</v>
      </c>
      <c r="B176" s="375" t="s">
        <v>1143</v>
      </c>
      <c r="C176" s="376">
        <v>2261.6799999999998</v>
      </c>
      <c r="D176" s="376">
        <v>2261.69</v>
      </c>
      <c r="E176" s="376">
        <v>2261.69</v>
      </c>
      <c r="F176" s="376">
        <v>2261.69</v>
      </c>
      <c r="G176" s="376">
        <v>2261.69</v>
      </c>
      <c r="H176" s="376">
        <v>2261.69</v>
      </c>
      <c r="I176" s="376">
        <v>2498.25</v>
      </c>
      <c r="J176" s="376">
        <v>2498.25</v>
      </c>
      <c r="K176" s="376">
        <v>2498.25</v>
      </c>
      <c r="L176" s="376">
        <v>2498.25</v>
      </c>
      <c r="M176" s="376">
        <v>2498.25</v>
      </c>
      <c r="N176" s="376">
        <v>2498.25</v>
      </c>
      <c r="O176" s="377">
        <v>28559.63</v>
      </c>
      <c r="P176" s="369"/>
      <c r="Q176" s="369"/>
      <c r="R176" s="369"/>
      <c r="S176" s="369"/>
      <c r="T176" s="369"/>
      <c r="U176" s="369"/>
      <c r="V176" s="369"/>
      <c r="W176" s="369"/>
      <c r="X176" s="369"/>
      <c r="Y176" s="369"/>
      <c r="Z176" s="369"/>
      <c r="AA176" s="369"/>
      <c r="AB176" s="369"/>
      <c r="AC176" s="369"/>
      <c r="AD176" s="369"/>
      <c r="AE176" s="369"/>
      <c r="AF176" s="369"/>
      <c r="AG176" s="369"/>
      <c r="AH176" s="369"/>
      <c r="AI176" s="369"/>
      <c r="AJ176" s="369"/>
    </row>
    <row r="177" spans="1:36" x14ac:dyDescent="0.3">
      <c r="A177" s="374" t="s">
        <v>4694</v>
      </c>
      <c r="B177" s="375" t="s">
        <v>553</v>
      </c>
      <c r="C177" s="376">
        <v>2222.38</v>
      </c>
      <c r="D177" s="376">
        <v>2222.38</v>
      </c>
      <c r="E177" s="376">
        <v>2222.38</v>
      </c>
      <c r="F177" s="376">
        <v>2222.38</v>
      </c>
      <c r="G177" s="376">
        <v>2222.38</v>
      </c>
      <c r="H177" s="376">
        <v>2222.38</v>
      </c>
      <c r="I177" s="376">
        <v>2454.83</v>
      </c>
      <c r="J177" s="376">
        <v>2454.83</v>
      </c>
      <c r="K177" s="376">
        <v>2454.83</v>
      </c>
      <c r="L177" s="376">
        <v>2454.83</v>
      </c>
      <c r="M177" s="376">
        <v>2454.83</v>
      </c>
      <c r="N177" s="376">
        <v>2454.83</v>
      </c>
      <c r="O177" s="377">
        <v>28063.26</v>
      </c>
      <c r="P177" s="369"/>
      <c r="Q177" s="369"/>
      <c r="R177" s="369"/>
      <c r="S177" s="369"/>
      <c r="T177" s="369"/>
      <c r="U177" s="369"/>
      <c r="V177" s="369"/>
      <c r="W177" s="369"/>
      <c r="X177" s="369"/>
      <c r="Y177" s="369"/>
      <c r="Z177" s="369"/>
      <c r="AA177" s="369"/>
      <c r="AB177" s="369"/>
      <c r="AC177" s="369"/>
      <c r="AD177" s="369"/>
      <c r="AE177" s="369"/>
      <c r="AF177" s="369"/>
      <c r="AG177" s="369"/>
      <c r="AH177" s="369"/>
      <c r="AI177" s="369"/>
      <c r="AJ177" s="369"/>
    </row>
    <row r="178" spans="1:36" x14ac:dyDescent="0.3">
      <c r="A178" s="374" t="s">
        <v>4695</v>
      </c>
      <c r="B178" s="375" t="s">
        <v>122</v>
      </c>
      <c r="C178" s="376">
        <v>2461.2399999999998</v>
      </c>
      <c r="D178" s="376">
        <v>2461.25</v>
      </c>
      <c r="E178" s="376">
        <v>2461.25</v>
      </c>
      <c r="F178" s="376">
        <v>2461.25</v>
      </c>
      <c r="G178" s="376">
        <v>2461.25</v>
      </c>
      <c r="H178" s="376">
        <v>2461.25</v>
      </c>
      <c r="I178" s="376">
        <v>2718.69</v>
      </c>
      <c r="J178" s="376">
        <v>2718.69</v>
      </c>
      <c r="K178" s="376">
        <v>2718.69</v>
      </c>
      <c r="L178" s="376">
        <v>2718.69</v>
      </c>
      <c r="M178" s="376">
        <v>2718.69</v>
      </c>
      <c r="N178" s="376">
        <v>2718.69</v>
      </c>
      <c r="O178" s="377">
        <v>31079.63</v>
      </c>
      <c r="P178" s="369"/>
      <c r="Q178" s="369"/>
      <c r="R178" s="369"/>
      <c r="S178" s="369"/>
      <c r="T178" s="369"/>
      <c r="U178" s="369"/>
      <c r="V178" s="369"/>
      <c r="W178" s="369"/>
      <c r="X178" s="369"/>
      <c r="Y178" s="369"/>
      <c r="Z178" s="369"/>
      <c r="AA178" s="369"/>
      <c r="AB178" s="369"/>
      <c r="AC178" s="369"/>
      <c r="AD178" s="369"/>
      <c r="AE178" s="369"/>
      <c r="AF178" s="369"/>
      <c r="AG178" s="369"/>
      <c r="AH178" s="369"/>
      <c r="AI178" s="369"/>
      <c r="AJ178" s="369"/>
    </row>
    <row r="179" spans="1:36" x14ac:dyDescent="0.3">
      <c r="A179" s="374" t="s">
        <v>4696</v>
      </c>
      <c r="B179" s="375" t="s">
        <v>798</v>
      </c>
      <c r="C179" s="376">
        <v>1542.05</v>
      </c>
      <c r="D179" s="376">
        <v>1542.06</v>
      </c>
      <c r="E179" s="376">
        <v>1542.06</v>
      </c>
      <c r="F179" s="376">
        <v>1542.06</v>
      </c>
      <c r="G179" s="376">
        <v>1542.06</v>
      </c>
      <c r="H179" s="376">
        <v>1542.06</v>
      </c>
      <c r="I179" s="376">
        <v>1703.35</v>
      </c>
      <c r="J179" s="376">
        <v>1703.35</v>
      </c>
      <c r="K179" s="376">
        <v>1703.35</v>
      </c>
      <c r="L179" s="376">
        <v>1703.35</v>
      </c>
      <c r="M179" s="376">
        <v>1703.35</v>
      </c>
      <c r="N179" s="376">
        <v>1703.35</v>
      </c>
      <c r="O179" s="377">
        <v>19472.45</v>
      </c>
      <c r="P179" s="369"/>
      <c r="Q179" s="369"/>
      <c r="R179" s="369"/>
      <c r="S179" s="369"/>
      <c r="T179" s="369"/>
      <c r="U179" s="369"/>
      <c r="V179" s="369"/>
      <c r="W179" s="369"/>
      <c r="X179" s="369"/>
      <c r="Y179" s="369"/>
      <c r="Z179" s="369"/>
      <c r="AA179" s="369"/>
      <c r="AB179" s="369"/>
      <c r="AC179" s="369"/>
      <c r="AD179" s="369"/>
      <c r="AE179" s="369"/>
      <c r="AF179" s="369"/>
      <c r="AG179" s="369"/>
      <c r="AH179" s="369"/>
      <c r="AI179" s="369"/>
      <c r="AJ179" s="369"/>
    </row>
    <row r="180" spans="1:36" ht="20.399999999999999" x14ac:dyDescent="0.3">
      <c r="A180" s="374" t="s">
        <v>4697</v>
      </c>
      <c r="B180" s="375" t="s">
        <v>3860</v>
      </c>
      <c r="C180" s="376">
        <v>4236.12</v>
      </c>
      <c r="D180" s="376">
        <v>4236.13</v>
      </c>
      <c r="E180" s="376">
        <v>4236.13</v>
      </c>
      <c r="F180" s="376">
        <v>4236.13</v>
      </c>
      <c r="G180" s="376">
        <v>4236.13</v>
      </c>
      <c r="H180" s="376">
        <v>4236.13</v>
      </c>
      <c r="I180" s="376">
        <v>4679.21</v>
      </c>
      <c r="J180" s="376">
        <v>4679.21</v>
      </c>
      <c r="K180" s="376">
        <v>4679.21</v>
      </c>
      <c r="L180" s="376">
        <v>4679.21</v>
      </c>
      <c r="M180" s="376">
        <v>4679.21</v>
      </c>
      <c r="N180" s="376">
        <v>4679.21</v>
      </c>
      <c r="O180" s="377">
        <v>53492.03</v>
      </c>
      <c r="P180" s="369"/>
      <c r="Q180" s="369"/>
      <c r="R180" s="369"/>
      <c r="S180" s="369"/>
      <c r="T180" s="369"/>
      <c r="U180" s="369"/>
      <c r="V180" s="369"/>
      <c r="W180" s="369"/>
      <c r="X180" s="369"/>
      <c r="Y180" s="369"/>
      <c r="Z180" s="369"/>
      <c r="AA180" s="369"/>
      <c r="AB180" s="369"/>
      <c r="AC180" s="369"/>
      <c r="AD180" s="369"/>
      <c r="AE180" s="369"/>
      <c r="AF180" s="369"/>
      <c r="AG180" s="369"/>
      <c r="AH180" s="369"/>
      <c r="AI180" s="369"/>
      <c r="AJ180" s="369"/>
    </row>
    <row r="181" spans="1:36" x14ac:dyDescent="0.3">
      <c r="A181" s="374" t="s">
        <v>4698</v>
      </c>
      <c r="B181" s="375" t="s">
        <v>334</v>
      </c>
      <c r="C181" s="376">
        <v>1536.01</v>
      </c>
      <c r="D181" s="376">
        <v>1536.01</v>
      </c>
      <c r="E181" s="376">
        <v>1536.01</v>
      </c>
      <c r="F181" s="376">
        <v>1536.01</v>
      </c>
      <c r="G181" s="376">
        <v>1536.01</v>
      </c>
      <c r="H181" s="376">
        <v>1536.01</v>
      </c>
      <c r="I181" s="376">
        <v>1696.67</v>
      </c>
      <c r="J181" s="376">
        <v>1696.67</v>
      </c>
      <c r="K181" s="376">
        <v>1696.67</v>
      </c>
      <c r="L181" s="376">
        <v>1696.67</v>
      </c>
      <c r="M181" s="376">
        <v>1696.67</v>
      </c>
      <c r="N181" s="376">
        <v>1696.67</v>
      </c>
      <c r="O181" s="377">
        <v>19396.080000000002</v>
      </c>
      <c r="P181" s="369"/>
      <c r="Q181" s="369"/>
      <c r="R181" s="369"/>
      <c r="S181" s="369"/>
      <c r="T181" s="369"/>
      <c r="U181" s="369"/>
      <c r="V181" s="369"/>
      <c r="W181" s="369"/>
      <c r="X181" s="369"/>
      <c r="Y181" s="369"/>
      <c r="Z181" s="369"/>
      <c r="AA181" s="369"/>
      <c r="AB181" s="369"/>
      <c r="AC181" s="369"/>
      <c r="AD181" s="369"/>
      <c r="AE181" s="369"/>
      <c r="AF181" s="369"/>
      <c r="AG181" s="369"/>
      <c r="AH181" s="369"/>
      <c r="AI181" s="369"/>
      <c r="AJ181" s="369"/>
    </row>
    <row r="182" spans="1:36" x14ac:dyDescent="0.3">
      <c r="A182" s="374" t="s">
        <v>4699</v>
      </c>
      <c r="B182" s="375" t="s">
        <v>134</v>
      </c>
      <c r="C182" s="376">
        <v>1133.8699999999999</v>
      </c>
      <c r="D182" s="376">
        <v>1133.8699999999999</v>
      </c>
      <c r="E182" s="376">
        <v>1133.8699999999999</v>
      </c>
      <c r="F182" s="376">
        <v>1133.8699999999999</v>
      </c>
      <c r="G182" s="376">
        <v>1133.8699999999999</v>
      </c>
      <c r="H182" s="376">
        <v>1133.8699999999999</v>
      </c>
      <c r="I182" s="376">
        <v>1252.47</v>
      </c>
      <c r="J182" s="376">
        <v>1252.47</v>
      </c>
      <c r="K182" s="376">
        <v>1252.47</v>
      </c>
      <c r="L182" s="376">
        <v>1252.47</v>
      </c>
      <c r="M182" s="376">
        <v>1252.47</v>
      </c>
      <c r="N182" s="376">
        <v>1252.47</v>
      </c>
      <c r="O182" s="377">
        <v>14318.04</v>
      </c>
      <c r="P182" s="369"/>
      <c r="Q182" s="369"/>
      <c r="R182" s="369"/>
      <c r="S182" s="369"/>
      <c r="T182" s="369"/>
      <c r="U182" s="369"/>
      <c r="V182" s="369"/>
      <c r="W182" s="369"/>
      <c r="X182" s="369"/>
      <c r="Y182" s="369"/>
      <c r="Z182" s="369"/>
      <c r="AA182" s="369"/>
      <c r="AB182" s="369"/>
      <c r="AC182" s="369"/>
      <c r="AD182" s="369"/>
      <c r="AE182" s="369"/>
      <c r="AF182" s="369"/>
      <c r="AG182" s="369"/>
      <c r="AH182" s="369"/>
      <c r="AI182" s="369"/>
      <c r="AJ182" s="369"/>
    </row>
    <row r="183" spans="1:36" x14ac:dyDescent="0.3">
      <c r="A183" s="374" t="s">
        <v>4700</v>
      </c>
      <c r="B183" s="375" t="s">
        <v>1272</v>
      </c>
      <c r="C183" s="376">
        <v>2258.66</v>
      </c>
      <c r="D183" s="376">
        <v>2258.66</v>
      </c>
      <c r="E183" s="376">
        <v>2258.66</v>
      </c>
      <c r="F183" s="376">
        <v>2258.66</v>
      </c>
      <c r="G183" s="376">
        <v>2258.66</v>
      </c>
      <c r="H183" s="376">
        <v>2258.66</v>
      </c>
      <c r="I183" s="376">
        <v>2494.91</v>
      </c>
      <c r="J183" s="376">
        <v>2494.91</v>
      </c>
      <c r="K183" s="376">
        <v>2494.91</v>
      </c>
      <c r="L183" s="376">
        <v>2494.91</v>
      </c>
      <c r="M183" s="376">
        <v>2494.91</v>
      </c>
      <c r="N183" s="376">
        <v>2494.91</v>
      </c>
      <c r="O183" s="377">
        <v>28521.42</v>
      </c>
      <c r="P183" s="369"/>
      <c r="Q183" s="369"/>
      <c r="R183" s="369"/>
      <c r="S183" s="369"/>
      <c r="T183" s="369"/>
      <c r="U183" s="369"/>
      <c r="V183" s="369"/>
      <c r="W183" s="369"/>
      <c r="X183" s="369"/>
      <c r="Y183" s="369"/>
      <c r="Z183" s="369"/>
      <c r="AA183" s="369"/>
      <c r="AB183" s="369"/>
      <c r="AC183" s="369"/>
      <c r="AD183" s="369"/>
      <c r="AE183" s="369"/>
      <c r="AF183" s="369"/>
      <c r="AG183" s="369"/>
      <c r="AH183" s="369"/>
      <c r="AI183" s="369"/>
      <c r="AJ183" s="369"/>
    </row>
    <row r="184" spans="1:36" x14ac:dyDescent="0.3">
      <c r="A184" s="374" t="s">
        <v>4701</v>
      </c>
      <c r="B184" s="375" t="s">
        <v>323</v>
      </c>
      <c r="C184" s="376">
        <v>1539.03</v>
      </c>
      <c r="D184" s="376">
        <v>1539.03</v>
      </c>
      <c r="E184" s="376">
        <v>1539.03</v>
      </c>
      <c r="F184" s="376">
        <v>1539.03</v>
      </c>
      <c r="G184" s="376">
        <v>1539.03</v>
      </c>
      <c r="H184" s="376">
        <v>1539.03</v>
      </c>
      <c r="I184" s="376">
        <v>1700.01</v>
      </c>
      <c r="J184" s="376">
        <v>1700.01</v>
      </c>
      <c r="K184" s="376">
        <v>1700.01</v>
      </c>
      <c r="L184" s="376">
        <v>1700.01</v>
      </c>
      <c r="M184" s="376">
        <v>1700.01</v>
      </c>
      <c r="N184" s="376">
        <v>1700.01</v>
      </c>
      <c r="O184" s="377">
        <v>19434.240000000002</v>
      </c>
      <c r="P184" s="369"/>
      <c r="Q184" s="369"/>
      <c r="R184" s="369"/>
      <c r="S184" s="369"/>
      <c r="T184" s="369"/>
      <c r="U184" s="369"/>
      <c r="V184" s="369"/>
      <c r="W184" s="369"/>
      <c r="X184" s="369"/>
      <c r="Y184" s="369"/>
      <c r="Z184" s="369"/>
      <c r="AA184" s="369"/>
      <c r="AB184" s="369"/>
      <c r="AC184" s="369"/>
      <c r="AD184" s="369"/>
      <c r="AE184" s="369"/>
      <c r="AF184" s="369"/>
      <c r="AG184" s="369"/>
      <c r="AH184" s="369"/>
      <c r="AI184" s="369"/>
      <c r="AJ184" s="369"/>
    </row>
    <row r="185" spans="1:36" x14ac:dyDescent="0.3">
      <c r="A185" s="374" t="s">
        <v>4702</v>
      </c>
      <c r="B185" s="375" t="s">
        <v>166</v>
      </c>
      <c r="C185" s="376">
        <v>1823.25</v>
      </c>
      <c r="D185" s="376">
        <v>1823.26</v>
      </c>
      <c r="E185" s="376">
        <v>1823.26</v>
      </c>
      <c r="F185" s="376">
        <v>1823.26</v>
      </c>
      <c r="G185" s="376">
        <v>1823.26</v>
      </c>
      <c r="H185" s="376">
        <v>1823.26</v>
      </c>
      <c r="I185" s="376">
        <v>2013.96</v>
      </c>
      <c r="J185" s="376">
        <v>2013.96</v>
      </c>
      <c r="K185" s="376">
        <v>2013.96</v>
      </c>
      <c r="L185" s="376">
        <v>2013.96</v>
      </c>
      <c r="M185" s="376">
        <v>2013.96</v>
      </c>
      <c r="N185" s="376">
        <v>2013.96</v>
      </c>
      <c r="O185" s="377">
        <v>23023.31</v>
      </c>
      <c r="P185" s="369"/>
      <c r="Q185" s="369"/>
      <c r="R185" s="369"/>
      <c r="S185" s="369"/>
      <c r="T185" s="369"/>
      <c r="U185" s="369"/>
      <c r="V185" s="369"/>
      <c r="W185" s="369"/>
      <c r="X185" s="369"/>
      <c r="Y185" s="369"/>
      <c r="Z185" s="369"/>
      <c r="AA185" s="369"/>
      <c r="AB185" s="369"/>
      <c r="AC185" s="369"/>
      <c r="AD185" s="369"/>
      <c r="AE185" s="369"/>
      <c r="AF185" s="369"/>
      <c r="AG185" s="369"/>
      <c r="AH185" s="369"/>
      <c r="AI185" s="369"/>
      <c r="AJ185" s="369"/>
    </row>
    <row r="186" spans="1:36" x14ac:dyDescent="0.3">
      <c r="A186" s="374" t="s">
        <v>4703</v>
      </c>
      <c r="B186" s="375" t="s">
        <v>162</v>
      </c>
      <c r="C186" s="376">
        <v>1814.18</v>
      </c>
      <c r="D186" s="376">
        <v>1814.19</v>
      </c>
      <c r="E186" s="376">
        <v>1814.19</v>
      </c>
      <c r="F186" s="376">
        <v>1814.19</v>
      </c>
      <c r="G186" s="376">
        <v>1814.19</v>
      </c>
      <c r="H186" s="376">
        <v>1814.19</v>
      </c>
      <c r="I186" s="376">
        <v>2003.94</v>
      </c>
      <c r="J186" s="376">
        <v>2003.94</v>
      </c>
      <c r="K186" s="376">
        <v>2003.94</v>
      </c>
      <c r="L186" s="376">
        <v>2003.94</v>
      </c>
      <c r="M186" s="376">
        <v>2003.94</v>
      </c>
      <c r="N186" s="376">
        <v>2003.94</v>
      </c>
      <c r="O186" s="377">
        <v>22908.77</v>
      </c>
      <c r="P186" s="369"/>
      <c r="Q186" s="369"/>
      <c r="R186" s="369"/>
      <c r="S186" s="369"/>
      <c r="T186" s="369"/>
      <c r="U186" s="369"/>
      <c r="V186" s="369"/>
      <c r="W186" s="369"/>
      <c r="X186" s="369"/>
      <c r="Y186" s="369"/>
      <c r="Z186" s="369"/>
      <c r="AA186" s="369"/>
      <c r="AB186" s="369"/>
      <c r="AC186" s="369"/>
      <c r="AD186" s="369"/>
      <c r="AE186" s="369"/>
      <c r="AF186" s="369"/>
      <c r="AG186" s="369"/>
      <c r="AH186" s="369"/>
      <c r="AI186" s="369"/>
      <c r="AJ186" s="369"/>
    </row>
    <row r="187" spans="1:36" x14ac:dyDescent="0.3">
      <c r="A187" s="374" t="s">
        <v>4704</v>
      </c>
      <c r="B187" s="375" t="s">
        <v>538</v>
      </c>
      <c r="C187" s="376">
        <v>1145.96</v>
      </c>
      <c r="D187" s="376">
        <v>1145.96</v>
      </c>
      <c r="E187" s="376">
        <v>1145.96</v>
      </c>
      <c r="F187" s="376">
        <v>1145.96</v>
      </c>
      <c r="G187" s="376">
        <v>1145.96</v>
      </c>
      <c r="H187" s="376">
        <v>1145.96</v>
      </c>
      <c r="I187" s="376">
        <v>1265.83</v>
      </c>
      <c r="J187" s="376">
        <v>1265.83</v>
      </c>
      <c r="K187" s="376">
        <v>1265.83</v>
      </c>
      <c r="L187" s="376">
        <v>1265.83</v>
      </c>
      <c r="M187" s="376">
        <v>1265.83</v>
      </c>
      <c r="N187" s="376">
        <v>1265.83</v>
      </c>
      <c r="O187" s="377">
        <v>14470.74</v>
      </c>
      <c r="P187" s="369"/>
      <c r="Q187" s="369"/>
      <c r="R187" s="369"/>
      <c r="S187" s="369"/>
      <c r="T187" s="369"/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69"/>
      <c r="AI187" s="369"/>
      <c r="AJ187" s="369"/>
    </row>
    <row r="188" spans="1:36" x14ac:dyDescent="0.3">
      <c r="A188" s="374" t="s">
        <v>4705</v>
      </c>
      <c r="B188" s="375" t="s">
        <v>1012</v>
      </c>
      <c r="C188" s="376">
        <v>1139.9100000000001</v>
      </c>
      <c r="D188" s="376">
        <v>1139.9100000000001</v>
      </c>
      <c r="E188" s="376">
        <v>1139.9100000000001</v>
      </c>
      <c r="F188" s="376">
        <v>1139.9100000000001</v>
      </c>
      <c r="G188" s="376">
        <v>1139.9100000000001</v>
      </c>
      <c r="H188" s="376">
        <v>1139.9100000000001</v>
      </c>
      <c r="I188" s="376">
        <v>1259.1400000000001</v>
      </c>
      <c r="J188" s="376">
        <v>1259.1500000000001</v>
      </c>
      <c r="K188" s="376">
        <v>1259.1500000000001</v>
      </c>
      <c r="L188" s="376">
        <v>1259.1500000000001</v>
      </c>
      <c r="M188" s="376">
        <v>1259.1500000000001</v>
      </c>
      <c r="N188" s="376">
        <v>1259.1500000000001</v>
      </c>
      <c r="O188" s="377">
        <v>14394.35</v>
      </c>
      <c r="P188" s="369"/>
      <c r="Q188" s="369"/>
      <c r="R188" s="369"/>
      <c r="S188" s="369"/>
      <c r="T188" s="369"/>
      <c r="U188" s="369"/>
      <c r="V188" s="369"/>
      <c r="W188" s="369"/>
      <c r="X188" s="369"/>
      <c r="Y188" s="369"/>
      <c r="Z188" s="369"/>
      <c r="AA188" s="369"/>
      <c r="AB188" s="369"/>
      <c r="AC188" s="369"/>
      <c r="AD188" s="369"/>
      <c r="AE188" s="369"/>
      <c r="AF188" s="369"/>
      <c r="AG188" s="369"/>
      <c r="AH188" s="369"/>
      <c r="AI188" s="369"/>
      <c r="AJ188" s="369"/>
    </row>
    <row r="189" spans="1:36" x14ac:dyDescent="0.3">
      <c r="A189" s="374" t="s">
        <v>4706</v>
      </c>
      <c r="B189" s="375" t="s">
        <v>1058</v>
      </c>
      <c r="C189" s="376">
        <v>1786.97</v>
      </c>
      <c r="D189" s="376">
        <v>1786.97</v>
      </c>
      <c r="E189" s="376">
        <v>1786.97</v>
      </c>
      <c r="F189" s="376">
        <v>1786.97</v>
      </c>
      <c r="G189" s="376">
        <v>1786.97</v>
      </c>
      <c r="H189" s="376">
        <v>1786.97</v>
      </c>
      <c r="I189" s="376">
        <v>1973.89</v>
      </c>
      <c r="J189" s="376">
        <v>1973.89</v>
      </c>
      <c r="K189" s="376">
        <v>1973.89</v>
      </c>
      <c r="L189" s="376">
        <v>1973.89</v>
      </c>
      <c r="M189" s="376">
        <v>1973.89</v>
      </c>
      <c r="N189" s="376">
        <v>1973.89</v>
      </c>
      <c r="O189" s="377">
        <v>22565.16</v>
      </c>
      <c r="P189" s="369"/>
      <c r="Q189" s="369"/>
      <c r="R189" s="369"/>
      <c r="S189" s="369"/>
      <c r="T189" s="369"/>
      <c r="U189" s="369"/>
      <c r="V189" s="369"/>
      <c r="W189" s="369"/>
      <c r="X189" s="369"/>
      <c r="Y189" s="369"/>
      <c r="Z189" s="369"/>
      <c r="AA189" s="369"/>
      <c r="AB189" s="369"/>
      <c r="AC189" s="369"/>
      <c r="AD189" s="369"/>
      <c r="AE189" s="369"/>
      <c r="AF189" s="369"/>
      <c r="AG189" s="369"/>
      <c r="AH189" s="369"/>
      <c r="AI189" s="369"/>
      <c r="AJ189" s="369"/>
    </row>
    <row r="190" spans="1:36" x14ac:dyDescent="0.3">
      <c r="A190" s="374" t="s">
        <v>4707</v>
      </c>
      <c r="B190" s="375" t="s">
        <v>1122</v>
      </c>
      <c r="C190" s="376">
        <v>1768.83</v>
      </c>
      <c r="D190" s="376">
        <v>1768.83</v>
      </c>
      <c r="E190" s="376">
        <v>1768.83</v>
      </c>
      <c r="F190" s="376">
        <v>1768.83</v>
      </c>
      <c r="G190" s="376">
        <v>1768.83</v>
      </c>
      <c r="H190" s="376">
        <v>1768.83</v>
      </c>
      <c r="I190" s="376">
        <v>1953.84</v>
      </c>
      <c r="J190" s="376">
        <v>1953.85</v>
      </c>
      <c r="K190" s="376">
        <v>1953.85</v>
      </c>
      <c r="L190" s="376">
        <v>1953.85</v>
      </c>
      <c r="M190" s="376">
        <v>1953.85</v>
      </c>
      <c r="N190" s="376">
        <v>1953.85</v>
      </c>
      <c r="O190" s="377">
        <v>22336.07</v>
      </c>
      <c r="P190" s="369"/>
      <c r="Q190" s="369"/>
      <c r="R190" s="369"/>
      <c r="S190" s="369"/>
      <c r="T190" s="369"/>
      <c r="U190" s="369"/>
      <c r="V190" s="369"/>
      <c r="W190" s="369"/>
      <c r="X190" s="369"/>
      <c r="Y190" s="369"/>
      <c r="Z190" s="369"/>
      <c r="AA190" s="369"/>
      <c r="AB190" s="369"/>
      <c r="AC190" s="369"/>
      <c r="AD190" s="369"/>
      <c r="AE190" s="369"/>
      <c r="AF190" s="369"/>
      <c r="AG190" s="369"/>
      <c r="AH190" s="369"/>
      <c r="AI190" s="369"/>
      <c r="AJ190" s="369"/>
    </row>
    <row r="191" spans="1:36" x14ac:dyDescent="0.3">
      <c r="A191" s="374" t="s">
        <v>4708</v>
      </c>
      <c r="B191" s="375" t="s">
        <v>317</v>
      </c>
      <c r="C191" s="376">
        <v>2291.92</v>
      </c>
      <c r="D191" s="376">
        <v>2291.92</v>
      </c>
      <c r="E191" s="376">
        <v>2291.92</v>
      </c>
      <c r="F191" s="376">
        <v>2291.92</v>
      </c>
      <c r="G191" s="376">
        <v>2291.92</v>
      </c>
      <c r="H191" s="376">
        <v>2291.92</v>
      </c>
      <c r="I191" s="376">
        <v>2531.65</v>
      </c>
      <c r="J191" s="376">
        <v>2531.65</v>
      </c>
      <c r="K191" s="376">
        <v>2531.65</v>
      </c>
      <c r="L191" s="376">
        <v>2531.65</v>
      </c>
      <c r="M191" s="376">
        <v>2531.65</v>
      </c>
      <c r="N191" s="376">
        <v>2531.65</v>
      </c>
      <c r="O191" s="377">
        <v>28941.42</v>
      </c>
      <c r="P191" s="369"/>
      <c r="Q191" s="369"/>
      <c r="R191" s="369"/>
      <c r="S191" s="369"/>
      <c r="T191" s="369"/>
      <c r="U191" s="369"/>
      <c r="V191" s="369"/>
      <c r="W191" s="369"/>
      <c r="X191" s="369"/>
      <c r="Y191" s="369"/>
      <c r="Z191" s="369"/>
      <c r="AA191" s="369"/>
      <c r="AB191" s="369"/>
      <c r="AC191" s="369"/>
      <c r="AD191" s="369"/>
      <c r="AE191" s="369"/>
      <c r="AF191" s="369"/>
      <c r="AG191" s="369"/>
      <c r="AH191" s="369"/>
      <c r="AI191" s="369"/>
      <c r="AJ191" s="369"/>
    </row>
    <row r="192" spans="1:36" x14ac:dyDescent="0.3">
      <c r="A192" s="374" t="s">
        <v>4709</v>
      </c>
      <c r="B192" s="375" t="s">
        <v>344</v>
      </c>
      <c r="C192" s="376">
        <v>2291.92</v>
      </c>
      <c r="D192" s="376">
        <v>2291.92</v>
      </c>
      <c r="E192" s="376">
        <v>2291.92</v>
      </c>
      <c r="F192" s="376">
        <v>2291.92</v>
      </c>
      <c r="G192" s="376">
        <v>2291.92</v>
      </c>
      <c r="H192" s="376">
        <v>2291.92</v>
      </c>
      <c r="I192" s="376">
        <v>2531.65</v>
      </c>
      <c r="J192" s="376">
        <v>2531.65</v>
      </c>
      <c r="K192" s="376">
        <v>2531.65</v>
      </c>
      <c r="L192" s="376">
        <v>2531.65</v>
      </c>
      <c r="M192" s="376">
        <v>2531.65</v>
      </c>
      <c r="N192" s="376">
        <v>2531.65</v>
      </c>
      <c r="O192" s="377">
        <v>28941.42</v>
      </c>
      <c r="P192" s="369"/>
      <c r="Q192" s="369"/>
      <c r="R192" s="369"/>
      <c r="S192" s="369"/>
      <c r="T192" s="369"/>
      <c r="U192" s="369"/>
      <c r="V192" s="369"/>
      <c r="W192" s="369"/>
      <c r="X192" s="369"/>
      <c r="Y192" s="369"/>
      <c r="Z192" s="369"/>
      <c r="AA192" s="369"/>
      <c r="AB192" s="369"/>
      <c r="AC192" s="369"/>
      <c r="AD192" s="369"/>
      <c r="AE192" s="369"/>
      <c r="AF192" s="369"/>
      <c r="AG192" s="369"/>
      <c r="AH192" s="369"/>
      <c r="AI192" s="369"/>
      <c r="AJ192" s="369"/>
    </row>
    <row r="193" spans="1:36" x14ac:dyDescent="0.3">
      <c r="A193" s="374" t="s">
        <v>4710</v>
      </c>
      <c r="B193" s="375" t="s">
        <v>204</v>
      </c>
      <c r="C193" s="376">
        <v>1539.03</v>
      </c>
      <c r="D193" s="376">
        <v>1539.03</v>
      </c>
      <c r="E193" s="376">
        <v>1539.03</v>
      </c>
      <c r="F193" s="376">
        <v>1539.03</v>
      </c>
      <c r="G193" s="376">
        <v>1539.03</v>
      </c>
      <c r="H193" s="376">
        <v>1539.03</v>
      </c>
      <c r="I193" s="376">
        <v>1700.01</v>
      </c>
      <c r="J193" s="376">
        <v>1700.01</v>
      </c>
      <c r="K193" s="376">
        <v>1700.01</v>
      </c>
      <c r="L193" s="376">
        <v>1700.01</v>
      </c>
      <c r="M193" s="376">
        <v>1700.01</v>
      </c>
      <c r="N193" s="376">
        <v>1700.01</v>
      </c>
      <c r="O193" s="377">
        <v>19434.240000000002</v>
      </c>
      <c r="P193" s="369"/>
      <c r="Q193" s="369"/>
      <c r="R193" s="369"/>
      <c r="S193" s="369"/>
      <c r="T193" s="369"/>
      <c r="U193" s="369"/>
      <c r="V193" s="369"/>
      <c r="W193" s="369"/>
      <c r="X193" s="369"/>
      <c r="Y193" s="369"/>
      <c r="Z193" s="369"/>
      <c r="AA193" s="369"/>
      <c r="AB193" s="369"/>
      <c r="AC193" s="369"/>
      <c r="AD193" s="369"/>
      <c r="AE193" s="369"/>
      <c r="AF193" s="369"/>
      <c r="AG193" s="369"/>
      <c r="AH193" s="369"/>
      <c r="AI193" s="369"/>
      <c r="AJ193" s="369"/>
    </row>
    <row r="194" spans="1:36" x14ac:dyDescent="0.3">
      <c r="A194" s="374" t="s">
        <v>4711</v>
      </c>
      <c r="B194" s="375" t="s">
        <v>1103</v>
      </c>
      <c r="C194" s="376">
        <v>2237.4899999999998</v>
      </c>
      <c r="D194" s="376">
        <v>2237.5</v>
      </c>
      <c r="E194" s="376">
        <v>2237.5</v>
      </c>
      <c r="F194" s="376">
        <v>2237.5</v>
      </c>
      <c r="G194" s="376">
        <v>2237.5</v>
      </c>
      <c r="H194" s="376">
        <v>2237.5</v>
      </c>
      <c r="I194" s="376">
        <v>2471.5300000000002</v>
      </c>
      <c r="J194" s="376">
        <v>2471.5300000000002</v>
      </c>
      <c r="K194" s="376">
        <v>2471.5300000000002</v>
      </c>
      <c r="L194" s="376">
        <v>2471.5300000000002</v>
      </c>
      <c r="M194" s="376">
        <v>2471.5300000000002</v>
      </c>
      <c r="N194" s="376">
        <v>2471.5300000000002</v>
      </c>
      <c r="O194" s="377">
        <v>28254.17</v>
      </c>
      <c r="P194" s="369"/>
      <c r="Q194" s="369"/>
      <c r="R194" s="369"/>
      <c r="S194" s="369"/>
      <c r="T194" s="369"/>
      <c r="U194" s="369"/>
      <c r="V194" s="369"/>
      <c r="W194" s="369"/>
      <c r="X194" s="369"/>
      <c r="Y194" s="369"/>
      <c r="Z194" s="369"/>
      <c r="AA194" s="369"/>
      <c r="AB194" s="369"/>
      <c r="AC194" s="369"/>
      <c r="AD194" s="369"/>
      <c r="AE194" s="369"/>
      <c r="AF194" s="369"/>
      <c r="AG194" s="369"/>
      <c r="AH194" s="369"/>
      <c r="AI194" s="369"/>
      <c r="AJ194" s="369"/>
    </row>
    <row r="195" spans="1:36" x14ac:dyDescent="0.3">
      <c r="A195" s="374" t="s">
        <v>4712</v>
      </c>
      <c r="B195" s="375" t="s">
        <v>1085</v>
      </c>
      <c r="C195" s="376">
        <v>2228.4299999999998</v>
      </c>
      <c r="D195" s="376">
        <v>2228.4299999999998</v>
      </c>
      <c r="E195" s="376">
        <v>2228.4299999999998</v>
      </c>
      <c r="F195" s="376">
        <v>2228.4299999999998</v>
      </c>
      <c r="G195" s="376">
        <v>2228.4299999999998</v>
      </c>
      <c r="H195" s="376">
        <v>2228.4299999999998</v>
      </c>
      <c r="I195" s="376">
        <v>2461.52</v>
      </c>
      <c r="J195" s="376">
        <v>2461.5100000000002</v>
      </c>
      <c r="K195" s="376">
        <v>2461.5100000000002</v>
      </c>
      <c r="L195" s="376">
        <v>2461.5100000000002</v>
      </c>
      <c r="M195" s="376">
        <v>2461.5100000000002</v>
      </c>
      <c r="N195" s="376">
        <v>2461.5100000000002</v>
      </c>
      <c r="O195" s="377">
        <v>28139.65</v>
      </c>
      <c r="P195" s="369"/>
      <c r="Q195" s="369"/>
      <c r="R195" s="369"/>
      <c r="S195" s="369"/>
      <c r="T195" s="369"/>
      <c r="U195" s="369"/>
      <c r="V195" s="369"/>
      <c r="W195" s="369"/>
      <c r="X195" s="369"/>
      <c r="Y195" s="369"/>
      <c r="Z195" s="369"/>
      <c r="AA195" s="369"/>
      <c r="AB195" s="369"/>
      <c r="AC195" s="369"/>
      <c r="AD195" s="369"/>
      <c r="AE195" s="369"/>
      <c r="AF195" s="369"/>
      <c r="AG195" s="369"/>
      <c r="AH195" s="369"/>
      <c r="AI195" s="369"/>
      <c r="AJ195" s="369"/>
    </row>
    <row r="196" spans="1:36" x14ac:dyDescent="0.3">
      <c r="A196" s="374" t="s">
        <v>4713</v>
      </c>
      <c r="B196" s="375" t="s">
        <v>516</v>
      </c>
      <c r="C196" s="376">
        <v>1753.71</v>
      </c>
      <c r="D196" s="376">
        <v>1753.71</v>
      </c>
      <c r="E196" s="376">
        <v>1753.71</v>
      </c>
      <c r="F196" s="376">
        <v>1753.71</v>
      </c>
      <c r="G196" s="376">
        <v>1753.71</v>
      </c>
      <c r="H196" s="376">
        <v>1753.71</v>
      </c>
      <c r="I196" s="376">
        <v>1937.15</v>
      </c>
      <c r="J196" s="376">
        <v>1937.15</v>
      </c>
      <c r="K196" s="376">
        <v>1937.15</v>
      </c>
      <c r="L196" s="376">
        <v>1937.15</v>
      </c>
      <c r="M196" s="376">
        <v>1937.15</v>
      </c>
      <c r="N196" s="376">
        <v>1937.15</v>
      </c>
      <c r="O196" s="377">
        <v>22145.16</v>
      </c>
      <c r="P196" s="369"/>
      <c r="Q196" s="369"/>
      <c r="R196" s="369"/>
      <c r="S196" s="369"/>
      <c r="T196" s="369"/>
      <c r="U196" s="369"/>
      <c r="V196" s="369"/>
      <c r="W196" s="369"/>
      <c r="X196" s="369"/>
      <c r="Y196" s="369"/>
      <c r="Z196" s="369"/>
      <c r="AA196" s="369"/>
      <c r="AB196" s="369"/>
      <c r="AC196" s="369"/>
      <c r="AD196" s="369"/>
      <c r="AE196" s="369"/>
      <c r="AF196" s="369"/>
      <c r="AG196" s="369"/>
      <c r="AH196" s="369"/>
      <c r="AI196" s="369"/>
      <c r="AJ196" s="369"/>
    </row>
    <row r="197" spans="1:36" x14ac:dyDescent="0.3">
      <c r="A197" s="374" t="s">
        <v>4714</v>
      </c>
      <c r="B197" s="375" t="s">
        <v>114</v>
      </c>
      <c r="C197" s="376">
        <v>2461.2399999999998</v>
      </c>
      <c r="D197" s="376">
        <v>2461.25</v>
      </c>
      <c r="E197" s="376">
        <v>2461.25</v>
      </c>
      <c r="F197" s="376">
        <v>2461.25</v>
      </c>
      <c r="G197" s="376">
        <v>2461.25</v>
      </c>
      <c r="H197" s="376">
        <v>2461.25</v>
      </c>
      <c r="I197" s="376">
        <v>2718.69</v>
      </c>
      <c r="J197" s="376">
        <v>2718.69</v>
      </c>
      <c r="K197" s="376">
        <v>2718.69</v>
      </c>
      <c r="L197" s="376">
        <v>2718.69</v>
      </c>
      <c r="M197" s="376">
        <v>2718.69</v>
      </c>
      <c r="N197" s="376">
        <v>2718.69</v>
      </c>
      <c r="O197" s="377">
        <v>31079.63</v>
      </c>
      <c r="P197" s="369"/>
      <c r="Q197" s="369"/>
      <c r="R197" s="369"/>
      <c r="S197" s="369"/>
      <c r="T197" s="369"/>
      <c r="U197" s="369"/>
      <c r="V197" s="369"/>
      <c r="W197" s="369"/>
      <c r="X197" s="369"/>
      <c r="Y197" s="369"/>
      <c r="Z197" s="369"/>
      <c r="AA197" s="369"/>
      <c r="AB197" s="369"/>
      <c r="AC197" s="369"/>
      <c r="AD197" s="369"/>
      <c r="AE197" s="369"/>
      <c r="AF197" s="369"/>
      <c r="AG197" s="369"/>
      <c r="AH197" s="369"/>
      <c r="AI197" s="369"/>
      <c r="AJ197" s="369"/>
    </row>
    <row r="198" spans="1:36" x14ac:dyDescent="0.3">
      <c r="A198" s="374" t="s">
        <v>4715</v>
      </c>
      <c r="B198" s="375" t="s">
        <v>270</v>
      </c>
      <c r="C198" s="376">
        <v>1148.98</v>
      </c>
      <c r="D198" s="376">
        <v>1148.98</v>
      </c>
      <c r="E198" s="376">
        <v>1148.98</v>
      </c>
      <c r="F198" s="376">
        <v>1148.98</v>
      </c>
      <c r="G198" s="376">
        <v>1148.98</v>
      </c>
      <c r="H198" s="376">
        <v>1148.98</v>
      </c>
      <c r="I198" s="376">
        <v>1269.17</v>
      </c>
      <c r="J198" s="376">
        <v>1269.17</v>
      </c>
      <c r="K198" s="376">
        <v>1269.17</v>
      </c>
      <c r="L198" s="376">
        <v>1269.17</v>
      </c>
      <c r="M198" s="376">
        <v>1269.17</v>
      </c>
      <c r="N198" s="376">
        <v>1269.17</v>
      </c>
      <c r="O198" s="377">
        <v>14508.9</v>
      </c>
      <c r="P198" s="369"/>
      <c r="Q198" s="369"/>
      <c r="R198" s="369"/>
      <c r="S198" s="369"/>
      <c r="T198" s="369"/>
      <c r="U198" s="369"/>
      <c r="V198" s="369"/>
      <c r="W198" s="369"/>
      <c r="X198" s="369"/>
      <c r="Y198" s="369"/>
      <c r="Z198" s="369"/>
      <c r="AA198" s="369"/>
      <c r="AB198" s="369"/>
      <c r="AC198" s="369"/>
      <c r="AD198" s="369"/>
      <c r="AE198" s="369"/>
      <c r="AF198" s="369"/>
      <c r="AG198" s="369"/>
      <c r="AH198" s="369"/>
      <c r="AI198" s="369"/>
      <c r="AJ198" s="369"/>
    </row>
    <row r="199" spans="1:36" x14ac:dyDescent="0.3">
      <c r="A199" s="374" t="s">
        <v>4716</v>
      </c>
      <c r="B199" s="375" t="s">
        <v>546</v>
      </c>
      <c r="C199" s="376">
        <v>1145.96</v>
      </c>
      <c r="D199" s="376">
        <v>1145.96</v>
      </c>
      <c r="E199" s="376">
        <v>1145.96</v>
      </c>
      <c r="F199" s="376">
        <v>1145.96</v>
      </c>
      <c r="G199" s="376">
        <v>1145.96</v>
      </c>
      <c r="H199" s="376">
        <v>1145.96</v>
      </c>
      <c r="I199" s="376">
        <v>1265.83</v>
      </c>
      <c r="J199" s="376">
        <v>1265.83</v>
      </c>
      <c r="K199" s="376">
        <v>1265.83</v>
      </c>
      <c r="L199" s="376">
        <v>1265.83</v>
      </c>
      <c r="M199" s="376">
        <v>1265.83</v>
      </c>
      <c r="N199" s="376">
        <v>1265.83</v>
      </c>
      <c r="O199" s="377">
        <v>14470.74</v>
      </c>
      <c r="P199" s="369"/>
      <c r="Q199" s="369"/>
      <c r="R199" s="369"/>
      <c r="S199" s="369"/>
      <c r="T199" s="369"/>
      <c r="U199" s="369"/>
      <c r="V199" s="369"/>
      <c r="W199" s="369"/>
      <c r="X199" s="369"/>
      <c r="Y199" s="369"/>
      <c r="Z199" s="369"/>
      <c r="AA199" s="369"/>
      <c r="AB199" s="369"/>
      <c r="AC199" s="369"/>
      <c r="AD199" s="369"/>
      <c r="AE199" s="369"/>
      <c r="AF199" s="369"/>
      <c r="AG199" s="369"/>
      <c r="AH199" s="369"/>
      <c r="AI199" s="369"/>
      <c r="AJ199" s="369"/>
    </row>
    <row r="200" spans="1:36" x14ac:dyDescent="0.3">
      <c r="A200" s="374" t="s">
        <v>4717</v>
      </c>
      <c r="B200" s="375" t="s">
        <v>1023</v>
      </c>
      <c r="C200" s="376">
        <v>1133.8699999999999</v>
      </c>
      <c r="D200" s="376">
        <v>1133.8699999999999</v>
      </c>
      <c r="E200" s="376">
        <v>1133.8699999999999</v>
      </c>
      <c r="F200" s="376">
        <v>1133.8699999999999</v>
      </c>
      <c r="G200" s="376">
        <v>1133.8699999999999</v>
      </c>
      <c r="H200" s="376">
        <v>1133.8699999999999</v>
      </c>
      <c r="I200" s="376">
        <v>1252.47</v>
      </c>
      <c r="J200" s="376">
        <v>1252.47</v>
      </c>
      <c r="K200" s="376">
        <v>1252.47</v>
      </c>
      <c r="L200" s="376">
        <v>1252.47</v>
      </c>
      <c r="M200" s="376">
        <v>1252.47</v>
      </c>
      <c r="N200" s="376">
        <v>1252.47</v>
      </c>
      <c r="O200" s="377">
        <v>14318.04</v>
      </c>
      <c r="P200" s="369"/>
      <c r="Q200" s="369"/>
      <c r="R200" s="369"/>
      <c r="S200" s="369"/>
      <c r="T200" s="369"/>
      <c r="U200" s="369"/>
      <c r="V200" s="369"/>
      <c r="W200" s="369"/>
      <c r="X200" s="369"/>
      <c r="Y200" s="369"/>
      <c r="Z200" s="369"/>
      <c r="AA200" s="369"/>
      <c r="AB200" s="369"/>
      <c r="AC200" s="369"/>
      <c r="AD200" s="369"/>
      <c r="AE200" s="369"/>
      <c r="AF200" s="369"/>
      <c r="AG200" s="369"/>
      <c r="AH200" s="369"/>
      <c r="AI200" s="369"/>
      <c r="AJ200" s="369"/>
    </row>
    <row r="201" spans="1:36" x14ac:dyDescent="0.3">
      <c r="A201" s="374" t="s">
        <v>4718</v>
      </c>
      <c r="B201" s="375" t="s">
        <v>288</v>
      </c>
      <c r="C201" s="376">
        <v>2288.9</v>
      </c>
      <c r="D201" s="376">
        <v>2288.9</v>
      </c>
      <c r="E201" s="376">
        <v>2288.9</v>
      </c>
      <c r="F201" s="376">
        <v>2288.9</v>
      </c>
      <c r="G201" s="376">
        <v>2288.9</v>
      </c>
      <c r="H201" s="376">
        <v>2288.9</v>
      </c>
      <c r="I201" s="376">
        <v>2528.31</v>
      </c>
      <c r="J201" s="376">
        <v>2528.31</v>
      </c>
      <c r="K201" s="376">
        <v>2528.31</v>
      </c>
      <c r="L201" s="376">
        <v>2528.31</v>
      </c>
      <c r="M201" s="376">
        <v>2528.31</v>
      </c>
      <c r="N201" s="376">
        <v>2528.31</v>
      </c>
      <c r="O201" s="377">
        <v>28903.26</v>
      </c>
      <c r="P201" s="369"/>
      <c r="Q201" s="369"/>
      <c r="R201" s="369"/>
      <c r="S201" s="369"/>
      <c r="T201" s="369"/>
      <c r="U201" s="369"/>
      <c r="V201" s="369"/>
      <c r="W201" s="369"/>
      <c r="X201" s="369"/>
      <c r="Y201" s="369"/>
      <c r="Z201" s="369"/>
      <c r="AA201" s="369"/>
      <c r="AB201" s="369"/>
      <c r="AC201" s="369"/>
      <c r="AD201" s="369"/>
      <c r="AE201" s="369"/>
      <c r="AF201" s="369"/>
      <c r="AG201" s="369"/>
      <c r="AH201" s="369"/>
      <c r="AI201" s="369"/>
      <c r="AJ201" s="369"/>
    </row>
    <row r="202" spans="1:36" x14ac:dyDescent="0.3">
      <c r="A202" s="374" t="s">
        <v>4719</v>
      </c>
      <c r="B202" s="375" t="s">
        <v>548</v>
      </c>
      <c r="C202" s="376">
        <v>1762.78</v>
      </c>
      <c r="D202" s="376">
        <v>1762.78</v>
      </c>
      <c r="E202" s="376">
        <v>1762.78</v>
      </c>
      <c r="F202" s="376">
        <v>1762.78</v>
      </c>
      <c r="G202" s="376">
        <v>1762.78</v>
      </c>
      <c r="H202" s="376">
        <v>1762.78</v>
      </c>
      <c r="I202" s="376">
        <v>1947.17</v>
      </c>
      <c r="J202" s="376">
        <v>1947.17</v>
      </c>
      <c r="K202" s="376">
        <v>1947.17</v>
      </c>
      <c r="L202" s="376">
        <v>1947.17</v>
      </c>
      <c r="M202" s="376">
        <v>1947.17</v>
      </c>
      <c r="N202" s="376">
        <v>1947.17</v>
      </c>
      <c r="O202" s="377">
        <v>22259.7</v>
      </c>
      <c r="P202" s="369"/>
      <c r="Q202" s="369"/>
      <c r="R202" s="369"/>
      <c r="S202" s="369"/>
      <c r="T202" s="369"/>
      <c r="U202" s="369"/>
      <c r="V202" s="369"/>
      <c r="W202" s="369"/>
      <c r="X202" s="369"/>
      <c r="Y202" s="369"/>
      <c r="Z202" s="369"/>
      <c r="AA202" s="369"/>
      <c r="AB202" s="369"/>
      <c r="AC202" s="369"/>
      <c r="AD202" s="369"/>
      <c r="AE202" s="369"/>
      <c r="AF202" s="369"/>
      <c r="AG202" s="369"/>
      <c r="AH202" s="369"/>
      <c r="AI202" s="369"/>
      <c r="AJ202" s="369"/>
    </row>
    <row r="203" spans="1:36" x14ac:dyDescent="0.3">
      <c r="A203" s="374" t="s">
        <v>4720</v>
      </c>
      <c r="B203" s="375" t="s">
        <v>246</v>
      </c>
      <c r="C203" s="376">
        <v>2455.1999999999998</v>
      </c>
      <c r="D203" s="376">
        <v>2455.1999999999998</v>
      </c>
      <c r="E203" s="376">
        <v>2455.1999999999998</v>
      </c>
      <c r="F203" s="376">
        <v>2455.1999999999998</v>
      </c>
      <c r="G203" s="376">
        <v>2455.1999999999998</v>
      </c>
      <c r="H203" s="376">
        <v>2455.1999999999998</v>
      </c>
      <c r="I203" s="376">
        <v>2712.01</v>
      </c>
      <c r="J203" s="376">
        <v>2712.01</v>
      </c>
      <c r="K203" s="376">
        <v>2712.01</v>
      </c>
      <c r="L203" s="376">
        <v>2712.01</v>
      </c>
      <c r="M203" s="376">
        <v>2712.01</v>
      </c>
      <c r="N203" s="376">
        <v>2712.01</v>
      </c>
      <c r="O203" s="377">
        <v>31003.26</v>
      </c>
      <c r="P203" s="369"/>
      <c r="Q203" s="369"/>
      <c r="R203" s="369"/>
      <c r="S203" s="369"/>
      <c r="T203" s="369"/>
      <c r="U203" s="369"/>
      <c r="V203" s="369"/>
      <c r="W203" s="369"/>
      <c r="X203" s="369"/>
      <c r="Y203" s="369"/>
      <c r="Z203" s="369"/>
      <c r="AA203" s="369"/>
      <c r="AB203" s="369"/>
      <c r="AC203" s="369"/>
      <c r="AD203" s="369"/>
      <c r="AE203" s="369"/>
      <c r="AF203" s="369"/>
      <c r="AG203" s="369"/>
      <c r="AH203" s="369"/>
      <c r="AI203" s="369"/>
      <c r="AJ203" s="369"/>
    </row>
    <row r="204" spans="1:36" x14ac:dyDescent="0.3">
      <c r="A204" s="374" t="s">
        <v>4721</v>
      </c>
      <c r="B204" s="375" t="s">
        <v>192</v>
      </c>
      <c r="C204" s="376">
        <v>1145.96</v>
      </c>
      <c r="D204" s="376">
        <v>1145.96</v>
      </c>
      <c r="E204" s="376">
        <v>1145.96</v>
      </c>
      <c r="F204" s="376">
        <v>1145.96</v>
      </c>
      <c r="G204" s="376">
        <v>1145.96</v>
      </c>
      <c r="H204" s="376">
        <v>1145.96</v>
      </c>
      <c r="I204" s="376">
        <v>1265.83</v>
      </c>
      <c r="J204" s="376">
        <v>1265.83</v>
      </c>
      <c r="K204" s="376">
        <v>1265.83</v>
      </c>
      <c r="L204" s="376">
        <v>1265.83</v>
      </c>
      <c r="M204" s="376">
        <v>1265.83</v>
      </c>
      <c r="N204" s="376">
        <v>1265.83</v>
      </c>
      <c r="O204" s="377">
        <v>14470.74</v>
      </c>
      <c r="P204" s="369"/>
      <c r="Q204" s="369"/>
      <c r="R204" s="369"/>
      <c r="S204" s="369"/>
      <c r="T204" s="369"/>
      <c r="U204" s="369"/>
      <c r="V204" s="369"/>
      <c r="W204" s="369"/>
      <c r="X204" s="369"/>
      <c r="Y204" s="369"/>
      <c r="Z204" s="369"/>
      <c r="AA204" s="369"/>
      <c r="AB204" s="369"/>
      <c r="AC204" s="369"/>
      <c r="AD204" s="369"/>
      <c r="AE204" s="369"/>
      <c r="AF204" s="369"/>
      <c r="AG204" s="369"/>
      <c r="AH204" s="369"/>
      <c r="AI204" s="369"/>
      <c r="AJ204" s="369"/>
    </row>
    <row r="205" spans="1:36" ht="20.399999999999999" x14ac:dyDescent="0.3">
      <c r="A205" s="374" t="s">
        <v>4722</v>
      </c>
      <c r="B205" s="375" t="s">
        <v>4723</v>
      </c>
      <c r="C205" s="376">
        <v>1907.92</v>
      </c>
      <c r="D205" s="376">
        <v>1907.92</v>
      </c>
      <c r="E205" s="376">
        <v>1907.92</v>
      </c>
      <c r="F205" s="376">
        <v>1907.92</v>
      </c>
      <c r="G205" s="376">
        <v>1907.92</v>
      </c>
      <c r="H205" s="376">
        <v>1907.92</v>
      </c>
      <c r="I205" s="376">
        <v>2107.48</v>
      </c>
      <c r="J205" s="376">
        <v>2107.48</v>
      </c>
      <c r="K205" s="376">
        <v>2107.48</v>
      </c>
      <c r="L205" s="376">
        <v>2107.48</v>
      </c>
      <c r="M205" s="376">
        <v>2107.48</v>
      </c>
      <c r="N205" s="376">
        <v>2107.48</v>
      </c>
      <c r="O205" s="377">
        <v>24092.400000000001</v>
      </c>
      <c r="P205" s="369"/>
      <c r="Q205" s="369"/>
      <c r="R205" s="369"/>
      <c r="S205" s="369"/>
      <c r="T205" s="369"/>
      <c r="U205" s="369"/>
      <c r="V205" s="369"/>
      <c r="W205" s="369"/>
      <c r="X205" s="369"/>
      <c r="Y205" s="369"/>
      <c r="Z205" s="369"/>
      <c r="AA205" s="369"/>
      <c r="AB205" s="369"/>
      <c r="AC205" s="369"/>
      <c r="AD205" s="369"/>
      <c r="AE205" s="369"/>
      <c r="AF205" s="369"/>
      <c r="AG205" s="369"/>
      <c r="AH205" s="369"/>
      <c r="AI205" s="369"/>
      <c r="AJ205" s="369"/>
    </row>
    <row r="206" spans="1:36" x14ac:dyDescent="0.3">
      <c r="A206" s="374" t="s">
        <v>4724</v>
      </c>
      <c r="B206" s="375" t="s">
        <v>829</v>
      </c>
      <c r="C206" s="376">
        <v>1545.08</v>
      </c>
      <c r="D206" s="376">
        <v>1545.08</v>
      </c>
      <c r="E206" s="376">
        <v>1545.08</v>
      </c>
      <c r="F206" s="376">
        <v>1545.08</v>
      </c>
      <c r="G206" s="376">
        <v>1545.08</v>
      </c>
      <c r="H206" s="376">
        <v>1545.08</v>
      </c>
      <c r="I206" s="376">
        <v>1706.69</v>
      </c>
      <c r="J206" s="376">
        <v>1706.69</v>
      </c>
      <c r="K206" s="376">
        <v>1706.69</v>
      </c>
      <c r="L206" s="376">
        <v>1706.69</v>
      </c>
      <c r="M206" s="376">
        <v>1706.69</v>
      </c>
      <c r="N206" s="376">
        <v>1706.69</v>
      </c>
      <c r="O206" s="377">
        <v>19510.62</v>
      </c>
      <c r="P206" s="369"/>
      <c r="Q206" s="369"/>
      <c r="R206" s="369"/>
      <c r="S206" s="369"/>
      <c r="T206" s="369"/>
      <c r="U206" s="369"/>
      <c r="V206" s="369"/>
      <c r="W206" s="369"/>
      <c r="X206" s="369"/>
      <c r="Y206" s="369"/>
      <c r="Z206" s="369"/>
      <c r="AA206" s="369"/>
      <c r="AB206" s="369"/>
      <c r="AC206" s="369"/>
      <c r="AD206" s="369"/>
      <c r="AE206" s="369"/>
      <c r="AF206" s="369"/>
      <c r="AG206" s="369"/>
      <c r="AH206" s="369"/>
      <c r="AI206" s="369"/>
      <c r="AJ206" s="369"/>
    </row>
    <row r="207" spans="1:36" x14ac:dyDescent="0.3">
      <c r="A207" s="374" t="s">
        <v>4725</v>
      </c>
      <c r="B207" s="375" t="s">
        <v>216</v>
      </c>
      <c r="C207" s="376">
        <v>1139.9100000000001</v>
      </c>
      <c r="D207" s="376">
        <v>1139.9100000000001</v>
      </c>
      <c r="E207" s="376">
        <v>1139.9100000000001</v>
      </c>
      <c r="F207" s="376">
        <v>1139.9100000000001</v>
      </c>
      <c r="G207" s="376">
        <v>1139.9100000000001</v>
      </c>
      <c r="H207" s="376">
        <v>1139.9100000000001</v>
      </c>
      <c r="I207" s="376">
        <v>1259.1400000000001</v>
      </c>
      <c r="J207" s="376">
        <v>1259.1500000000001</v>
      </c>
      <c r="K207" s="376">
        <v>1259.1500000000001</v>
      </c>
      <c r="L207" s="376">
        <v>1259.1500000000001</v>
      </c>
      <c r="M207" s="376">
        <v>1259.1500000000001</v>
      </c>
      <c r="N207" s="376">
        <v>1259.1500000000001</v>
      </c>
      <c r="O207" s="377">
        <v>14394.35</v>
      </c>
      <c r="P207" s="369"/>
      <c r="Q207" s="369"/>
      <c r="R207" s="369"/>
      <c r="S207" s="369"/>
      <c r="T207" s="369"/>
      <c r="U207" s="369"/>
      <c r="V207" s="369"/>
      <c r="W207" s="369"/>
      <c r="X207" s="369"/>
      <c r="Y207" s="369"/>
      <c r="Z207" s="369"/>
      <c r="AA207" s="369"/>
      <c r="AB207" s="369"/>
      <c r="AC207" s="369"/>
      <c r="AD207" s="369"/>
      <c r="AE207" s="369"/>
      <c r="AF207" s="369"/>
      <c r="AG207" s="369"/>
      <c r="AH207" s="369"/>
      <c r="AI207" s="369"/>
      <c r="AJ207" s="369"/>
    </row>
    <row r="208" spans="1:36" x14ac:dyDescent="0.3">
      <c r="A208" s="374" t="s">
        <v>4726</v>
      </c>
      <c r="B208" s="375" t="s">
        <v>80</v>
      </c>
      <c r="C208" s="376">
        <v>2291.92</v>
      </c>
      <c r="D208" s="376">
        <v>2291.92</v>
      </c>
      <c r="E208" s="376">
        <v>2291.92</v>
      </c>
      <c r="F208" s="376">
        <v>2291.92</v>
      </c>
      <c r="G208" s="376">
        <v>2291.92</v>
      </c>
      <c r="H208" s="376">
        <v>2291.92</v>
      </c>
      <c r="I208" s="376">
        <v>2531.65</v>
      </c>
      <c r="J208" s="376">
        <v>2531.65</v>
      </c>
      <c r="K208" s="376">
        <v>2531.65</v>
      </c>
      <c r="L208" s="376">
        <v>2531.65</v>
      </c>
      <c r="M208" s="376">
        <v>2531.65</v>
      </c>
      <c r="N208" s="376">
        <v>2531.65</v>
      </c>
      <c r="O208" s="377">
        <v>28941.42</v>
      </c>
      <c r="P208" s="369"/>
      <c r="Q208" s="369"/>
      <c r="R208" s="369"/>
      <c r="S208" s="369"/>
      <c r="T208" s="369"/>
      <c r="U208" s="369"/>
      <c r="V208" s="369"/>
      <c r="W208" s="369"/>
      <c r="X208" s="369"/>
      <c r="Y208" s="369"/>
      <c r="Z208" s="369"/>
      <c r="AA208" s="369"/>
      <c r="AB208" s="369"/>
      <c r="AC208" s="369"/>
      <c r="AD208" s="369"/>
      <c r="AE208" s="369"/>
      <c r="AF208" s="369"/>
      <c r="AG208" s="369"/>
      <c r="AH208" s="369"/>
      <c r="AI208" s="369"/>
      <c r="AJ208" s="369"/>
    </row>
    <row r="209" spans="1:36" x14ac:dyDescent="0.3">
      <c r="A209" s="374" t="s">
        <v>4727</v>
      </c>
      <c r="B209" s="375" t="s">
        <v>1008</v>
      </c>
      <c r="C209" s="376">
        <v>2261.6799999999998</v>
      </c>
      <c r="D209" s="376">
        <v>2261.69</v>
      </c>
      <c r="E209" s="376">
        <v>2261.69</v>
      </c>
      <c r="F209" s="376">
        <v>2261.69</v>
      </c>
      <c r="G209" s="376">
        <v>2261.69</v>
      </c>
      <c r="H209" s="376">
        <v>2261.69</v>
      </c>
      <c r="I209" s="376">
        <v>2498.25</v>
      </c>
      <c r="J209" s="376">
        <v>2498.25</v>
      </c>
      <c r="K209" s="376">
        <v>2498.25</v>
      </c>
      <c r="L209" s="376">
        <v>2498.25</v>
      </c>
      <c r="M209" s="376">
        <v>2498.25</v>
      </c>
      <c r="N209" s="376">
        <v>2498.25</v>
      </c>
      <c r="O209" s="377">
        <v>28559.63</v>
      </c>
      <c r="P209" s="369"/>
      <c r="Q209" s="369"/>
      <c r="R209" s="369"/>
      <c r="S209" s="369"/>
      <c r="T209" s="369"/>
      <c r="U209" s="369"/>
      <c r="V209" s="369"/>
      <c r="W209" s="369"/>
      <c r="X209" s="369"/>
      <c r="Y209" s="369"/>
      <c r="Z209" s="369"/>
      <c r="AA209" s="369"/>
      <c r="AB209" s="369"/>
      <c r="AC209" s="369"/>
      <c r="AD209" s="369"/>
      <c r="AE209" s="369"/>
      <c r="AF209" s="369"/>
      <c r="AG209" s="369"/>
      <c r="AH209" s="369"/>
      <c r="AI209" s="369"/>
      <c r="AJ209" s="369"/>
    </row>
    <row r="210" spans="1:36" x14ac:dyDescent="0.3">
      <c r="A210" s="374" t="s">
        <v>4728</v>
      </c>
      <c r="B210" s="375" t="s">
        <v>40</v>
      </c>
      <c r="C210" s="376">
        <v>2458.2199999999998</v>
      </c>
      <c r="D210" s="376">
        <v>2458.2199999999998</v>
      </c>
      <c r="E210" s="376">
        <v>2458.2199999999998</v>
      </c>
      <c r="F210" s="376">
        <v>2458.2199999999998</v>
      </c>
      <c r="G210" s="376">
        <v>2458.2199999999998</v>
      </c>
      <c r="H210" s="376">
        <v>2458.2199999999998</v>
      </c>
      <c r="I210" s="376">
        <v>2715.35</v>
      </c>
      <c r="J210" s="376">
        <v>2715.35</v>
      </c>
      <c r="K210" s="376">
        <v>2715.35</v>
      </c>
      <c r="L210" s="376">
        <v>2715.35</v>
      </c>
      <c r="M210" s="376">
        <v>2715.35</v>
      </c>
      <c r="N210" s="376">
        <v>2715.35</v>
      </c>
      <c r="O210" s="377">
        <v>31041.42</v>
      </c>
      <c r="P210" s="369"/>
      <c r="Q210" s="369"/>
      <c r="R210" s="369"/>
      <c r="S210" s="369"/>
      <c r="T210" s="369"/>
      <c r="U210" s="369"/>
      <c r="V210" s="369"/>
      <c r="W210" s="369"/>
      <c r="X210" s="369"/>
      <c r="Y210" s="369"/>
      <c r="Z210" s="369"/>
      <c r="AA210" s="369"/>
      <c r="AB210" s="369"/>
      <c r="AC210" s="369"/>
      <c r="AD210" s="369"/>
      <c r="AE210" s="369"/>
      <c r="AF210" s="369"/>
      <c r="AG210" s="369"/>
      <c r="AH210" s="369"/>
      <c r="AI210" s="369"/>
      <c r="AJ210" s="369"/>
    </row>
    <row r="211" spans="1:36" x14ac:dyDescent="0.3">
      <c r="A211" s="374" t="s">
        <v>4729</v>
      </c>
      <c r="B211" s="375" t="s">
        <v>787</v>
      </c>
      <c r="C211" s="376">
        <v>1532.99</v>
      </c>
      <c r="D211" s="376">
        <v>1532.99</v>
      </c>
      <c r="E211" s="376">
        <v>1532.99</v>
      </c>
      <c r="F211" s="376">
        <v>1532.99</v>
      </c>
      <c r="G211" s="376">
        <v>1532.99</v>
      </c>
      <c r="H211" s="376">
        <v>1532.99</v>
      </c>
      <c r="I211" s="376">
        <v>1693.33</v>
      </c>
      <c r="J211" s="376">
        <v>1693.33</v>
      </c>
      <c r="K211" s="376">
        <v>1693.33</v>
      </c>
      <c r="L211" s="376">
        <v>1693.33</v>
      </c>
      <c r="M211" s="376">
        <v>1693.33</v>
      </c>
      <c r="N211" s="376">
        <v>1693.33</v>
      </c>
      <c r="O211" s="377">
        <v>19357.919999999998</v>
      </c>
      <c r="P211" s="369"/>
      <c r="Q211" s="369"/>
      <c r="R211" s="369"/>
      <c r="S211" s="369"/>
      <c r="T211" s="369"/>
      <c r="U211" s="369"/>
      <c r="V211" s="369"/>
      <c r="W211" s="369"/>
      <c r="X211" s="369"/>
      <c r="Y211" s="369"/>
      <c r="Z211" s="369"/>
      <c r="AA211" s="369"/>
      <c r="AB211" s="369"/>
      <c r="AC211" s="369"/>
      <c r="AD211" s="369"/>
      <c r="AE211" s="369"/>
      <c r="AF211" s="369"/>
      <c r="AG211" s="369"/>
      <c r="AH211" s="369"/>
      <c r="AI211" s="369"/>
      <c r="AJ211" s="369"/>
    </row>
    <row r="212" spans="1:36" x14ac:dyDescent="0.3">
      <c r="A212" s="374" t="s">
        <v>4730</v>
      </c>
      <c r="B212" s="375" t="s">
        <v>268</v>
      </c>
      <c r="C212" s="376">
        <v>1817.21</v>
      </c>
      <c r="D212" s="376">
        <v>1817.21</v>
      </c>
      <c r="E212" s="376">
        <v>1817.21</v>
      </c>
      <c r="F212" s="376">
        <v>1817.21</v>
      </c>
      <c r="G212" s="376">
        <v>1817.21</v>
      </c>
      <c r="H212" s="376">
        <v>1817.21</v>
      </c>
      <c r="I212" s="376">
        <v>2007.28</v>
      </c>
      <c r="J212" s="376">
        <v>2007.28</v>
      </c>
      <c r="K212" s="376">
        <v>2007.28</v>
      </c>
      <c r="L212" s="376">
        <v>2007.28</v>
      </c>
      <c r="M212" s="376">
        <v>2007.28</v>
      </c>
      <c r="N212" s="376">
        <v>2007.28</v>
      </c>
      <c r="O212" s="377">
        <v>22946.94</v>
      </c>
      <c r="P212" s="369"/>
      <c r="Q212" s="369"/>
      <c r="R212" s="369"/>
      <c r="S212" s="369"/>
      <c r="T212" s="369"/>
      <c r="U212" s="369"/>
      <c r="V212" s="369"/>
      <c r="W212" s="369"/>
      <c r="X212" s="369"/>
      <c r="Y212" s="369"/>
      <c r="Z212" s="369"/>
      <c r="AA212" s="369"/>
      <c r="AB212" s="369"/>
      <c r="AC212" s="369"/>
      <c r="AD212" s="369"/>
      <c r="AE212" s="369"/>
      <c r="AF212" s="369"/>
      <c r="AG212" s="369"/>
      <c r="AH212" s="369"/>
      <c r="AI212" s="369"/>
      <c r="AJ212" s="369"/>
    </row>
    <row r="213" spans="1:36" x14ac:dyDescent="0.3">
      <c r="A213" s="374" t="s">
        <v>4731</v>
      </c>
      <c r="B213" s="375" t="s">
        <v>164</v>
      </c>
      <c r="C213" s="376">
        <v>1823.25</v>
      </c>
      <c r="D213" s="376">
        <v>1823.26</v>
      </c>
      <c r="E213" s="376">
        <v>1823.26</v>
      </c>
      <c r="F213" s="376">
        <v>1823.26</v>
      </c>
      <c r="G213" s="376">
        <v>1823.26</v>
      </c>
      <c r="H213" s="376">
        <v>1823.26</v>
      </c>
      <c r="I213" s="376">
        <v>2013.96</v>
      </c>
      <c r="J213" s="376">
        <v>2013.96</v>
      </c>
      <c r="K213" s="376">
        <v>2013.96</v>
      </c>
      <c r="L213" s="376">
        <v>2013.96</v>
      </c>
      <c r="M213" s="376">
        <v>2013.96</v>
      </c>
      <c r="N213" s="376">
        <v>2013.96</v>
      </c>
      <c r="O213" s="377">
        <v>23023.31</v>
      </c>
      <c r="P213" s="369"/>
      <c r="Q213" s="369"/>
      <c r="R213" s="369"/>
      <c r="S213" s="369"/>
      <c r="T213" s="369"/>
      <c r="U213" s="369"/>
      <c r="V213" s="369"/>
      <c r="W213" s="369"/>
      <c r="X213" s="369"/>
      <c r="Y213" s="369"/>
      <c r="Z213" s="369"/>
      <c r="AA213" s="369"/>
      <c r="AB213" s="369"/>
      <c r="AC213" s="369"/>
      <c r="AD213" s="369"/>
      <c r="AE213" s="369"/>
      <c r="AF213" s="369"/>
      <c r="AG213" s="369"/>
      <c r="AH213" s="369"/>
      <c r="AI213" s="369"/>
      <c r="AJ213" s="369"/>
    </row>
    <row r="214" spans="1:36" x14ac:dyDescent="0.3">
      <c r="A214" s="374" t="s">
        <v>4732</v>
      </c>
      <c r="B214" s="375" t="s">
        <v>884</v>
      </c>
      <c r="C214" s="376">
        <v>1774.88</v>
      </c>
      <c r="D214" s="376">
        <v>1774.88</v>
      </c>
      <c r="E214" s="376">
        <v>1774.88</v>
      </c>
      <c r="F214" s="376">
        <v>1774.88</v>
      </c>
      <c r="G214" s="376">
        <v>1774.88</v>
      </c>
      <c r="H214" s="376">
        <v>1774.88</v>
      </c>
      <c r="I214" s="376">
        <v>1960.52</v>
      </c>
      <c r="J214" s="376">
        <v>1960.53</v>
      </c>
      <c r="K214" s="376">
        <v>1960.53</v>
      </c>
      <c r="L214" s="376">
        <v>1960.53</v>
      </c>
      <c r="M214" s="376">
        <v>1960.53</v>
      </c>
      <c r="N214" s="376">
        <v>1960.53</v>
      </c>
      <c r="O214" s="377">
        <v>22412.45</v>
      </c>
      <c r="P214" s="369"/>
      <c r="Q214" s="369"/>
      <c r="R214" s="369"/>
      <c r="S214" s="369"/>
      <c r="T214" s="369"/>
      <c r="U214" s="369"/>
      <c r="V214" s="369"/>
      <c r="W214" s="369"/>
      <c r="X214" s="369"/>
      <c r="Y214" s="369"/>
      <c r="Z214" s="369"/>
      <c r="AA214" s="369"/>
      <c r="AB214" s="369"/>
      <c r="AC214" s="369"/>
      <c r="AD214" s="369"/>
      <c r="AE214" s="369"/>
      <c r="AF214" s="369"/>
      <c r="AG214" s="369"/>
      <c r="AH214" s="369"/>
      <c r="AI214" s="369"/>
      <c r="AJ214" s="369"/>
    </row>
    <row r="215" spans="1:36" x14ac:dyDescent="0.3">
      <c r="A215" s="374" t="s">
        <v>4733</v>
      </c>
      <c r="B215" s="375" t="s">
        <v>874</v>
      </c>
      <c r="C215" s="376">
        <v>1536.01</v>
      </c>
      <c r="D215" s="376">
        <v>1536.01</v>
      </c>
      <c r="E215" s="376">
        <v>1536.01</v>
      </c>
      <c r="F215" s="376">
        <v>1536.01</v>
      </c>
      <c r="G215" s="376">
        <v>1536.01</v>
      </c>
      <c r="H215" s="376">
        <v>1536.01</v>
      </c>
      <c r="I215" s="376">
        <v>1696.67</v>
      </c>
      <c r="J215" s="376">
        <v>1696.67</v>
      </c>
      <c r="K215" s="376">
        <v>1696.67</v>
      </c>
      <c r="L215" s="376">
        <v>1696.67</v>
      </c>
      <c r="M215" s="376">
        <v>1696.67</v>
      </c>
      <c r="N215" s="376">
        <v>1696.67</v>
      </c>
      <c r="O215" s="377">
        <v>19396.080000000002</v>
      </c>
      <c r="P215" s="369"/>
      <c r="Q215" s="369"/>
      <c r="R215" s="369"/>
      <c r="S215" s="369"/>
      <c r="T215" s="369"/>
      <c r="U215" s="369"/>
      <c r="V215" s="369"/>
      <c r="W215" s="369"/>
      <c r="X215" s="369"/>
      <c r="Y215" s="369"/>
      <c r="Z215" s="369"/>
      <c r="AA215" s="369"/>
      <c r="AB215" s="369"/>
      <c r="AC215" s="369"/>
      <c r="AD215" s="369"/>
      <c r="AE215" s="369"/>
      <c r="AF215" s="369"/>
      <c r="AG215" s="369"/>
      <c r="AH215" s="369"/>
      <c r="AI215" s="369"/>
      <c r="AJ215" s="369"/>
    </row>
    <row r="216" spans="1:36" x14ac:dyDescent="0.3">
      <c r="A216" s="374" t="s">
        <v>4734</v>
      </c>
      <c r="B216" s="375" t="s">
        <v>214</v>
      </c>
      <c r="C216" s="376">
        <v>2458.2199999999998</v>
      </c>
      <c r="D216" s="376">
        <v>2458.2199999999998</v>
      </c>
      <c r="E216" s="376">
        <v>2458.2199999999998</v>
      </c>
      <c r="F216" s="376">
        <v>2458.2199999999998</v>
      </c>
      <c r="G216" s="376">
        <v>2458.2199999999998</v>
      </c>
      <c r="H216" s="376">
        <v>2458.2199999999998</v>
      </c>
      <c r="I216" s="376">
        <v>2715.35</v>
      </c>
      <c r="J216" s="376">
        <v>2715.35</v>
      </c>
      <c r="K216" s="376">
        <v>2715.35</v>
      </c>
      <c r="L216" s="376">
        <v>2715.35</v>
      </c>
      <c r="M216" s="376">
        <v>2715.35</v>
      </c>
      <c r="N216" s="376">
        <v>2715.35</v>
      </c>
      <c r="O216" s="377">
        <v>31041.42</v>
      </c>
      <c r="P216" s="369"/>
      <c r="Q216" s="369"/>
      <c r="R216" s="369"/>
      <c r="S216" s="369"/>
      <c r="T216" s="369"/>
      <c r="U216" s="369"/>
      <c r="V216" s="369"/>
      <c r="W216" s="369"/>
      <c r="X216" s="369"/>
      <c r="Y216" s="369"/>
      <c r="Z216" s="369"/>
      <c r="AA216" s="369"/>
      <c r="AB216" s="369"/>
      <c r="AC216" s="369"/>
      <c r="AD216" s="369"/>
      <c r="AE216" s="369"/>
      <c r="AF216" s="369"/>
      <c r="AG216" s="369"/>
      <c r="AH216" s="369"/>
      <c r="AI216" s="369"/>
      <c r="AJ216" s="369"/>
    </row>
    <row r="217" spans="1:36" x14ac:dyDescent="0.3">
      <c r="A217" s="374" t="s">
        <v>4735</v>
      </c>
      <c r="B217" s="375" t="s">
        <v>190</v>
      </c>
      <c r="C217" s="376">
        <v>1820.23</v>
      </c>
      <c r="D217" s="376">
        <v>1820.23</v>
      </c>
      <c r="E217" s="376">
        <v>1820.23</v>
      </c>
      <c r="F217" s="376">
        <v>1820.23</v>
      </c>
      <c r="G217" s="376">
        <v>1820.23</v>
      </c>
      <c r="H217" s="376">
        <v>1820.23</v>
      </c>
      <c r="I217" s="376">
        <v>2010.62</v>
      </c>
      <c r="J217" s="376">
        <v>2010.62</v>
      </c>
      <c r="K217" s="376">
        <v>2010.62</v>
      </c>
      <c r="L217" s="376">
        <v>2010.62</v>
      </c>
      <c r="M217" s="376">
        <v>2010.62</v>
      </c>
      <c r="N217" s="376">
        <v>2010.62</v>
      </c>
      <c r="O217" s="377">
        <v>22985.1</v>
      </c>
      <c r="P217" s="369"/>
      <c r="Q217" s="369"/>
      <c r="R217" s="369"/>
      <c r="S217" s="369"/>
      <c r="T217" s="369"/>
      <c r="U217" s="369"/>
      <c r="V217" s="369"/>
      <c r="W217" s="369"/>
      <c r="X217" s="369"/>
      <c r="Y217" s="369"/>
      <c r="Z217" s="369"/>
      <c r="AA217" s="369"/>
      <c r="AB217" s="369"/>
      <c r="AC217" s="369"/>
      <c r="AD217" s="369"/>
      <c r="AE217" s="369"/>
      <c r="AF217" s="369"/>
      <c r="AG217" s="369"/>
      <c r="AH217" s="369"/>
      <c r="AI217" s="369"/>
      <c r="AJ217" s="369"/>
    </row>
    <row r="218" spans="1:36" x14ac:dyDescent="0.3">
      <c r="A218" s="374" t="s">
        <v>4736</v>
      </c>
      <c r="B218" s="375" t="s">
        <v>1644</v>
      </c>
      <c r="C218" s="376">
        <v>1536.01</v>
      </c>
      <c r="D218" s="376">
        <v>1536.01</v>
      </c>
      <c r="E218" s="376">
        <v>1536.01</v>
      </c>
      <c r="F218" s="376">
        <v>1536.01</v>
      </c>
      <c r="G218" s="376">
        <v>1536.01</v>
      </c>
      <c r="H218" s="376">
        <v>1536.01</v>
      </c>
      <c r="I218" s="376">
        <v>1696.67</v>
      </c>
      <c r="J218" s="376">
        <v>1696.67</v>
      </c>
      <c r="K218" s="376">
        <v>1696.67</v>
      </c>
      <c r="L218" s="376">
        <v>1696.67</v>
      </c>
      <c r="M218" s="376">
        <v>1696.67</v>
      </c>
      <c r="N218" s="376">
        <v>1696.67</v>
      </c>
      <c r="O218" s="377">
        <v>19396.080000000002</v>
      </c>
      <c r="P218" s="369"/>
      <c r="Q218" s="369"/>
      <c r="R218" s="369"/>
      <c r="S218" s="369"/>
      <c r="T218" s="369"/>
      <c r="U218" s="369"/>
      <c r="V218" s="369"/>
      <c r="W218" s="369"/>
      <c r="X218" s="369"/>
      <c r="Y218" s="369"/>
      <c r="Z218" s="369"/>
      <c r="AA218" s="369"/>
      <c r="AB218" s="369"/>
      <c r="AC218" s="369"/>
      <c r="AD218" s="369"/>
      <c r="AE218" s="369"/>
      <c r="AF218" s="369"/>
      <c r="AG218" s="369"/>
      <c r="AH218" s="369"/>
      <c r="AI218" s="369"/>
      <c r="AJ218" s="369"/>
    </row>
    <row r="219" spans="1:36" x14ac:dyDescent="0.3">
      <c r="A219" s="374" t="s">
        <v>4737</v>
      </c>
      <c r="B219" s="375" t="s">
        <v>1647</v>
      </c>
      <c r="C219" s="376">
        <v>1777.9</v>
      </c>
      <c r="D219" s="376">
        <v>1777.9</v>
      </c>
      <c r="E219" s="376">
        <v>1777.9</v>
      </c>
      <c r="F219" s="376">
        <v>1777.9</v>
      </c>
      <c r="G219" s="376">
        <v>1777.9</v>
      </c>
      <c r="H219" s="376">
        <v>1777.9</v>
      </c>
      <c r="I219" s="376">
        <v>1963.87</v>
      </c>
      <c r="J219" s="376">
        <v>1963.87</v>
      </c>
      <c r="K219" s="376">
        <v>1963.87</v>
      </c>
      <c r="L219" s="376">
        <v>1963.87</v>
      </c>
      <c r="M219" s="376">
        <v>1963.87</v>
      </c>
      <c r="N219" s="376">
        <v>1963.87</v>
      </c>
      <c r="O219" s="377">
        <v>22450.62</v>
      </c>
      <c r="P219" s="369"/>
      <c r="Q219" s="369"/>
      <c r="R219" s="369"/>
      <c r="S219" s="369"/>
      <c r="T219" s="369"/>
      <c r="U219" s="369"/>
      <c r="V219" s="369"/>
      <c r="W219" s="369"/>
      <c r="X219" s="369"/>
      <c r="Y219" s="369"/>
      <c r="Z219" s="369"/>
      <c r="AA219" s="369"/>
      <c r="AB219" s="369"/>
      <c r="AC219" s="369"/>
      <c r="AD219" s="369"/>
      <c r="AE219" s="369"/>
      <c r="AF219" s="369"/>
      <c r="AG219" s="369"/>
      <c r="AH219" s="369"/>
      <c r="AI219" s="369"/>
      <c r="AJ219" s="369"/>
    </row>
    <row r="220" spans="1:36" x14ac:dyDescent="0.3">
      <c r="A220" s="374" t="s">
        <v>4738</v>
      </c>
      <c r="B220" s="375" t="s">
        <v>142</v>
      </c>
      <c r="C220" s="376">
        <v>1136.8900000000001</v>
      </c>
      <c r="D220" s="376">
        <v>1136.8900000000001</v>
      </c>
      <c r="E220" s="376">
        <v>1136.8900000000001</v>
      </c>
      <c r="F220" s="376">
        <v>1136.8900000000001</v>
      </c>
      <c r="G220" s="376">
        <v>1136.8900000000001</v>
      </c>
      <c r="H220" s="376">
        <v>1136.8900000000001</v>
      </c>
      <c r="I220" s="376">
        <v>1255.8</v>
      </c>
      <c r="J220" s="376">
        <v>1255.81</v>
      </c>
      <c r="K220" s="376">
        <v>1255.81</v>
      </c>
      <c r="L220" s="376">
        <v>1255.81</v>
      </c>
      <c r="M220" s="376">
        <v>1255.81</v>
      </c>
      <c r="N220" s="376">
        <v>1255.81</v>
      </c>
      <c r="O220" s="377">
        <v>14356.19</v>
      </c>
      <c r="P220" s="369"/>
      <c r="Q220" s="369"/>
      <c r="R220" s="369"/>
      <c r="S220" s="369"/>
      <c r="T220" s="369"/>
      <c r="U220" s="369"/>
      <c r="V220" s="369"/>
      <c r="W220" s="369"/>
      <c r="X220" s="369"/>
      <c r="Y220" s="369"/>
      <c r="Z220" s="369"/>
      <c r="AA220" s="369"/>
      <c r="AB220" s="369"/>
      <c r="AC220" s="369"/>
      <c r="AD220" s="369"/>
      <c r="AE220" s="369"/>
      <c r="AF220" s="369"/>
      <c r="AG220" s="369"/>
      <c r="AH220" s="369"/>
      <c r="AI220" s="369"/>
      <c r="AJ220" s="369"/>
    </row>
    <row r="221" spans="1:36" x14ac:dyDescent="0.3">
      <c r="A221" s="374" t="s">
        <v>4739</v>
      </c>
      <c r="B221" s="375" t="s">
        <v>1249</v>
      </c>
      <c r="C221" s="376">
        <v>1777.9</v>
      </c>
      <c r="D221" s="376">
        <v>1777.9</v>
      </c>
      <c r="E221" s="376">
        <v>1777.9</v>
      </c>
      <c r="F221" s="376">
        <v>1777.9</v>
      </c>
      <c r="G221" s="376">
        <v>1777.9</v>
      </c>
      <c r="H221" s="376">
        <v>1777.9</v>
      </c>
      <c r="I221" s="376">
        <v>1963.87</v>
      </c>
      <c r="J221" s="376">
        <v>1963.87</v>
      </c>
      <c r="K221" s="376">
        <v>1963.87</v>
      </c>
      <c r="L221" s="376">
        <v>1963.87</v>
      </c>
      <c r="M221" s="376">
        <v>1963.87</v>
      </c>
      <c r="N221" s="376">
        <v>1963.87</v>
      </c>
      <c r="O221" s="377">
        <v>22450.62</v>
      </c>
      <c r="P221" s="369"/>
      <c r="Q221" s="369"/>
      <c r="R221" s="369"/>
      <c r="S221" s="369"/>
      <c r="T221" s="369"/>
      <c r="U221" s="369"/>
      <c r="V221" s="369"/>
      <c r="W221" s="369"/>
      <c r="X221" s="369"/>
      <c r="Y221" s="369"/>
      <c r="Z221" s="369"/>
      <c r="AA221" s="369"/>
      <c r="AB221" s="369"/>
      <c r="AC221" s="369"/>
      <c r="AD221" s="369"/>
      <c r="AE221" s="369"/>
      <c r="AF221" s="369"/>
      <c r="AG221" s="369"/>
      <c r="AH221" s="369"/>
      <c r="AI221" s="369"/>
      <c r="AJ221" s="369"/>
    </row>
    <row r="222" spans="1:36" x14ac:dyDescent="0.3">
      <c r="A222" s="374" t="s">
        <v>4740</v>
      </c>
      <c r="B222" s="375" t="s">
        <v>862</v>
      </c>
      <c r="C222" s="376">
        <v>2228.4299999999998</v>
      </c>
      <c r="D222" s="376">
        <v>2228.4299999999998</v>
      </c>
      <c r="E222" s="376">
        <v>2228.4299999999998</v>
      </c>
      <c r="F222" s="376">
        <v>2228.4299999999998</v>
      </c>
      <c r="G222" s="376">
        <v>2228.4299999999998</v>
      </c>
      <c r="H222" s="376">
        <v>2228.4299999999998</v>
      </c>
      <c r="I222" s="376">
        <v>2461.52</v>
      </c>
      <c r="J222" s="376">
        <v>2461.5100000000002</v>
      </c>
      <c r="K222" s="376">
        <v>2461.5100000000002</v>
      </c>
      <c r="L222" s="376">
        <v>2461.5100000000002</v>
      </c>
      <c r="M222" s="376">
        <v>2461.5100000000002</v>
      </c>
      <c r="N222" s="376">
        <v>2461.5100000000002</v>
      </c>
      <c r="O222" s="377">
        <v>28139.65</v>
      </c>
      <c r="P222" s="369"/>
      <c r="Q222" s="369"/>
      <c r="R222" s="369"/>
      <c r="S222" s="369"/>
      <c r="T222" s="369"/>
      <c r="U222" s="369"/>
      <c r="V222" s="369"/>
      <c r="W222" s="369"/>
      <c r="X222" s="369"/>
      <c r="Y222" s="369"/>
      <c r="Z222" s="369"/>
      <c r="AA222" s="369"/>
      <c r="AB222" s="369"/>
      <c r="AC222" s="369"/>
      <c r="AD222" s="369"/>
      <c r="AE222" s="369"/>
      <c r="AF222" s="369"/>
      <c r="AG222" s="369"/>
      <c r="AH222" s="369"/>
      <c r="AI222" s="369"/>
      <c r="AJ222" s="369"/>
    </row>
    <row r="223" spans="1:36" x14ac:dyDescent="0.3">
      <c r="A223" s="374" t="s">
        <v>4741</v>
      </c>
      <c r="B223" s="375" t="s">
        <v>329</v>
      </c>
      <c r="C223" s="376">
        <v>2291.92</v>
      </c>
      <c r="D223" s="376">
        <v>2291.92</v>
      </c>
      <c r="E223" s="376">
        <v>2291.92</v>
      </c>
      <c r="F223" s="376">
        <v>2291.92</v>
      </c>
      <c r="G223" s="376">
        <v>2291.92</v>
      </c>
      <c r="H223" s="376">
        <v>2291.92</v>
      </c>
      <c r="I223" s="376">
        <v>2531.65</v>
      </c>
      <c r="J223" s="376">
        <v>2531.65</v>
      </c>
      <c r="K223" s="376">
        <v>2531.65</v>
      </c>
      <c r="L223" s="376">
        <v>2531.65</v>
      </c>
      <c r="M223" s="376">
        <v>2531.65</v>
      </c>
      <c r="N223" s="376">
        <v>2531.65</v>
      </c>
      <c r="O223" s="377">
        <v>28941.42</v>
      </c>
      <c r="P223" s="369"/>
      <c r="Q223" s="369"/>
      <c r="R223" s="369"/>
      <c r="S223" s="369"/>
      <c r="T223" s="369"/>
      <c r="U223" s="369"/>
      <c r="V223" s="369"/>
      <c r="W223" s="369"/>
      <c r="X223" s="369"/>
      <c r="Y223" s="369"/>
      <c r="Z223" s="369"/>
      <c r="AA223" s="369"/>
      <c r="AB223" s="369"/>
      <c r="AC223" s="369"/>
      <c r="AD223" s="369"/>
      <c r="AE223" s="369"/>
      <c r="AF223" s="369"/>
      <c r="AG223" s="369"/>
      <c r="AH223" s="369"/>
      <c r="AI223" s="369"/>
      <c r="AJ223" s="369"/>
    </row>
    <row r="224" spans="1:36" x14ac:dyDescent="0.3">
      <c r="A224" s="374" t="s">
        <v>4742</v>
      </c>
      <c r="B224" s="375" t="s">
        <v>50</v>
      </c>
      <c r="C224" s="376">
        <v>2415.89</v>
      </c>
      <c r="D224" s="376">
        <v>2415.89</v>
      </c>
      <c r="E224" s="376">
        <v>2415.89</v>
      </c>
      <c r="F224" s="376">
        <v>2415.89</v>
      </c>
      <c r="G224" s="376">
        <v>2415.89</v>
      </c>
      <c r="H224" s="376">
        <v>2415.89</v>
      </c>
      <c r="I224" s="376">
        <v>2668.59</v>
      </c>
      <c r="J224" s="376">
        <v>2668.59</v>
      </c>
      <c r="K224" s="376">
        <v>2668.59</v>
      </c>
      <c r="L224" s="376">
        <v>2668.59</v>
      </c>
      <c r="M224" s="376">
        <v>2668.59</v>
      </c>
      <c r="N224" s="376">
        <v>2668.59</v>
      </c>
      <c r="O224" s="377">
        <v>30506.880000000001</v>
      </c>
      <c r="P224" s="369"/>
      <c r="Q224" s="369"/>
      <c r="R224" s="369"/>
      <c r="S224" s="369"/>
      <c r="T224" s="369"/>
      <c r="U224" s="369"/>
      <c r="V224" s="369"/>
      <c r="W224" s="369"/>
      <c r="X224" s="369"/>
      <c r="Y224" s="369"/>
      <c r="Z224" s="369"/>
      <c r="AA224" s="369"/>
      <c r="AB224" s="369"/>
      <c r="AC224" s="369"/>
      <c r="AD224" s="369"/>
      <c r="AE224" s="369"/>
      <c r="AF224" s="369"/>
      <c r="AG224" s="369"/>
      <c r="AH224" s="369"/>
      <c r="AI224" s="369"/>
      <c r="AJ224" s="369"/>
    </row>
    <row r="225" spans="1:36" x14ac:dyDescent="0.3">
      <c r="A225" s="374" t="s">
        <v>4743</v>
      </c>
      <c r="B225" s="375" t="s">
        <v>176</v>
      </c>
      <c r="C225" s="376">
        <v>2282.85</v>
      </c>
      <c r="D225" s="376">
        <v>2282.85</v>
      </c>
      <c r="E225" s="376">
        <v>2282.85</v>
      </c>
      <c r="F225" s="376">
        <v>2282.85</v>
      </c>
      <c r="G225" s="376">
        <v>2282.85</v>
      </c>
      <c r="H225" s="376">
        <v>2282.85</v>
      </c>
      <c r="I225" s="376">
        <v>2521.63</v>
      </c>
      <c r="J225" s="376">
        <v>2521.63</v>
      </c>
      <c r="K225" s="376">
        <v>2521.63</v>
      </c>
      <c r="L225" s="376">
        <v>2521.63</v>
      </c>
      <c r="M225" s="376">
        <v>2521.63</v>
      </c>
      <c r="N225" s="376">
        <v>2521.63</v>
      </c>
      <c r="O225" s="377">
        <v>28826.880000000001</v>
      </c>
      <c r="P225" s="369"/>
      <c r="Q225" s="369"/>
      <c r="R225" s="369"/>
      <c r="S225" s="369"/>
      <c r="T225" s="369"/>
      <c r="U225" s="369"/>
      <c r="V225" s="369"/>
      <c r="W225" s="369"/>
      <c r="X225" s="369"/>
      <c r="Y225" s="369"/>
      <c r="Z225" s="369"/>
      <c r="AA225" s="369"/>
      <c r="AB225" s="369"/>
      <c r="AC225" s="369"/>
      <c r="AD225" s="369"/>
      <c r="AE225" s="369"/>
      <c r="AF225" s="369"/>
      <c r="AG225" s="369"/>
      <c r="AH225" s="369"/>
      <c r="AI225" s="369"/>
      <c r="AJ225" s="369"/>
    </row>
    <row r="226" spans="1:36" x14ac:dyDescent="0.3">
      <c r="A226" s="374" t="s">
        <v>4744</v>
      </c>
      <c r="B226" s="375" t="s">
        <v>332</v>
      </c>
      <c r="C226" s="376">
        <v>1753.71</v>
      </c>
      <c r="D226" s="376">
        <v>1753.71</v>
      </c>
      <c r="E226" s="376">
        <v>1753.71</v>
      </c>
      <c r="F226" s="376">
        <v>1753.71</v>
      </c>
      <c r="G226" s="376">
        <v>1753.71</v>
      </c>
      <c r="H226" s="376">
        <v>1753.71</v>
      </c>
      <c r="I226" s="376">
        <v>1937.15</v>
      </c>
      <c r="J226" s="376">
        <v>1937.15</v>
      </c>
      <c r="K226" s="376">
        <v>1937.15</v>
      </c>
      <c r="L226" s="376">
        <v>1937.15</v>
      </c>
      <c r="M226" s="376">
        <v>1937.15</v>
      </c>
      <c r="N226" s="376">
        <v>1937.15</v>
      </c>
      <c r="O226" s="377">
        <v>22145.16</v>
      </c>
      <c r="P226" s="369"/>
      <c r="Q226" s="369"/>
      <c r="R226" s="369"/>
      <c r="S226" s="369"/>
      <c r="T226" s="369"/>
      <c r="U226" s="369"/>
      <c r="V226" s="369"/>
      <c r="W226" s="369"/>
      <c r="X226" s="369"/>
      <c r="Y226" s="369"/>
      <c r="Z226" s="369"/>
      <c r="AA226" s="369"/>
      <c r="AB226" s="369"/>
      <c r="AC226" s="369"/>
      <c r="AD226" s="369"/>
      <c r="AE226" s="369"/>
      <c r="AF226" s="369"/>
      <c r="AG226" s="369"/>
      <c r="AH226" s="369"/>
      <c r="AI226" s="369"/>
      <c r="AJ226" s="369"/>
    </row>
    <row r="227" spans="1:36" x14ac:dyDescent="0.3">
      <c r="A227" s="374" t="s">
        <v>4745</v>
      </c>
      <c r="B227" s="375" t="s">
        <v>1654</v>
      </c>
      <c r="C227" s="376">
        <v>1780.93</v>
      </c>
      <c r="D227" s="376">
        <v>1780.93</v>
      </c>
      <c r="E227" s="376">
        <v>1780.93</v>
      </c>
      <c r="F227" s="376">
        <v>1780.93</v>
      </c>
      <c r="G227" s="376">
        <v>1780.93</v>
      </c>
      <c r="H227" s="376">
        <v>1780.93</v>
      </c>
      <c r="I227" s="376">
        <v>1967.21</v>
      </c>
      <c r="J227" s="376">
        <v>1967.21</v>
      </c>
      <c r="K227" s="376">
        <v>1967.21</v>
      </c>
      <c r="L227" s="376">
        <v>1967.21</v>
      </c>
      <c r="M227" s="376">
        <v>1967.21</v>
      </c>
      <c r="N227" s="376">
        <v>1967.21</v>
      </c>
      <c r="O227" s="377">
        <v>22488.84</v>
      </c>
      <c r="P227" s="369"/>
      <c r="Q227" s="369"/>
      <c r="R227" s="369"/>
      <c r="S227" s="369"/>
      <c r="T227" s="369"/>
      <c r="U227" s="369"/>
      <c r="V227" s="369"/>
      <c r="W227" s="369"/>
      <c r="X227" s="369"/>
      <c r="Y227" s="369"/>
      <c r="Z227" s="369"/>
      <c r="AA227" s="369"/>
      <c r="AB227" s="369"/>
      <c r="AC227" s="369"/>
      <c r="AD227" s="369"/>
      <c r="AE227" s="369"/>
      <c r="AF227" s="369"/>
      <c r="AG227" s="369"/>
      <c r="AH227" s="369"/>
      <c r="AI227" s="369"/>
      <c r="AJ227" s="369"/>
    </row>
    <row r="228" spans="1:36" x14ac:dyDescent="0.3">
      <c r="A228" s="374" t="s">
        <v>4746</v>
      </c>
      <c r="B228" s="375" t="s">
        <v>46</v>
      </c>
      <c r="C228" s="376">
        <v>1826.28</v>
      </c>
      <c r="D228" s="376">
        <v>1826.28</v>
      </c>
      <c r="E228" s="376">
        <v>1826.28</v>
      </c>
      <c r="F228" s="376">
        <v>1826.28</v>
      </c>
      <c r="G228" s="376">
        <v>1826.28</v>
      </c>
      <c r="H228" s="376">
        <v>1826.28</v>
      </c>
      <c r="I228" s="376">
        <v>2017.3</v>
      </c>
      <c r="J228" s="376">
        <v>2017.3</v>
      </c>
      <c r="K228" s="376">
        <v>2017.3</v>
      </c>
      <c r="L228" s="376">
        <v>2017.3</v>
      </c>
      <c r="M228" s="376">
        <v>2017.3</v>
      </c>
      <c r="N228" s="376">
        <v>2017.3</v>
      </c>
      <c r="O228" s="377">
        <v>23061.48</v>
      </c>
      <c r="P228" s="369"/>
      <c r="Q228" s="369"/>
      <c r="R228" s="369"/>
      <c r="S228" s="369"/>
      <c r="T228" s="369"/>
      <c r="U228" s="369"/>
      <c r="V228" s="369"/>
      <c r="W228" s="369"/>
      <c r="X228" s="369"/>
      <c r="Y228" s="369"/>
      <c r="Z228" s="369"/>
      <c r="AA228" s="369"/>
      <c r="AB228" s="369"/>
      <c r="AC228" s="369"/>
      <c r="AD228" s="369"/>
      <c r="AE228" s="369"/>
      <c r="AF228" s="369"/>
      <c r="AG228" s="369"/>
      <c r="AH228" s="369"/>
      <c r="AI228" s="369"/>
      <c r="AJ228" s="369"/>
    </row>
    <row r="229" spans="1:36" x14ac:dyDescent="0.3">
      <c r="A229" s="374" t="s">
        <v>4747</v>
      </c>
      <c r="B229" s="375" t="s">
        <v>184</v>
      </c>
      <c r="C229" s="376">
        <v>1532.99</v>
      </c>
      <c r="D229" s="376">
        <v>1532.99</v>
      </c>
      <c r="E229" s="376">
        <v>1532.99</v>
      </c>
      <c r="F229" s="376">
        <v>1532.99</v>
      </c>
      <c r="G229" s="376">
        <v>1532.99</v>
      </c>
      <c r="H229" s="376">
        <v>1532.99</v>
      </c>
      <c r="I229" s="376">
        <v>1693.33</v>
      </c>
      <c r="J229" s="376">
        <v>1693.33</v>
      </c>
      <c r="K229" s="376">
        <v>1693.33</v>
      </c>
      <c r="L229" s="376">
        <v>1693.33</v>
      </c>
      <c r="M229" s="376">
        <v>1693.33</v>
      </c>
      <c r="N229" s="376">
        <v>1693.33</v>
      </c>
      <c r="O229" s="377">
        <v>19357.919999999998</v>
      </c>
      <c r="P229" s="369"/>
      <c r="Q229" s="369"/>
      <c r="R229" s="369"/>
      <c r="S229" s="369"/>
      <c r="T229" s="369"/>
      <c r="U229" s="369"/>
      <c r="V229" s="369"/>
      <c r="W229" s="369"/>
      <c r="X229" s="369"/>
      <c r="Y229" s="369"/>
      <c r="Z229" s="369"/>
      <c r="AA229" s="369"/>
      <c r="AB229" s="369"/>
      <c r="AC229" s="369"/>
      <c r="AD229" s="369"/>
      <c r="AE229" s="369"/>
      <c r="AF229" s="369"/>
      <c r="AG229" s="369"/>
      <c r="AH229" s="369"/>
      <c r="AI229" s="369"/>
      <c r="AJ229" s="369"/>
    </row>
    <row r="230" spans="1:36" x14ac:dyDescent="0.3">
      <c r="A230" s="374" t="s">
        <v>4748</v>
      </c>
      <c r="B230" s="375" t="s">
        <v>232</v>
      </c>
      <c r="C230" s="376">
        <v>2297.9699999999998</v>
      </c>
      <c r="D230" s="376">
        <v>2297.9699999999998</v>
      </c>
      <c r="E230" s="376">
        <v>2297.9699999999998</v>
      </c>
      <c r="F230" s="376">
        <v>2297.9699999999998</v>
      </c>
      <c r="G230" s="376">
        <v>2297.9699999999998</v>
      </c>
      <c r="H230" s="376">
        <v>2297.9699999999998</v>
      </c>
      <c r="I230" s="376">
        <v>2538.33</v>
      </c>
      <c r="J230" s="376">
        <v>2538.33</v>
      </c>
      <c r="K230" s="376">
        <v>2538.33</v>
      </c>
      <c r="L230" s="376">
        <v>2538.33</v>
      </c>
      <c r="M230" s="376">
        <v>2538.33</v>
      </c>
      <c r="N230" s="376">
        <v>2538.33</v>
      </c>
      <c r="O230" s="377">
        <v>29017.8</v>
      </c>
      <c r="P230" s="369"/>
      <c r="Q230" s="369"/>
      <c r="R230" s="369"/>
      <c r="S230" s="369"/>
      <c r="T230" s="369"/>
      <c r="U230" s="369"/>
      <c r="V230" s="369"/>
      <c r="W230" s="369"/>
      <c r="X230" s="369"/>
      <c r="Y230" s="369"/>
      <c r="Z230" s="369"/>
      <c r="AA230" s="369"/>
      <c r="AB230" s="369"/>
      <c r="AC230" s="369"/>
      <c r="AD230" s="369"/>
      <c r="AE230" s="369"/>
      <c r="AF230" s="369"/>
      <c r="AG230" s="369"/>
      <c r="AH230" s="369"/>
      <c r="AI230" s="369"/>
      <c r="AJ230" s="369"/>
    </row>
    <row r="231" spans="1:36" x14ac:dyDescent="0.3">
      <c r="A231" s="374" t="s">
        <v>4749</v>
      </c>
      <c r="B231" s="375" t="s">
        <v>172</v>
      </c>
      <c r="C231" s="376">
        <v>2282.85</v>
      </c>
      <c r="D231" s="376">
        <v>2282.85</v>
      </c>
      <c r="E231" s="376">
        <v>2282.85</v>
      </c>
      <c r="F231" s="376">
        <v>2282.85</v>
      </c>
      <c r="G231" s="376">
        <v>2282.85</v>
      </c>
      <c r="H231" s="376">
        <v>2282.85</v>
      </c>
      <c r="I231" s="376">
        <v>2521.63</v>
      </c>
      <c r="J231" s="376">
        <v>2521.63</v>
      </c>
      <c r="K231" s="376">
        <v>2521.63</v>
      </c>
      <c r="L231" s="376">
        <v>2521.63</v>
      </c>
      <c r="M231" s="376">
        <v>2521.63</v>
      </c>
      <c r="N231" s="376">
        <v>2521.63</v>
      </c>
      <c r="O231" s="377">
        <v>28826.880000000001</v>
      </c>
      <c r="P231" s="369"/>
      <c r="Q231" s="369"/>
      <c r="R231" s="369"/>
      <c r="S231" s="369"/>
      <c r="T231" s="369"/>
      <c r="U231" s="369"/>
      <c r="V231" s="369"/>
      <c r="W231" s="369"/>
      <c r="X231" s="369"/>
      <c r="Y231" s="369"/>
      <c r="Z231" s="369"/>
      <c r="AA231" s="369"/>
      <c r="AB231" s="369"/>
      <c r="AC231" s="369"/>
      <c r="AD231" s="369"/>
      <c r="AE231" s="369"/>
      <c r="AF231" s="369"/>
      <c r="AG231" s="369"/>
      <c r="AH231" s="369"/>
      <c r="AI231" s="369"/>
      <c r="AJ231" s="369"/>
    </row>
    <row r="232" spans="1:36" x14ac:dyDescent="0.3">
      <c r="A232" s="374" t="s">
        <v>4750</v>
      </c>
      <c r="B232" s="375" t="s">
        <v>150</v>
      </c>
      <c r="C232" s="376">
        <v>1127.82</v>
      </c>
      <c r="D232" s="376">
        <v>1127.82</v>
      </c>
      <c r="E232" s="376">
        <v>1127.82</v>
      </c>
      <c r="F232" s="376">
        <v>1127.82</v>
      </c>
      <c r="G232" s="376">
        <v>1127.82</v>
      </c>
      <c r="H232" s="376">
        <v>1127.82</v>
      </c>
      <c r="I232" s="376">
        <v>1245.79</v>
      </c>
      <c r="J232" s="376">
        <v>1245.79</v>
      </c>
      <c r="K232" s="376">
        <v>1245.79</v>
      </c>
      <c r="L232" s="376">
        <v>1245.79</v>
      </c>
      <c r="M232" s="376">
        <v>1245.79</v>
      </c>
      <c r="N232" s="376">
        <v>1245.79</v>
      </c>
      <c r="O232" s="377">
        <v>14241.66</v>
      </c>
      <c r="P232" s="369"/>
      <c r="Q232" s="369"/>
      <c r="R232" s="369"/>
      <c r="S232" s="369"/>
      <c r="T232" s="369"/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69"/>
      <c r="AI232" s="369"/>
      <c r="AJ232" s="369"/>
    </row>
    <row r="233" spans="1:36" x14ac:dyDescent="0.3">
      <c r="A233" s="374" t="s">
        <v>4751</v>
      </c>
      <c r="B233" s="375" t="s">
        <v>551</v>
      </c>
      <c r="C233" s="376">
        <v>1532.99</v>
      </c>
      <c r="D233" s="376">
        <v>1532.99</v>
      </c>
      <c r="E233" s="376">
        <v>1532.99</v>
      </c>
      <c r="F233" s="376">
        <v>1532.99</v>
      </c>
      <c r="G233" s="376">
        <v>1532.99</v>
      </c>
      <c r="H233" s="376">
        <v>1532.99</v>
      </c>
      <c r="I233" s="376">
        <v>1693.33</v>
      </c>
      <c r="J233" s="376">
        <v>1693.33</v>
      </c>
      <c r="K233" s="376">
        <v>1693.33</v>
      </c>
      <c r="L233" s="376">
        <v>1693.33</v>
      </c>
      <c r="M233" s="376">
        <v>1693.33</v>
      </c>
      <c r="N233" s="376">
        <v>1693.33</v>
      </c>
      <c r="O233" s="377">
        <v>19357.919999999998</v>
      </c>
      <c r="P233" s="369"/>
      <c r="Q233" s="369"/>
      <c r="R233" s="369"/>
      <c r="S233" s="369"/>
      <c r="T233" s="369"/>
      <c r="U233" s="369"/>
      <c r="V233" s="369"/>
      <c r="W233" s="369"/>
      <c r="X233" s="369"/>
      <c r="Y233" s="369"/>
      <c r="Z233" s="369"/>
      <c r="AA233" s="369"/>
      <c r="AB233" s="369"/>
      <c r="AC233" s="369"/>
      <c r="AD233" s="369"/>
      <c r="AE233" s="369"/>
      <c r="AF233" s="369"/>
      <c r="AG233" s="369"/>
      <c r="AH233" s="369"/>
      <c r="AI233" s="369"/>
      <c r="AJ233" s="369"/>
    </row>
    <row r="234" spans="1:36" x14ac:dyDescent="0.3">
      <c r="A234" s="374" t="s">
        <v>4752</v>
      </c>
      <c r="B234" s="375" t="s">
        <v>230</v>
      </c>
      <c r="C234" s="376">
        <v>2291.92</v>
      </c>
      <c r="D234" s="376">
        <v>2291.92</v>
      </c>
      <c r="E234" s="376">
        <v>2291.92</v>
      </c>
      <c r="F234" s="376">
        <v>2291.92</v>
      </c>
      <c r="G234" s="376">
        <v>2291.92</v>
      </c>
      <c r="H234" s="376">
        <v>2291.92</v>
      </c>
      <c r="I234" s="376">
        <v>2531.65</v>
      </c>
      <c r="J234" s="376">
        <v>2531.65</v>
      </c>
      <c r="K234" s="376">
        <v>2531.65</v>
      </c>
      <c r="L234" s="376">
        <v>2531.65</v>
      </c>
      <c r="M234" s="376">
        <v>2531.65</v>
      </c>
      <c r="N234" s="376">
        <v>2531.65</v>
      </c>
      <c r="O234" s="377">
        <v>28941.42</v>
      </c>
      <c r="P234" s="369"/>
      <c r="Q234" s="369"/>
      <c r="R234" s="369"/>
      <c r="S234" s="369"/>
      <c r="T234" s="369"/>
      <c r="U234" s="369"/>
      <c r="V234" s="369"/>
      <c r="W234" s="369"/>
      <c r="X234" s="369"/>
      <c r="Y234" s="369"/>
      <c r="Z234" s="369"/>
      <c r="AA234" s="369"/>
      <c r="AB234" s="369"/>
      <c r="AC234" s="369"/>
      <c r="AD234" s="369"/>
      <c r="AE234" s="369"/>
      <c r="AF234" s="369"/>
      <c r="AG234" s="369"/>
      <c r="AH234" s="369"/>
      <c r="AI234" s="369"/>
      <c r="AJ234" s="369"/>
    </row>
    <row r="235" spans="1:36" x14ac:dyDescent="0.3">
      <c r="A235" s="374" t="s">
        <v>4753</v>
      </c>
      <c r="B235" s="375" t="s">
        <v>325</v>
      </c>
      <c r="C235" s="376">
        <v>2291.92</v>
      </c>
      <c r="D235" s="376">
        <v>2291.92</v>
      </c>
      <c r="E235" s="376">
        <v>2291.92</v>
      </c>
      <c r="F235" s="376">
        <v>2291.92</v>
      </c>
      <c r="G235" s="376">
        <v>2291.92</v>
      </c>
      <c r="H235" s="376">
        <v>2291.92</v>
      </c>
      <c r="I235" s="376">
        <v>2531.65</v>
      </c>
      <c r="J235" s="376">
        <v>2531.65</v>
      </c>
      <c r="K235" s="376">
        <v>2531.65</v>
      </c>
      <c r="L235" s="376">
        <v>2531.65</v>
      </c>
      <c r="M235" s="376">
        <v>2531.65</v>
      </c>
      <c r="N235" s="376">
        <v>2531.65</v>
      </c>
      <c r="O235" s="377">
        <v>28941.42</v>
      </c>
      <c r="P235" s="369"/>
      <c r="Q235" s="369"/>
      <c r="R235" s="369"/>
      <c r="S235" s="369"/>
      <c r="T235" s="369"/>
      <c r="U235" s="369"/>
      <c r="V235" s="369"/>
      <c r="W235" s="369"/>
      <c r="X235" s="369"/>
      <c r="Y235" s="369"/>
      <c r="Z235" s="369"/>
      <c r="AA235" s="369"/>
      <c r="AB235" s="369"/>
      <c r="AC235" s="369"/>
      <c r="AD235" s="369"/>
      <c r="AE235" s="369"/>
      <c r="AF235" s="369"/>
      <c r="AG235" s="369"/>
      <c r="AH235" s="369"/>
      <c r="AI235" s="369"/>
      <c r="AJ235" s="369"/>
    </row>
    <row r="236" spans="1:36" x14ac:dyDescent="0.3">
      <c r="A236" s="374" t="s">
        <v>4754</v>
      </c>
      <c r="B236" s="375" t="s">
        <v>524</v>
      </c>
      <c r="C236" s="376">
        <v>1753.71</v>
      </c>
      <c r="D236" s="376">
        <v>1753.71</v>
      </c>
      <c r="E236" s="376">
        <v>1753.71</v>
      </c>
      <c r="F236" s="376">
        <v>1753.71</v>
      </c>
      <c r="G236" s="376">
        <v>1753.71</v>
      </c>
      <c r="H236" s="376">
        <v>1753.71</v>
      </c>
      <c r="I236" s="376">
        <v>1937.15</v>
      </c>
      <c r="J236" s="376">
        <v>1937.15</v>
      </c>
      <c r="K236" s="376">
        <v>1937.15</v>
      </c>
      <c r="L236" s="376">
        <v>1937.15</v>
      </c>
      <c r="M236" s="376">
        <v>1937.15</v>
      </c>
      <c r="N236" s="376">
        <v>1937.15</v>
      </c>
      <c r="O236" s="377">
        <v>22145.16</v>
      </c>
      <c r="P236" s="369"/>
      <c r="Q236" s="369"/>
      <c r="R236" s="369"/>
      <c r="S236" s="369"/>
      <c r="T236" s="369"/>
      <c r="U236" s="369"/>
      <c r="V236" s="369"/>
      <c r="W236" s="369"/>
      <c r="X236" s="369"/>
      <c r="Y236" s="369"/>
      <c r="Z236" s="369"/>
      <c r="AA236" s="369"/>
      <c r="AB236" s="369"/>
      <c r="AC236" s="369"/>
      <c r="AD236" s="369"/>
      <c r="AE236" s="369"/>
      <c r="AF236" s="369"/>
      <c r="AG236" s="369"/>
      <c r="AH236" s="369"/>
      <c r="AI236" s="369"/>
      <c r="AJ236" s="369"/>
    </row>
    <row r="237" spans="1:36" x14ac:dyDescent="0.3">
      <c r="A237" s="374" t="s">
        <v>4755</v>
      </c>
      <c r="B237" s="375" t="s">
        <v>104</v>
      </c>
      <c r="C237" s="376">
        <v>1136.8900000000001</v>
      </c>
      <c r="D237" s="376">
        <v>1136.8900000000001</v>
      </c>
      <c r="E237" s="376">
        <v>1136.8900000000001</v>
      </c>
      <c r="F237" s="376">
        <v>1136.8900000000001</v>
      </c>
      <c r="G237" s="376">
        <v>1136.8900000000001</v>
      </c>
      <c r="H237" s="376">
        <v>1136.8900000000001</v>
      </c>
      <c r="I237" s="376">
        <v>1255.8</v>
      </c>
      <c r="J237" s="376">
        <v>1255.81</v>
      </c>
      <c r="K237" s="376">
        <v>1255.81</v>
      </c>
      <c r="L237" s="376">
        <v>1255.81</v>
      </c>
      <c r="M237" s="376">
        <v>1255.81</v>
      </c>
      <c r="N237" s="376">
        <v>1255.81</v>
      </c>
      <c r="O237" s="377">
        <v>14356.19</v>
      </c>
      <c r="P237" s="369"/>
      <c r="Q237" s="369"/>
      <c r="R237" s="369"/>
      <c r="S237" s="369"/>
      <c r="T237" s="369"/>
      <c r="U237" s="369"/>
      <c r="V237" s="369"/>
      <c r="W237" s="369"/>
      <c r="X237" s="369"/>
      <c r="Y237" s="369"/>
      <c r="Z237" s="369"/>
      <c r="AA237" s="369"/>
      <c r="AB237" s="369"/>
      <c r="AC237" s="369"/>
      <c r="AD237" s="369"/>
      <c r="AE237" s="369"/>
      <c r="AF237" s="369"/>
      <c r="AG237" s="369"/>
      <c r="AH237" s="369"/>
      <c r="AI237" s="369"/>
      <c r="AJ237" s="369"/>
    </row>
    <row r="238" spans="1:36" x14ac:dyDescent="0.3">
      <c r="A238" s="374" t="s">
        <v>4756</v>
      </c>
      <c r="B238" s="375" t="s">
        <v>274</v>
      </c>
      <c r="C238" s="376">
        <v>2297.9699999999998</v>
      </c>
      <c r="D238" s="376">
        <v>2297.9699999999998</v>
      </c>
      <c r="E238" s="376">
        <v>2297.9699999999998</v>
      </c>
      <c r="F238" s="376">
        <v>2297.9699999999998</v>
      </c>
      <c r="G238" s="376">
        <v>2297.9699999999998</v>
      </c>
      <c r="H238" s="376">
        <v>2297.9699999999998</v>
      </c>
      <c r="I238" s="376">
        <v>2538.33</v>
      </c>
      <c r="J238" s="376">
        <v>2538.33</v>
      </c>
      <c r="K238" s="376">
        <v>2538.33</v>
      </c>
      <c r="L238" s="376">
        <v>2538.33</v>
      </c>
      <c r="M238" s="376">
        <v>2538.33</v>
      </c>
      <c r="N238" s="376">
        <v>2538.33</v>
      </c>
      <c r="O238" s="377">
        <v>29017.8</v>
      </c>
      <c r="P238" s="369"/>
      <c r="Q238" s="369"/>
      <c r="R238" s="369"/>
      <c r="S238" s="369"/>
      <c r="T238" s="369"/>
      <c r="U238" s="369"/>
      <c r="V238" s="369"/>
      <c r="W238" s="369"/>
      <c r="X238" s="369"/>
      <c r="Y238" s="369"/>
      <c r="Z238" s="369"/>
      <c r="AA238" s="369"/>
      <c r="AB238" s="369"/>
      <c r="AC238" s="369"/>
      <c r="AD238" s="369"/>
      <c r="AE238" s="369"/>
      <c r="AF238" s="369"/>
      <c r="AG238" s="369"/>
      <c r="AH238" s="369"/>
      <c r="AI238" s="369"/>
      <c r="AJ238" s="369"/>
    </row>
    <row r="239" spans="1:36" x14ac:dyDescent="0.3">
      <c r="A239" s="374" t="s">
        <v>4757</v>
      </c>
      <c r="B239" s="375" t="s">
        <v>138</v>
      </c>
      <c r="C239" s="376">
        <v>1817.21</v>
      </c>
      <c r="D239" s="376">
        <v>1817.21</v>
      </c>
      <c r="E239" s="376">
        <v>1817.21</v>
      </c>
      <c r="F239" s="376">
        <v>1817.21</v>
      </c>
      <c r="G239" s="376">
        <v>1817.21</v>
      </c>
      <c r="H239" s="376">
        <v>1817.21</v>
      </c>
      <c r="I239" s="376">
        <v>2007.28</v>
      </c>
      <c r="J239" s="376">
        <v>2007.28</v>
      </c>
      <c r="K239" s="376">
        <v>2007.28</v>
      </c>
      <c r="L239" s="376">
        <v>2007.28</v>
      </c>
      <c r="M239" s="376">
        <v>2007.28</v>
      </c>
      <c r="N239" s="376">
        <v>2007.28</v>
      </c>
      <c r="O239" s="377">
        <v>22946.94</v>
      </c>
      <c r="P239" s="369"/>
      <c r="Q239" s="369"/>
      <c r="R239" s="369"/>
      <c r="S239" s="369"/>
      <c r="T239" s="369"/>
      <c r="U239" s="369"/>
      <c r="V239" s="369"/>
      <c r="W239" s="369"/>
      <c r="X239" s="369"/>
      <c r="Y239" s="369"/>
      <c r="Z239" s="369"/>
      <c r="AA239" s="369"/>
      <c r="AB239" s="369"/>
      <c r="AC239" s="369"/>
      <c r="AD239" s="369"/>
      <c r="AE239" s="369"/>
      <c r="AF239" s="369"/>
      <c r="AG239" s="369"/>
      <c r="AH239" s="369"/>
      <c r="AI239" s="369"/>
      <c r="AJ239" s="369"/>
    </row>
    <row r="240" spans="1:36" x14ac:dyDescent="0.3">
      <c r="A240" s="374" t="s">
        <v>4758</v>
      </c>
      <c r="B240" s="375" t="s">
        <v>1089</v>
      </c>
      <c r="C240" s="376">
        <v>1136.8900000000001</v>
      </c>
      <c r="D240" s="376">
        <v>1136.8900000000001</v>
      </c>
      <c r="E240" s="376">
        <v>1136.8900000000001</v>
      </c>
      <c r="F240" s="376">
        <v>1136.8900000000001</v>
      </c>
      <c r="G240" s="376">
        <v>1136.8900000000001</v>
      </c>
      <c r="H240" s="376">
        <v>1136.8900000000001</v>
      </c>
      <c r="I240" s="376">
        <v>1255.8</v>
      </c>
      <c r="J240" s="376">
        <v>1255.81</v>
      </c>
      <c r="K240" s="376">
        <v>1255.81</v>
      </c>
      <c r="L240" s="376">
        <v>1255.81</v>
      </c>
      <c r="M240" s="376">
        <v>1255.81</v>
      </c>
      <c r="N240" s="376">
        <v>1255.81</v>
      </c>
      <c r="O240" s="377">
        <v>14356.19</v>
      </c>
      <c r="P240" s="369"/>
      <c r="Q240" s="369"/>
      <c r="R240" s="369"/>
      <c r="S240" s="369"/>
      <c r="T240" s="369"/>
      <c r="U240" s="369"/>
      <c r="V240" s="369"/>
      <c r="W240" s="369"/>
      <c r="X240" s="369"/>
      <c r="Y240" s="369"/>
      <c r="Z240" s="369"/>
      <c r="AA240" s="369"/>
      <c r="AB240" s="369"/>
      <c r="AC240" s="369"/>
      <c r="AD240" s="369"/>
      <c r="AE240" s="369"/>
      <c r="AF240" s="369"/>
      <c r="AG240" s="369"/>
      <c r="AH240" s="369"/>
      <c r="AI240" s="369"/>
      <c r="AJ240" s="369"/>
    </row>
    <row r="241" spans="1:36" x14ac:dyDescent="0.3">
      <c r="A241" s="374" t="s">
        <v>4759</v>
      </c>
      <c r="B241" s="375" t="s">
        <v>545</v>
      </c>
      <c r="C241" s="376">
        <v>2288.9</v>
      </c>
      <c r="D241" s="376">
        <v>2288.9</v>
      </c>
      <c r="E241" s="376">
        <v>2288.9</v>
      </c>
      <c r="F241" s="376">
        <v>2288.9</v>
      </c>
      <c r="G241" s="376">
        <v>2288.9</v>
      </c>
      <c r="H241" s="376">
        <v>2288.9</v>
      </c>
      <c r="I241" s="376">
        <v>2528.31</v>
      </c>
      <c r="J241" s="376">
        <v>2528.31</v>
      </c>
      <c r="K241" s="376">
        <v>2528.31</v>
      </c>
      <c r="L241" s="376">
        <v>2528.31</v>
      </c>
      <c r="M241" s="376">
        <v>2528.31</v>
      </c>
      <c r="N241" s="376">
        <v>2528.31</v>
      </c>
      <c r="O241" s="377">
        <v>28903.26</v>
      </c>
      <c r="P241" s="369"/>
      <c r="Q241" s="369"/>
      <c r="R241" s="369"/>
      <c r="S241" s="369"/>
      <c r="T241" s="369"/>
      <c r="U241" s="369"/>
      <c r="V241" s="369"/>
      <c r="W241" s="369"/>
      <c r="X241" s="369"/>
      <c r="Y241" s="369"/>
      <c r="Z241" s="369"/>
      <c r="AA241" s="369"/>
      <c r="AB241" s="369"/>
      <c r="AC241" s="369"/>
      <c r="AD241" s="369"/>
      <c r="AE241" s="369"/>
      <c r="AF241" s="369"/>
      <c r="AG241" s="369"/>
      <c r="AH241" s="369"/>
      <c r="AI241" s="369"/>
      <c r="AJ241" s="369"/>
    </row>
    <row r="242" spans="1:36" x14ac:dyDescent="0.3">
      <c r="A242" s="374" t="s">
        <v>4760</v>
      </c>
      <c r="B242" s="375" t="s">
        <v>1153</v>
      </c>
      <c r="C242" s="376">
        <v>2228.4299999999998</v>
      </c>
      <c r="D242" s="376">
        <v>2228.4299999999998</v>
      </c>
      <c r="E242" s="376">
        <v>2228.4299999999998</v>
      </c>
      <c r="F242" s="376">
        <v>2228.4299999999998</v>
      </c>
      <c r="G242" s="376">
        <v>2228.4299999999998</v>
      </c>
      <c r="H242" s="376">
        <v>2228.4299999999998</v>
      </c>
      <c r="I242" s="376">
        <v>2461.52</v>
      </c>
      <c r="J242" s="376">
        <v>2461.5100000000002</v>
      </c>
      <c r="K242" s="376">
        <v>2461.5100000000002</v>
      </c>
      <c r="L242" s="376">
        <v>2461.5100000000002</v>
      </c>
      <c r="M242" s="376">
        <v>2461.5100000000002</v>
      </c>
      <c r="N242" s="376">
        <v>2461.5100000000002</v>
      </c>
      <c r="O242" s="377">
        <v>28139.65</v>
      </c>
      <c r="P242" s="369"/>
      <c r="Q242" s="369"/>
      <c r="R242" s="369"/>
      <c r="S242" s="369"/>
      <c r="T242" s="369"/>
      <c r="U242" s="369"/>
      <c r="V242" s="369"/>
      <c r="W242" s="369"/>
      <c r="X242" s="369"/>
      <c r="Y242" s="369"/>
      <c r="Z242" s="369"/>
      <c r="AA242" s="369"/>
      <c r="AB242" s="369"/>
      <c r="AC242" s="369"/>
      <c r="AD242" s="369"/>
      <c r="AE242" s="369"/>
      <c r="AF242" s="369"/>
      <c r="AG242" s="369"/>
      <c r="AH242" s="369"/>
      <c r="AI242" s="369"/>
      <c r="AJ242" s="369"/>
    </row>
    <row r="243" spans="1:36" x14ac:dyDescent="0.3">
      <c r="A243" s="374" t="s">
        <v>4761</v>
      </c>
      <c r="B243" s="375" t="s">
        <v>56</v>
      </c>
      <c r="C243" s="376">
        <v>2458.2199999999998</v>
      </c>
      <c r="D243" s="376">
        <v>2458.2199999999998</v>
      </c>
      <c r="E243" s="376">
        <v>2458.2199999999998</v>
      </c>
      <c r="F243" s="376">
        <v>2458.2199999999998</v>
      </c>
      <c r="G243" s="376">
        <v>2458.2199999999998</v>
      </c>
      <c r="H243" s="376">
        <v>2458.2199999999998</v>
      </c>
      <c r="I243" s="376">
        <v>2715.35</v>
      </c>
      <c r="J243" s="376">
        <v>2715.35</v>
      </c>
      <c r="K243" s="376">
        <v>2715.35</v>
      </c>
      <c r="L243" s="376">
        <v>2715.35</v>
      </c>
      <c r="M243" s="376">
        <v>2715.35</v>
      </c>
      <c r="N243" s="376">
        <v>2715.35</v>
      </c>
      <c r="O243" s="377">
        <v>31041.42</v>
      </c>
      <c r="P243" s="369"/>
      <c r="Q243" s="369"/>
      <c r="R243" s="369"/>
      <c r="S243" s="369"/>
      <c r="T243" s="369"/>
      <c r="U243" s="369"/>
      <c r="V243" s="369"/>
      <c r="W243" s="369"/>
      <c r="X243" s="369"/>
      <c r="Y243" s="369"/>
      <c r="Z243" s="369"/>
      <c r="AA243" s="369"/>
      <c r="AB243" s="369"/>
      <c r="AC243" s="369"/>
      <c r="AD243" s="369"/>
      <c r="AE243" s="369"/>
      <c r="AF243" s="369"/>
      <c r="AG243" s="369"/>
      <c r="AH243" s="369"/>
      <c r="AI243" s="369"/>
      <c r="AJ243" s="369"/>
    </row>
    <row r="244" spans="1:36" x14ac:dyDescent="0.3">
      <c r="A244" s="374" t="s">
        <v>4762</v>
      </c>
      <c r="B244" s="375" t="s">
        <v>1151</v>
      </c>
      <c r="C244" s="376">
        <v>1780.93</v>
      </c>
      <c r="D244" s="376">
        <v>1780.93</v>
      </c>
      <c r="E244" s="376">
        <v>1780.93</v>
      </c>
      <c r="F244" s="376">
        <v>1780.93</v>
      </c>
      <c r="G244" s="376">
        <v>1780.93</v>
      </c>
      <c r="H244" s="376">
        <v>1780.93</v>
      </c>
      <c r="I244" s="376">
        <v>1967.21</v>
      </c>
      <c r="J244" s="376">
        <v>1967.21</v>
      </c>
      <c r="K244" s="376">
        <v>1967.21</v>
      </c>
      <c r="L244" s="376">
        <v>1967.21</v>
      </c>
      <c r="M244" s="376">
        <v>1967.21</v>
      </c>
      <c r="N244" s="376">
        <v>1967.21</v>
      </c>
      <c r="O244" s="377">
        <v>22488.84</v>
      </c>
      <c r="P244" s="369"/>
      <c r="Q244" s="369"/>
      <c r="R244" s="369"/>
      <c r="S244" s="369"/>
      <c r="T244" s="369"/>
      <c r="U244" s="369"/>
      <c r="V244" s="369"/>
      <c r="W244" s="369"/>
      <c r="X244" s="369"/>
      <c r="Y244" s="369"/>
      <c r="Z244" s="369"/>
      <c r="AA244" s="369"/>
      <c r="AB244" s="369"/>
      <c r="AC244" s="369"/>
      <c r="AD244" s="369"/>
      <c r="AE244" s="369"/>
      <c r="AF244" s="369"/>
      <c r="AG244" s="369"/>
      <c r="AH244" s="369"/>
      <c r="AI244" s="369"/>
      <c r="AJ244" s="369"/>
    </row>
    <row r="245" spans="1:36" x14ac:dyDescent="0.3">
      <c r="A245" s="374" t="s">
        <v>4763</v>
      </c>
      <c r="B245" s="375" t="s">
        <v>550</v>
      </c>
      <c r="C245" s="376">
        <v>1130.8499999999999</v>
      </c>
      <c r="D245" s="376">
        <v>1130.8399999999999</v>
      </c>
      <c r="E245" s="376">
        <v>1130.8399999999999</v>
      </c>
      <c r="F245" s="376">
        <v>1130.8399999999999</v>
      </c>
      <c r="G245" s="376">
        <v>1130.8399999999999</v>
      </c>
      <c r="H245" s="376">
        <v>1130.8399999999999</v>
      </c>
      <c r="I245" s="376">
        <v>1249.1300000000001</v>
      </c>
      <c r="J245" s="376">
        <v>1249.1300000000001</v>
      </c>
      <c r="K245" s="376">
        <v>1249.1300000000001</v>
      </c>
      <c r="L245" s="376">
        <v>1249.1300000000001</v>
      </c>
      <c r="M245" s="376">
        <v>1249.1300000000001</v>
      </c>
      <c r="N245" s="376">
        <v>1249.1300000000001</v>
      </c>
      <c r="O245" s="377">
        <v>14279.83</v>
      </c>
      <c r="P245" s="369"/>
      <c r="Q245" s="369"/>
      <c r="R245" s="369"/>
      <c r="S245" s="369"/>
      <c r="T245" s="369"/>
      <c r="U245" s="369"/>
      <c r="V245" s="369"/>
      <c r="W245" s="369"/>
      <c r="X245" s="369"/>
      <c r="Y245" s="369"/>
      <c r="Z245" s="369"/>
      <c r="AA245" s="369"/>
      <c r="AB245" s="369"/>
      <c r="AC245" s="369"/>
      <c r="AD245" s="369"/>
      <c r="AE245" s="369"/>
      <c r="AF245" s="369"/>
      <c r="AG245" s="369"/>
      <c r="AH245" s="369"/>
      <c r="AI245" s="369"/>
      <c r="AJ245" s="369"/>
    </row>
    <row r="246" spans="1:36" x14ac:dyDescent="0.3">
      <c r="A246" s="374" t="s">
        <v>4764</v>
      </c>
      <c r="B246" s="375" t="s">
        <v>24</v>
      </c>
      <c r="C246" s="376">
        <v>1148.98</v>
      </c>
      <c r="D246" s="376">
        <v>1148.98</v>
      </c>
      <c r="E246" s="376">
        <v>1148.98</v>
      </c>
      <c r="F246" s="376">
        <v>1148.98</v>
      </c>
      <c r="G246" s="376">
        <v>1148.98</v>
      </c>
      <c r="H246" s="376">
        <v>1148.98</v>
      </c>
      <c r="I246" s="376">
        <v>1269.17</v>
      </c>
      <c r="J246" s="376">
        <v>1269.17</v>
      </c>
      <c r="K246" s="376">
        <v>1269.17</v>
      </c>
      <c r="L246" s="376">
        <v>1269.17</v>
      </c>
      <c r="M246" s="376">
        <v>1269.17</v>
      </c>
      <c r="N246" s="376">
        <v>1269.17</v>
      </c>
      <c r="O246" s="377">
        <v>14508.9</v>
      </c>
      <c r="P246" s="369"/>
      <c r="Q246" s="369"/>
      <c r="R246" s="369"/>
      <c r="S246" s="369"/>
      <c r="T246" s="369"/>
      <c r="U246" s="369"/>
      <c r="V246" s="369"/>
      <c r="W246" s="369"/>
      <c r="X246" s="369"/>
      <c r="Y246" s="369"/>
      <c r="Z246" s="369"/>
      <c r="AA246" s="369"/>
      <c r="AB246" s="369"/>
      <c r="AC246" s="369"/>
      <c r="AD246" s="369"/>
      <c r="AE246" s="369"/>
      <c r="AF246" s="369"/>
      <c r="AG246" s="369"/>
      <c r="AH246" s="369"/>
      <c r="AI246" s="369"/>
      <c r="AJ246" s="369"/>
    </row>
    <row r="247" spans="1:36" x14ac:dyDescent="0.3">
      <c r="A247" s="374" t="s">
        <v>4765</v>
      </c>
      <c r="B247" s="375" t="s">
        <v>533</v>
      </c>
      <c r="C247" s="376">
        <v>2291.92</v>
      </c>
      <c r="D247" s="376">
        <v>2291.92</v>
      </c>
      <c r="E247" s="376">
        <v>2291.92</v>
      </c>
      <c r="F247" s="376">
        <v>2291.92</v>
      </c>
      <c r="G247" s="376">
        <v>2291.92</v>
      </c>
      <c r="H247" s="376">
        <v>2291.92</v>
      </c>
      <c r="I247" s="376">
        <v>2531.65</v>
      </c>
      <c r="J247" s="376">
        <v>2531.65</v>
      </c>
      <c r="K247" s="376">
        <v>2531.65</v>
      </c>
      <c r="L247" s="376">
        <v>2531.65</v>
      </c>
      <c r="M247" s="376">
        <v>2531.65</v>
      </c>
      <c r="N247" s="376">
        <v>2531.65</v>
      </c>
      <c r="O247" s="377">
        <v>28941.42</v>
      </c>
      <c r="P247" s="369"/>
      <c r="Q247" s="369"/>
      <c r="R247" s="369"/>
      <c r="S247" s="369"/>
      <c r="T247" s="369"/>
      <c r="U247" s="369"/>
      <c r="V247" s="369"/>
      <c r="W247" s="369"/>
      <c r="X247" s="369"/>
      <c r="Y247" s="369"/>
      <c r="Z247" s="369"/>
      <c r="AA247" s="369"/>
      <c r="AB247" s="369"/>
      <c r="AC247" s="369"/>
      <c r="AD247" s="369"/>
      <c r="AE247" s="369"/>
      <c r="AF247" s="369"/>
      <c r="AG247" s="369"/>
      <c r="AH247" s="369"/>
      <c r="AI247" s="369"/>
      <c r="AJ247" s="369"/>
    </row>
    <row r="248" spans="1:36" x14ac:dyDescent="0.3">
      <c r="A248" s="374" t="s">
        <v>4766</v>
      </c>
      <c r="B248" s="375" t="s">
        <v>132</v>
      </c>
      <c r="C248" s="376">
        <v>1545.08</v>
      </c>
      <c r="D248" s="376">
        <v>1545.08</v>
      </c>
      <c r="E248" s="376">
        <v>1545.08</v>
      </c>
      <c r="F248" s="376">
        <v>1545.08</v>
      </c>
      <c r="G248" s="376">
        <v>1545.08</v>
      </c>
      <c r="H248" s="376">
        <v>1545.08</v>
      </c>
      <c r="I248" s="376">
        <v>1706.69</v>
      </c>
      <c r="J248" s="376">
        <v>1706.69</v>
      </c>
      <c r="K248" s="376">
        <v>1706.69</v>
      </c>
      <c r="L248" s="376">
        <v>1706.69</v>
      </c>
      <c r="M248" s="376">
        <v>1706.69</v>
      </c>
      <c r="N248" s="376">
        <v>1706.69</v>
      </c>
      <c r="O248" s="377">
        <v>19510.62</v>
      </c>
      <c r="P248" s="369"/>
      <c r="Q248" s="369"/>
      <c r="R248" s="369"/>
      <c r="S248" s="369"/>
      <c r="T248" s="369"/>
      <c r="U248" s="369"/>
      <c r="V248" s="369"/>
      <c r="W248" s="369"/>
      <c r="X248" s="369"/>
      <c r="Y248" s="369"/>
      <c r="Z248" s="369"/>
      <c r="AA248" s="369"/>
      <c r="AB248" s="369"/>
      <c r="AC248" s="369"/>
      <c r="AD248" s="369"/>
      <c r="AE248" s="369"/>
      <c r="AF248" s="369"/>
      <c r="AG248" s="369"/>
      <c r="AH248" s="369"/>
      <c r="AI248" s="369"/>
      <c r="AJ248" s="369"/>
    </row>
    <row r="249" spans="1:36" x14ac:dyDescent="0.3">
      <c r="A249" s="374" t="s">
        <v>4767</v>
      </c>
      <c r="B249" s="375" t="s">
        <v>168</v>
      </c>
      <c r="C249" s="376">
        <v>1148.98</v>
      </c>
      <c r="D249" s="376">
        <v>1148.98</v>
      </c>
      <c r="E249" s="376">
        <v>1148.98</v>
      </c>
      <c r="F249" s="376">
        <v>1148.98</v>
      </c>
      <c r="G249" s="376">
        <v>1148.98</v>
      </c>
      <c r="H249" s="376">
        <v>1148.98</v>
      </c>
      <c r="I249" s="376">
        <v>1269.17</v>
      </c>
      <c r="J249" s="376">
        <v>1269.17</v>
      </c>
      <c r="K249" s="376">
        <v>1269.17</v>
      </c>
      <c r="L249" s="376">
        <v>1269.17</v>
      </c>
      <c r="M249" s="376">
        <v>1269.17</v>
      </c>
      <c r="N249" s="376">
        <v>1269.17</v>
      </c>
      <c r="O249" s="377">
        <v>14508.9</v>
      </c>
      <c r="P249" s="369"/>
      <c r="Q249" s="369"/>
      <c r="R249" s="369"/>
      <c r="S249" s="369"/>
      <c r="T249" s="369"/>
      <c r="U249" s="369"/>
      <c r="V249" s="369"/>
      <c r="W249" s="369"/>
      <c r="X249" s="369"/>
      <c r="Y249" s="369"/>
      <c r="Z249" s="369"/>
      <c r="AA249" s="369"/>
      <c r="AB249" s="369"/>
      <c r="AC249" s="369"/>
      <c r="AD249" s="369"/>
      <c r="AE249" s="369"/>
      <c r="AF249" s="369"/>
      <c r="AG249" s="369"/>
      <c r="AH249" s="369"/>
      <c r="AI249" s="369"/>
      <c r="AJ249" s="369"/>
    </row>
    <row r="250" spans="1:36" x14ac:dyDescent="0.3">
      <c r="A250" s="374" t="s">
        <v>4768</v>
      </c>
      <c r="B250" s="375" t="s">
        <v>182</v>
      </c>
      <c r="C250" s="376">
        <v>2288.9</v>
      </c>
      <c r="D250" s="376">
        <v>2288.9</v>
      </c>
      <c r="E250" s="376">
        <v>2288.9</v>
      </c>
      <c r="F250" s="376">
        <v>2288.9</v>
      </c>
      <c r="G250" s="376">
        <v>2288.9</v>
      </c>
      <c r="H250" s="376">
        <v>2288.9</v>
      </c>
      <c r="I250" s="376">
        <v>2528.31</v>
      </c>
      <c r="J250" s="376">
        <v>2528.31</v>
      </c>
      <c r="K250" s="376">
        <v>2528.31</v>
      </c>
      <c r="L250" s="376">
        <v>2528.31</v>
      </c>
      <c r="M250" s="376">
        <v>2528.31</v>
      </c>
      <c r="N250" s="376">
        <v>2528.31</v>
      </c>
      <c r="O250" s="377">
        <v>28903.26</v>
      </c>
      <c r="P250" s="369"/>
      <c r="Q250" s="369"/>
      <c r="R250" s="369"/>
      <c r="S250" s="369"/>
      <c r="T250" s="369"/>
      <c r="U250" s="369"/>
      <c r="V250" s="369"/>
      <c r="W250" s="369"/>
      <c r="X250" s="369"/>
      <c r="Y250" s="369"/>
      <c r="Z250" s="369"/>
      <c r="AA250" s="369"/>
      <c r="AB250" s="369"/>
      <c r="AC250" s="369"/>
      <c r="AD250" s="369"/>
      <c r="AE250" s="369"/>
      <c r="AF250" s="369"/>
      <c r="AG250" s="369"/>
      <c r="AH250" s="369"/>
      <c r="AI250" s="369"/>
      <c r="AJ250" s="369"/>
    </row>
    <row r="251" spans="1:36" x14ac:dyDescent="0.3">
      <c r="A251" s="374" t="s">
        <v>4769</v>
      </c>
      <c r="B251" s="375" t="s">
        <v>28</v>
      </c>
      <c r="C251" s="376">
        <v>2279.83</v>
      </c>
      <c r="D251" s="376">
        <v>2279.83</v>
      </c>
      <c r="E251" s="376">
        <v>2279.83</v>
      </c>
      <c r="F251" s="376">
        <v>2279.83</v>
      </c>
      <c r="G251" s="376">
        <v>2279.83</v>
      </c>
      <c r="H251" s="376">
        <v>2279.83</v>
      </c>
      <c r="I251" s="376">
        <v>2518.3000000000002</v>
      </c>
      <c r="J251" s="376">
        <v>2518.29</v>
      </c>
      <c r="K251" s="376">
        <v>2518.29</v>
      </c>
      <c r="L251" s="376">
        <v>2518.29</v>
      </c>
      <c r="M251" s="376">
        <v>2518.29</v>
      </c>
      <c r="N251" s="376">
        <v>2518.29</v>
      </c>
      <c r="O251" s="377">
        <v>28788.73</v>
      </c>
      <c r="P251" s="369"/>
      <c r="Q251" s="369"/>
      <c r="R251" s="369"/>
      <c r="S251" s="369"/>
      <c r="T251" s="369"/>
      <c r="U251" s="369"/>
      <c r="V251" s="369"/>
      <c r="W251" s="369"/>
      <c r="X251" s="369"/>
      <c r="Y251" s="369"/>
      <c r="Z251" s="369"/>
      <c r="AA251" s="369"/>
      <c r="AB251" s="369"/>
      <c r="AC251" s="369"/>
      <c r="AD251" s="369"/>
      <c r="AE251" s="369"/>
      <c r="AF251" s="369"/>
      <c r="AG251" s="369"/>
      <c r="AH251" s="369"/>
      <c r="AI251" s="369"/>
      <c r="AJ251" s="369"/>
    </row>
    <row r="252" spans="1:36" x14ac:dyDescent="0.3">
      <c r="A252" s="374" t="s">
        <v>4770</v>
      </c>
      <c r="B252" s="375" t="s">
        <v>242</v>
      </c>
      <c r="C252" s="376">
        <v>2421.94</v>
      </c>
      <c r="D252" s="376">
        <v>2421.94</v>
      </c>
      <c r="E252" s="376">
        <v>2421.94</v>
      </c>
      <c r="F252" s="376">
        <v>2421.94</v>
      </c>
      <c r="G252" s="376">
        <v>2421.94</v>
      </c>
      <c r="H252" s="376">
        <v>2421.94</v>
      </c>
      <c r="I252" s="376">
        <v>2675.26</v>
      </c>
      <c r="J252" s="376">
        <v>2675.27</v>
      </c>
      <c r="K252" s="376">
        <v>2675.27</v>
      </c>
      <c r="L252" s="376">
        <v>2675.27</v>
      </c>
      <c r="M252" s="376">
        <v>2675.27</v>
      </c>
      <c r="N252" s="376">
        <v>2675.27</v>
      </c>
      <c r="O252" s="377">
        <v>30583.25</v>
      </c>
      <c r="P252" s="369"/>
      <c r="Q252" s="369"/>
      <c r="R252" s="369"/>
      <c r="S252" s="369"/>
      <c r="T252" s="369"/>
      <c r="U252" s="369"/>
      <c r="V252" s="369"/>
      <c r="W252" s="369"/>
      <c r="X252" s="369"/>
      <c r="Y252" s="369"/>
      <c r="Z252" s="369"/>
      <c r="AA252" s="369"/>
      <c r="AB252" s="369"/>
      <c r="AC252" s="369"/>
      <c r="AD252" s="369"/>
      <c r="AE252" s="369"/>
      <c r="AF252" s="369"/>
      <c r="AG252" s="369"/>
      <c r="AH252" s="369"/>
      <c r="AI252" s="369"/>
      <c r="AJ252" s="369"/>
    </row>
    <row r="253" spans="1:36" x14ac:dyDescent="0.3">
      <c r="A253" s="374" t="s">
        <v>4771</v>
      </c>
      <c r="B253" s="375" t="s">
        <v>844</v>
      </c>
      <c r="C253" s="376">
        <v>2261.6799999999998</v>
      </c>
      <c r="D253" s="376">
        <v>2261.69</v>
      </c>
      <c r="E253" s="376">
        <v>2261.69</v>
      </c>
      <c r="F253" s="376">
        <v>2261.69</v>
      </c>
      <c r="G253" s="376">
        <v>2261.69</v>
      </c>
      <c r="H253" s="376">
        <v>2261.69</v>
      </c>
      <c r="I253" s="376">
        <v>2498.25</v>
      </c>
      <c r="J253" s="376">
        <v>2498.25</v>
      </c>
      <c r="K253" s="376">
        <v>2498.25</v>
      </c>
      <c r="L253" s="376">
        <v>2498.25</v>
      </c>
      <c r="M253" s="376">
        <v>2498.25</v>
      </c>
      <c r="N253" s="376">
        <v>2498.25</v>
      </c>
      <c r="O253" s="377">
        <v>28559.63</v>
      </c>
      <c r="P253" s="369"/>
      <c r="Q253" s="369"/>
      <c r="R253" s="369"/>
      <c r="S253" s="369"/>
      <c r="T253" s="369"/>
      <c r="U253" s="369"/>
      <c r="V253" s="369"/>
      <c r="W253" s="369"/>
      <c r="X253" s="369"/>
      <c r="Y253" s="369"/>
      <c r="Z253" s="369"/>
      <c r="AA253" s="369"/>
      <c r="AB253" s="369"/>
      <c r="AC253" s="369"/>
      <c r="AD253" s="369"/>
      <c r="AE253" s="369"/>
      <c r="AF253" s="369"/>
      <c r="AG253" s="369"/>
      <c r="AH253" s="369"/>
      <c r="AI253" s="369"/>
      <c r="AJ253" s="369"/>
    </row>
    <row r="254" spans="1:36" x14ac:dyDescent="0.3">
      <c r="A254" s="374" t="s">
        <v>4772</v>
      </c>
      <c r="B254" s="375" t="s">
        <v>144</v>
      </c>
      <c r="C254" s="376">
        <v>2415.89</v>
      </c>
      <c r="D254" s="376">
        <v>2415.89</v>
      </c>
      <c r="E254" s="376">
        <v>2415.89</v>
      </c>
      <c r="F254" s="376">
        <v>2415.89</v>
      </c>
      <c r="G254" s="376">
        <v>2415.89</v>
      </c>
      <c r="H254" s="376">
        <v>2415.89</v>
      </c>
      <c r="I254" s="376">
        <v>2668.59</v>
      </c>
      <c r="J254" s="376">
        <v>2668.59</v>
      </c>
      <c r="K254" s="376">
        <v>2668.59</v>
      </c>
      <c r="L254" s="376">
        <v>2668.59</v>
      </c>
      <c r="M254" s="376">
        <v>2668.59</v>
      </c>
      <c r="N254" s="376">
        <v>2668.59</v>
      </c>
      <c r="O254" s="377">
        <v>30506.880000000001</v>
      </c>
      <c r="P254" s="369"/>
      <c r="Q254" s="369"/>
      <c r="R254" s="369"/>
      <c r="S254" s="369"/>
      <c r="T254" s="369"/>
      <c r="U254" s="369"/>
      <c r="V254" s="369"/>
      <c r="W254" s="369"/>
      <c r="X254" s="369"/>
      <c r="Y254" s="369"/>
      <c r="Z254" s="369"/>
      <c r="AA254" s="369"/>
      <c r="AB254" s="369"/>
      <c r="AC254" s="369"/>
      <c r="AD254" s="369"/>
      <c r="AE254" s="369"/>
      <c r="AF254" s="369"/>
      <c r="AG254" s="369"/>
      <c r="AH254" s="369"/>
      <c r="AI254" s="369"/>
      <c r="AJ254" s="369"/>
    </row>
    <row r="255" spans="1:36" x14ac:dyDescent="0.3">
      <c r="A255" s="374" t="s">
        <v>4773</v>
      </c>
      <c r="B255" s="375" t="s">
        <v>1004</v>
      </c>
      <c r="C255" s="376">
        <v>1536.01</v>
      </c>
      <c r="D255" s="376">
        <v>1536.01</v>
      </c>
      <c r="E255" s="376">
        <v>1536.01</v>
      </c>
      <c r="F255" s="376">
        <v>1536.01</v>
      </c>
      <c r="G255" s="376">
        <v>1536.01</v>
      </c>
      <c r="H255" s="376">
        <v>1536.01</v>
      </c>
      <c r="I255" s="376">
        <v>1696.67</v>
      </c>
      <c r="J255" s="376">
        <v>1696.67</v>
      </c>
      <c r="K255" s="376">
        <v>1696.67</v>
      </c>
      <c r="L255" s="376">
        <v>1696.67</v>
      </c>
      <c r="M255" s="376">
        <v>1696.67</v>
      </c>
      <c r="N255" s="376">
        <v>1696.67</v>
      </c>
      <c r="O255" s="377">
        <v>19396.080000000002</v>
      </c>
      <c r="P255" s="369"/>
      <c r="Q255" s="369"/>
      <c r="R255" s="369"/>
      <c r="S255" s="369"/>
      <c r="T255" s="369"/>
      <c r="U255" s="369"/>
      <c r="V255" s="369"/>
      <c r="W255" s="369"/>
      <c r="X255" s="369"/>
      <c r="Y255" s="369"/>
      <c r="Z255" s="369"/>
      <c r="AA255" s="369"/>
      <c r="AB255" s="369"/>
      <c r="AC255" s="369"/>
      <c r="AD255" s="369"/>
      <c r="AE255" s="369"/>
      <c r="AF255" s="369"/>
      <c r="AG255" s="369"/>
      <c r="AH255" s="369"/>
      <c r="AI255" s="369"/>
      <c r="AJ255" s="369"/>
    </row>
    <row r="256" spans="1:36" x14ac:dyDescent="0.3">
      <c r="A256" s="374" t="s">
        <v>4774</v>
      </c>
      <c r="B256" s="375" t="s">
        <v>1006</v>
      </c>
      <c r="C256" s="376">
        <v>1532.99</v>
      </c>
      <c r="D256" s="376">
        <v>1532.99</v>
      </c>
      <c r="E256" s="376">
        <v>1532.99</v>
      </c>
      <c r="F256" s="376">
        <v>1532.99</v>
      </c>
      <c r="G256" s="376">
        <v>1532.99</v>
      </c>
      <c r="H256" s="376">
        <v>1532.99</v>
      </c>
      <c r="I256" s="376">
        <v>1693.33</v>
      </c>
      <c r="J256" s="376">
        <v>1693.33</v>
      </c>
      <c r="K256" s="376">
        <v>1693.33</v>
      </c>
      <c r="L256" s="376">
        <v>1693.33</v>
      </c>
      <c r="M256" s="376">
        <v>1693.33</v>
      </c>
      <c r="N256" s="376">
        <v>1693.33</v>
      </c>
      <c r="O256" s="377">
        <v>19357.919999999998</v>
      </c>
      <c r="P256" s="369"/>
      <c r="Q256" s="369"/>
      <c r="R256" s="369"/>
      <c r="S256" s="369"/>
      <c r="T256" s="369"/>
      <c r="U256" s="369"/>
      <c r="V256" s="369"/>
      <c r="W256" s="369"/>
      <c r="X256" s="369"/>
      <c r="Y256" s="369"/>
      <c r="Z256" s="369"/>
      <c r="AA256" s="369"/>
      <c r="AB256" s="369"/>
      <c r="AC256" s="369"/>
      <c r="AD256" s="369"/>
      <c r="AE256" s="369"/>
      <c r="AF256" s="369"/>
      <c r="AG256" s="369"/>
      <c r="AH256" s="369"/>
      <c r="AI256" s="369"/>
      <c r="AJ256" s="369"/>
    </row>
    <row r="257" spans="1:36" x14ac:dyDescent="0.3">
      <c r="A257" s="374" t="s">
        <v>4775</v>
      </c>
      <c r="B257" s="375" t="s">
        <v>20</v>
      </c>
      <c r="C257" s="376">
        <v>1139.9100000000001</v>
      </c>
      <c r="D257" s="376">
        <v>1139.9100000000001</v>
      </c>
      <c r="E257" s="376">
        <v>1139.9100000000001</v>
      </c>
      <c r="F257" s="376">
        <v>1139.9100000000001</v>
      </c>
      <c r="G257" s="376">
        <v>1139.9100000000001</v>
      </c>
      <c r="H257" s="376">
        <v>1139.9100000000001</v>
      </c>
      <c r="I257" s="376">
        <v>1259.1400000000001</v>
      </c>
      <c r="J257" s="376">
        <v>1259.1500000000001</v>
      </c>
      <c r="K257" s="376">
        <v>1259.1500000000001</v>
      </c>
      <c r="L257" s="376">
        <v>1259.1500000000001</v>
      </c>
      <c r="M257" s="376">
        <v>1259.1500000000001</v>
      </c>
      <c r="N257" s="376">
        <v>1259.1500000000001</v>
      </c>
      <c r="O257" s="377">
        <v>14394.35</v>
      </c>
      <c r="P257" s="369"/>
      <c r="Q257" s="369"/>
      <c r="R257" s="369"/>
      <c r="S257" s="369"/>
      <c r="T257" s="369"/>
      <c r="U257" s="369"/>
      <c r="V257" s="369"/>
      <c r="W257" s="369"/>
      <c r="X257" s="369"/>
      <c r="Y257" s="369"/>
      <c r="Z257" s="369"/>
      <c r="AA257" s="369"/>
      <c r="AB257" s="369"/>
      <c r="AC257" s="369"/>
      <c r="AD257" s="369"/>
      <c r="AE257" s="369"/>
      <c r="AF257" s="369"/>
      <c r="AG257" s="369"/>
      <c r="AH257" s="369"/>
      <c r="AI257" s="369"/>
      <c r="AJ257" s="369"/>
    </row>
    <row r="258" spans="1:36" x14ac:dyDescent="0.3">
      <c r="A258" s="374" t="s">
        <v>4776</v>
      </c>
      <c r="B258" s="375" t="s">
        <v>210</v>
      </c>
      <c r="C258" s="376">
        <v>2409.84</v>
      </c>
      <c r="D258" s="376">
        <v>2409.84</v>
      </c>
      <c r="E258" s="376">
        <v>2409.84</v>
      </c>
      <c r="F258" s="376">
        <v>2409.84</v>
      </c>
      <c r="G258" s="376">
        <v>2409.84</v>
      </c>
      <c r="H258" s="376">
        <v>2409.84</v>
      </c>
      <c r="I258" s="376">
        <v>2661.91</v>
      </c>
      <c r="J258" s="376">
        <v>2661.91</v>
      </c>
      <c r="K258" s="376">
        <v>2661.91</v>
      </c>
      <c r="L258" s="376">
        <v>2661.91</v>
      </c>
      <c r="M258" s="376">
        <v>2661.91</v>
      </c>
      <c r="N258" s="376">
        <v>2661.91</v>
      </c>
      <c r="O258" s="377">
        <v>30430.5</v>
      </c>
      <c r="P258" s="369"/>
      <c r="Q258" s="369"/>
      <c r="R258" s="369"/>
      <c r="S258" s="369"/>
      <c r="T258" s="369"/>
      <c r="U258" s="369"/>
      <c r="V258" s="369"/>
      <c r="W258" s="369"/>
      <c r="X258" s="369"/>
      <c r="Y258" s="369"/>
      <c r="Z258" s="369"/>
      <c r="AA258" s="369"/>
      <c r="AB258" s="369"/>
      <c r="AC258" s="369"/>
      <c r="AD258" s="369"/>
      <c r="AE258" s="369"/>
      <c r="AF258" s="369"/>
      <c r="AG258" s="369"/>
      <c r="AH258" s="369"/>
      <c r="AI258" s="369"/>
      <c r="AJ258" s="369"/>
    </row>
    <row r="259" spans="1:36" x14ac:dyDescent="0.3">
      <c r="A259" s="374" t="s">
        <v>4777</v>
      </c>
      <c r="B259" s="375" t="s">
        <v>547</v>
      </c>
      <c r="C259" s="376">
        <v>1539.03</v>
      </c>
      <c r="D259" s="376">
        <v>1539.03</v>
      </c>
      <c r="E259" s="376">
        <v>1539.03</v>
      </c>
      <c r="F259" s="376">
        <v>1539.03</v>
      </c>
      <c r="G259" s="376">
        <v>1539.03</v>
      </c>
      <c r="H259" s="376">
        <v>1539.03</v>
      </c>
      <c r="I259" s="376">
        <v>1700.01</v>
      </c>
      <c r="J259" s="376">
        <v>1700.01</v>
      </c>
      <c r="K259" s="376">
        <v>1700.01</v>
      </c>
      <c r="L259" s="376">
        <v>1700.01</v>
      </c>
      <c r="M259" s="376">
        <v>1700.01</v>
      </c>
      <c r="N259" s="376">
        <v>1700.01</v>
      </c>
      <c r="O259" s="377">
        <v>19434.240000000002</v>
      </c>
      <c r="P259" s="369"/>
      <c r="Q259" s="369"/>
      <c r="R259" s="369"/>
      <c r="S259" s="369"/>
      <c r="T259" s="369"/>
      <c r="U259" s="369"/>
      <c r="V259" s="369"/>
      <c r="W259" s="369"/>
      <c r="X259" s="369"/>
      <c r="Y259" s="369"/>
      <c r="Z259" s="369"/>
      <c r="AA259" s="369"/>
      <c r="AB259" s="369"/>
      <c r="AC259" s="369"/>
      <c r="AD259" s="369"/>
      <c r="AE259" s="369"/>
      <c r="AF259" s="369"/>
      <c r="AG259" s="369"/>
      <c r="AH259" s="369"/>
      <c r="AI259" s="369"/>
      <c r="AJ259" s="369"/>
    </row>
    <row r="260" spans="1:36" x14ac:dyDescent="0.3">
      <c r="A260" s="374" t="s">
        <v>4778</v>
      </c>
      <c r="B260" s="375" t="s">
        <v>1039</v>
      </c>
      <c r="C260" s="376">
        <v>2228.4299999999998</v>
      </c>
      <c r="D260" s="376">
        <v>2228.4299999999998</v>
      </c>
      <c r="E260" s="376">
        <v>2228.4299999999998</v>
      </c>
      <c r="F260" s="376">
        <v>2228.4299999999998</v>
      </c>
      <c r="G260" s="376">
        <v>2228.4299999999998</v>
      </c>
      <c r="H260" s="376">
        <v>2228.4299999999998</v>
      </c>
      <c r="I260" s="376">
        <v>2461.52</v>
      </c>
      <c r="J260" s="376">
        <v>2461.5100000000002</v>
      </c>
      <c r="K260" s="376">
        <v>2461.5100000000002</v>
      </c>
      <c r="L260" s="376">
        <v>2461.5100000000002</v>
      </c>
      <c r="M260" s="376">
        <v>2461.5100000000002</v>
      </c>
      <c r="N260" s="376">
        <v>2461.5100000000002</v>
      </c>
      <c r="O260" s="377">
        <v>28139.65</v>
      </c>
      <c r="P260" s="369"/>
      <c r="Q260" s="369"/>
      <c r="R260" s="369"/>
      <c r="S260" s="369"/>
      <c r="T260" s="369"/>
      <c r="U260" s="369"/>
      <c r="V260" s="369"/>
      <c r="W260" s="369"/>
      <c r="X260" s="369"/>
      <c r="Y260" s="369"/>
      <c r="Z260" s="369"/>
      <c r="AA260" s="369"/>
      <c r="AB260" s="369"/>
      <c r="AC260" s="369"/>
      <c r="AD260" s="369"/>
      <c r="AE260" s="369"/>
      <c r="AF260" s="369"/>
      <c r="AG260" s="369"/>
      <c r="AH260" s="369"/>
      <c r="AI260" s="369"/>
      <c r="AJ260" s="369"/>
    </row>
    <row r="261" spans="1:36" x14ac:dyDescent="0.3">
      <c r="A261" s="374" t="s">
        <v>4779</v>
      </c>
      <c r="B261" s="375" t="s">
        <v>154</v>
      </c>
      <c r="C261" s="376">
        <v>1139.9100000000001</v>
      </c>
      <c r="D261" s="376">
        <v>1139.9100000000001</v>
      </c>
      <c r="E261" s="376">
        <v>1139.9100000000001</v>
      </c>
      <c r="F261" s="376">
        <v>1139.9100000000001</v>
      </c>
      <c r="G261" s="376">
        <v>1139.9100000000001</v>
      </c>
      <c r="H261" s="376">
        <v>1139.9100000000001</v>
      </c>
      <c r="I261" s="376">
        <v>1259.1400000000001</v>
      </c>
      <c r="J261" s="376">
        <v>1259.1500000000001</v>
      </c>
      <c r="K261" s="376">
        <v>1259.1500000000001</v>
      </c>
      <c r="L261" s="376">
        <v>1259.1500000000001</v>
      </c>
      <c r="M261" s="376">
        <v>1259.1500000000001</v>
      </c>
      <c r="N261" s="376">
        <v>1259.1500000000001</v>
      </c>
      <c r="O261" s="377">
        <v>14394.35</v>
      </c>
      <c r="P261" s="369"/>
      <c r="Q261" s="369"/>
      <c r="R261" s="369"/>
      <c r="S261" s="369"/>
      <c r="T261" s="369"/>
      <c r="U261" s="369"/>
      <c r="V261" s="369"/>
      <c r="W261" s="369"/>
      <c r="X261" s="369"/>
      <c r="Y261" s="369"/>
      <c r="Z261" s="369"/>
      <c r="AA261" s="369"/>
      <c r="AB261" s="369"/>
      <c r="AC261" s="369"/>
      <c r="AD261" s="369"/>
      <c r="AE261" s="369"/>
      <c r="AF261" s="369"/>
      <c r="AG261" s="369"/>
      <c r="AH261" s="369"/>
      <c r="AI261" s="369"/>
      <c r="AJ261" s="369"/>
    </row>
    <row r="262" spans="1:36" x14ac:dyDescent="0.3">
      <c r="A262" s="374" t="s">
        <v>4780</v>
      </c>
      <c r="B262" s="375" t="s">
        <v>946</v>
      </c>
      <c r="C262" s="376">
        <v>1139.9100000000001</v>
      </c>
      <c r="D262" s="376">
        <v>1139.9100000000001</v>
      </c>
      <c r="E262" s="376">
        <v>1139.9100000000001</v>
      </c>
      <c r="F262" s="376">
        <v>1139.9100000000001</v>
      </c>
      <c r="G262" s="376">
        <v>1139.9100000000001</v>
      </c>
      <c r="H262" s="376">
        <v>1139.9100000000001</v>
      </c>
      <c r="I262" s="376">
        <v>1259.1400000000001</v>
      </c>
      <c r="J262" s="376">
        <v>1259.1500000000001</v>
      </c>
      <c r="K262" s="376">
        <v>1259.1500000000001</v>
      </c>
      <c r="L262" s="376">
        <v>1259.1500000000001</v>
      </c>
      <c r="M262" s="376">
        <v>1259.1500000000001</v>
      </c>
      <c r="N262" s="376">
        <v>1259.1500000000001</v>
      </c>
      <c r="O262" s="377">
        <v>14394.35</v>
      </c>
      <c r="P262" s="369"/>
      <c r="Q262" s="369"/>
      <c r="R262" s="369"/>
      <c r="S262" s="369"/>
      <c r="T262" s="369"/>
      <c r="U262" s="369"/>
      <c r="V262" s="369"/>
      <c r="W262" s="369"/>
      <c r="X262" s="369"/>
      <c r="Y262" s="369"/>
      <c r="Z262" s="369"/>
      <c r="AA262" s="369"/>
      <c r="AB262" s="369"/>
      <c r="AC262" s="369"/>
      <c r="AD262" s="369"/>
      <c r="AE262" s="369"/>
      <c r="AF262" s="369"/>
      <c r="AG262" s="369"/>
      <c r="AH262" s="369"/>
      <c r="AI262" s="369"/>
      <c r="AJ262" s="369"/>
    </row>
    <row r="263" spans="1:36" x14ac:dyDescent="0.3">
      <c r="A263" s="374" t="s">
        <v>4781</v>
      </c>
      <c r="B263" s="375" t="s">
        <v>1469</v>
      </c>
      <c r="C263" s="376">
        <v>1545.08</v>
      </c>
      <c r="D263" s="376">
        <v>1545.08</v>
      </c>
      <c r="E263" s="376">
        <v>1545.08</v>
      </c>
      <c r="F263" s="376">
        <v>1545.08</v>
      </c>
      <c r="G263" s="376">
        <v>1545.08</v>
      </c>
      <c r="H263" s="376">
        <v>1545.08</v>
      </c>
      <c r="I263" s="376">
        <v>1706.69</v>
      </c>
      <c r="J263" s="376">
        <v>1706.69</v>
      </c>
      <c r="K263" s="376">
        <v>1706.69</v>
      </c>
      <c r="L263" s="376">
        <v>1706.69</v>
      </c>
      <c r="M263" s="376">
        <v>1706.69</v>
      </c>
      <c r="N263" s="376">
        <v>1706.69</v>
      </c>
      <c r="O263" s="377">
        <v>19510.62</v>
      </c>
      <c r="P263" s="369"/>
      <c r="Q263" s="369"/>
      <c r="R263" s="369"/>
      <c r="S263" s="369"/>
      <c r="T263" s="369"/>
      <c r="U263" s="369"/>
      <c r="V263" s="369"/>
      <c r="W263" s="369"/>
      <c r="X263" s="369"/>
      <c r="Y263" s="369"/>
      <c r="Z263" s="369"/>
      <c r="AA263" s="369"/>
      <c r="AB263" s="369"/>
      <c r="AC263" s="369"/>
      <c r="AD263" s="369"/>
      <c r="AE263" s="369"/>
      <c r="AF263" s="369"/>
      <c r="AG263" s="369"/>
      <c r="AH263" s="369"/>
      <c r="AI263" s="369"/>
      <c r="AJ263" s="369"/>
    </row>
    <row r="264" spans="1:36" x14ac:dyDescent="0.3">
      <c r="A264" s="374" t="s">
        <v>4782</v>
      </c>
      <c r="B264" s="375" t="s">
        <v>923</v>
      </c>
      <c r="C264" s="376">
        <v>1786.97</v>
      </c>
      <c r="D264" s="376">
        <v>1786.97</v>
      </c>
      <c r="E264" s="376">
        <v>1786.97</v>
      </c>
      <c r="F264" s="376">
        <v>1786.97</v>
      </c>
      <c r="G264" s="376">
        <v>1786.97</v>
      </c>
      <c r="H264" s="376">
        <v>1786.97</v>
      </c>
      <c r="I264" s="376">
        <v>1973.89</v>
      </c>
      <c r="J264" s="376">
        <v>1973.89</v>
      </c>
      <c r="K264" s="376">
        <v>1973.89</v>
      </c>
      <c r="L264" s="376">
        <v>1973.89</v>
      </c>
      <c r="M264" s="376">
        <v>1973.89</v>
      </c>
      <c r="N264" s="376">
        <v>1973.89</v>
      </c>
      <c r="O264" s="377">
        <v>22565.16</v>
      </c>
      <c r="P264" s="369"/>
      <c r="Q264" s="369"/>
      <c r="R264" s="369"/>
      <c r="S264" s="369"/>
      <c r="T264" s="369"/>
      <c r="U264" s="369"/>
      <c r="V264" s="369"/>
      <c r="W264" s="369"/>
      <c r="X264" s="369"/>
      <c r="Y264" s="369"/>
      <c r="Z264" s="369"/>
      <c r="AA264" s="369"/>
      <c r="AB264" s="369"/>
      <c r="AC264" s="369"/>
      <c r="AD264" s="369"/>
      <c r="AE264" s="369"/>
      <c r="AF264" s="369"/>
      <c r="AG264" s="369"/>
      <c r="AH264" s="369"/>
      <c r="AI264" s="369"/>
      <c r="AJ264" s="369"/>
    </row>
    <row r="265" spans="1:36" x14ac:dyDescent="0.3">
      <c r="A265" s="374" t="s">
        <v>4783</v>
      </c>
      <c r="B265" s="375" t="s">
        <v>792</v>
      </c>
      <c r="C265" s="376">
        <v>1532.99</v>
      </c>
      <c r="D265" s="376">
        <v>1532.99</v>
      </c>
      <c r="E265" s="376">
        <v>1532.99</v>
      </c>
      <c r="F265" s="376">
        <v>1532.99</v>
      </c>
      <c r="G265" s="376">
        <v>1532.99</v>
      </c>
      <c r="H265" s="376">
        <v>1532.99</v>
      </c>
      <c r="I265" s="376">
        <v>1693.33</v>
      </c>
      <c r="J265" s="376">
        <v>1693.33</v>
      </c>
      <c r="K265" s="376">
        <v>1693.33</v>
      </c>
      <c r="L265" s="376">
        <v>1693.33</v>
      </c>
      <c r="M265" s="376">
        <v>1693.33</v>
      </c>
      <c r="N265" s="376">
        <v>1693.33</v>
      </c>
      <c r="O265" s="377">
        <v>19357.919999999998</v>
      </c>
      <c r="P265" s="369"/>
      <c r="Q265" s="369"/>
      <c r="R265" s="369"/>
      <c r="S265" s="369"/>
      <c r="T265" s="369"/>
      <c r="U265" s="369"/>
      <c r="V265" s="369"/>
      <c r="W265" s="369"/>
      <c r="X265" s="369"/>
      <c r="Y265" s="369"/>
      <c r="Z265" s="369"/>
      <c r="AA265" s="369"/>
      <c r="AB265" s="369"/>
      <c r="AC265" s="369"/>
      <c r="AD265" s="369"/>
      <c r="AE265" s="369"/>
      <c r="AF265" s="369"/>
      <c r="AG265" s="369"/>
      <c r="AH265" s="369"/>
      <c r="AI265" s="369"/>
      <c r="AJ265" s="369"/>
    </row>
    <row r="266" spans="1:36" x14ac:dyDescent="0.3">
      <c r="A266" s="374" t="s">
        <v>4784</v>
      </c>
      <c r="B266" s="375" t="s">
        <v>917</v>
      </c>
      <c r="C266" s="376">
        <v>1532.99</v>
      </c>
      <c r="D266" s="376">
        <v>1532.99</v>
      </c>
      <c r="E266" s="376">
        <v>1532.99</v>
      </c>
      <c r="F266" s="376">
        <v>1532.99</v>
      </c>
      <c r="G266" s="376">
        <v>1532.99</v>
      </c>
      <c r="H266" s="376">
        <v>1532.99</v>
      </c>
      <c r="I266" s="376">
        <v>1693.33</v>
      </c>
      <c r="J266" s="376">
        <v>1693.33</v>
      </c>
      <c r="K266" s="376">
        <v>1693.33</v>
      </c>
      <c r="L266" s="376">
        <v>1693.33</v>
      </c>
      <c r="M266" s="376">
        <v>1693.33</v>
      </c>
      <c r="N266" s="376">
        <v>1693.33</v>
      </c>
      <c r="O266" s="377">
        <v>19357.919999999998</v>
      </c>
      <c r="P266" s="369"/>
      <c r="Q266" s="369"/>
      <c r="R266" s="369"/>
      <c r="S266" s="369"/>
      <c r="T266" s="369"/>
      <c r="U266" s="369"/>
      <c r="V266" s="369"/>
      <c r="W266" s="369"/>
      <c r="X266" s="369"/>
      <c r="Y266" s="369"/>
      <c r="Z266" s="369"/>
      <c r="AA266" s="369"/>
      <c r="AB266" s="369"/>
      <c r="AC266" s="369"/>
      <c r="AD266" s="369"/>
      <c r="AE266" s="369"/>
      <c r="AF266" s="369"/>
      <c r="AG266" s="369"/>
      <c r="AH266" s="369"/>
      <c r="AI266" s="369"/>
      <c r="AJ266" s="369"/>
    </row>
    <row r="267" spans="1:36" x14ac:dyDescent="0.3">
      <c r="A267" s="374" t="s">
        <v>4785</v>
      </c>
      <c r="B267" s="375" t="s">
        <v>198</v>
      </c>
      <c r="C267" s="376">
        <v>1536.01</v>
      </c>
      <c r="D267" s="376">
        <v>1536.01</v>
      </c>
      <c r="E267" s="376">
        <v>1536.01</v>
      </c>
      <c r="F267" s="376">
        <v>1536.01</v>
      </c>
      <c r="G267" s="376">
        <v>1536.01</v>
      </c>
      <c r="H267" s="376">
        <v>1536.01</v>
      </c>
      <c r="I267" s="376">
        <v>1696.67</v>
      </c>
      <c r="J267" s="376">
        <v>1696.67</v>
      </c>
      <c r="K267" s="376">
        <v>1696.67</v>
      </c>
      <c r="L267" s="376">
        <v>1696.67</v>
      </c>
      <c r="M267" s="376">
        <v>1696.67</v>
      </c>
      <c r="N267" s="376">
        <v>1696.67</v>
      </c>
      <c r="O267" s="377">
        <v>19396.080000000002</v>
      </c>
      <c r="P267" s="369"/>
      <c r="Q267" s="369"/>
      <c r="R267" s="369"/>
      <c r="S267" s="369"/>
      <c r="T267" s="369"/>
      <c r="U267" s="369"/>
      <c r="V267" s="369"/>
      <c r="W267" s="369"/>
      <c r="X267" s="369"/>
      <c r="Y267" s="369"/>
      <c r="Z267" s="369"/>
      <c r="AA267" s="369"/>
      <c r="AB267" s="369"/>
      <c r="AC267" s="369"/>
      <c r="AD267" s="369"/>
      <c r="AE267" s="369"/>
      <c r="AF267" s="369"/>
      <c r="AG267" s="369"/>
      <c r="AH267" s="369"/>
      <c r="AI267" s="369"/>
      <c r="AJ267" s="369"/>
    </row>
    <row r="268" spans="1:36" x14ac:dyDescent="0.3">
      <c r="A268" s="374" t="s">
        <v>4786</v>
      </c>
      <c r="B268" s="375" t="s">
        <v>808</v>
      </c>
      <c r="C268" s="376">
        <v>1148.98</v>
      </c>
      <c r="D268" s="376">
        <v>1148.98</v>
      </c>
      <c r="E268" s="376">
        <v>1148.98</v>
      </c>
      <c r="F268" s="376">
        <v>1148.98</v>
      </c>
      <c r="G268" s="376">
        <v>1148.98</v>
      </c>
      <c r="H268" s="376">
        <v>1148.98</v>
      </c>
      <c r="I268" s="376">
        <v>1269.17</v>
      </c>
      <c r="J268" s="376">
        <v>1269.17</v>
      </c>
      <c r="K268" s="376">
        <v>1269.17</v>
      </c>
      <c r="L268" s="376">
        <v>1269.17</v>
      </c>
      <c r="M268" s="376">
        <v>1269.17</v>
      </c>
      <c r="N268" s="376">
        <v>1269.17</v>
      </c>
      <c r="O268" s="377">
        <v>14508.9</v>
      </c>
      <c r="P268" s="369"/>
      <c r="Q268" s="369"/>
      <c r="R268" s="369"/>
      <c r="S268" s="369"/>
      <c r="T268" s="369"/>
      <c r="U268" s="369"/>
      <c r="V268" s="369"/>
      <c r="W268" s="369"/>
      <c r="X268" s="369"/>
      <c r="Y268" s="369"/>
      <c r="Z268" s="369"/>
      <c r="AA268" s="369"/>
      <c r="AB268" s="369"/>
      <c r="AC268" s="369"/>
      <c r="AD268" s="369"/>
      <c r="AE268" s="369"/>
      <c r="AF268" s="369"/>
      <c r="AG268" s="369"/>
      <c r="AH268" s="369"/>
      <c r="AI268" s="369"/>
      <c r="AJ268" s="369"/>
    </row>
    <row r="269" spans="1:36" x14ac:dyDescent="0.3">
      <c r="A269" s="374" t="s">
        <v>4787</v>
      </c>
      <c r="B269" s="375" t="s">
        <v>260</v>
      </c>
      <c r="C269" s="376">
        <v>1539.03</v>
      </c>
      <c r="D269" s="376">
        <v>1539.03</v>
      </c>
      <c r="E269" s="376">
        <v>1539.03</v>
      </c>
      <c r="F269" s="376">
        <v>1539.03</v>
      </c>
      <c r="G269" s="376">
        <v>1539.03</v>
      </c>
      <c r="H269" s="376">
        <v>1539.03</v>
      </c>
      <c r="I269" s="376">
        <v>1700.01</v>
      </c>
      <c r="J269" s="376">
        <v>1700.01</v>
      </c>
      <c r="K269" s="376">
        <v>1700.01</v>
      </c>
      <c r="L269" s="376">
        <v>1700.01</v>
      </c>
      <c r="M269" s="376">
        <v>1700.01</v>
      </c>
      <c r="N269" s="376">
        <v>1700.01</v>
      </c>
      <c r="O269" s="377">
        <v>19434.240000000002</v>
      </c>
      <c r="P269" s="369"/>
      <c r="Q269" s="369"/>
      <c r="R269" s="369"/>
      <c r="S269" s="369"/>
      <c r="T269" s="369"/>
      <c r="U269" s="369"/>
      <c r="V269" s="369"/>
      <c r="W269" s="369"/>
      <c r="X269" s="369"/>
      <c r="Y269" s="369"/>
      <c r="Z269" s="369"/>
      <c r="AA269" s="369"/>
      <c r="AB269" s="369"/>
      <c r="AC269" s="369"/>
      <c r="AD269" s="369"/>
      <c r="AE269" s="369"/>
      <c r="AF269" s="369"/>
      <c r="AG269" s="369"/>
      <c r="AH269" s="369"/>
      <c r="AI269" s="369"/>
      <c r="AJ269" s="369"/>
    </row>
    <row r="270" spans="1:36" x14ac:dyDescent="0.3">
      <c r="A270" s="374" t="s">
        <v>4788</v>
      </c>
      <c r="B270" s="375" t="s">
        <v>1499</v>
      </c>
      <c r="C270" s="376">
        <v>1536.01</v>
      </c>
      <c r="D270" s="376">
        <v>1536.01</v>
      </c>
      <c r="E270" s="376">
        <v>1536.01</v>
      </c>
      <c r="F270" s="376">
        <v>1536.01</v>
      </c>
      <c r="G270" s="376">
        <v>1536.01</v>
      </c>
      <c r="H270" s="376">
        <v>1536.01</v>
      </c>
      <c r="I270" s="376">
        <v>1696.67</v>
      </c>
      <c r="J270" s="376">
        <v>1696.67</v>
      </c>
      <c r="K270" s="376">
        <v>1696.67</v>
      </c>
      <c r="L270" s="376">
        <v>1696.67</v>
      </c>
      <c r="M270" s="376">
        <v>1696.67</v>
      </c>
      <c r="N270" s="376">
        <v>1696.67</v>
      </c>
      <c r="O270" s="377">
        <v>19396.080000000002</v>
      </c>
      <c r="P270" s="369"/>
      <c r="Q270" s="369"/>
      <c r="R270" s="369"/>
      <c r="S270" s="369"/>
      <c r="T270" s="369"/>
      <c r="U270" s="369"/>
      <c r="V270" s="369"/>
      <c r="W270" s="369"/>
      <c r="X270" s="369"/>
      <c r="Y270" s="369"/>
      <c r="Z270" s="369"/>
      <c r="AA270" s="369"/>
      <c r="AB270" s="369"/>
      <c r="AC270" s="369"/>
      <c r="AD270" s="369"/>
      <c r="AE270" s="369"/>
      <c r="AF270" s="369"/>
      <c r="AG270" s="369"/>
      <c r="AH270" s="369"/>
      <c r="AI270" s="369"/>
      <c r="AJ270" s="369"/>
    </row>
    <row r="271" spans="1:36" x14ac:dyDescent="0.3">
      <c r="A271" s="374" t="s">
        <v>4789</v>
      </c>
      <c r="B271" s="375" t="s">
        <v>96</v>
      </c>
      <c r="C271" s="376">
        <v>2464.27</v>
      </c>
      <c r="D271" s="376">
        <v>2464.27</v>
      </c>
      <c r="E271" s="376">
        <v>2464.27</v>
      </c>
      <c r="F271" s="376">
        <v>2464.27</v>
      </c>
      <c r="G271" s="376">
        <v>2464.27</v>
      </c>
      <c r="H271" s="376">
        <v>2464.27</v>
      </c>
      <c r="I271" s="376">
        <v>2722.03</v>
      </c>
      <c r="J271" s="376">
        <v>2722.03</v>
      </c>
      <c r="K271" s="376">
        <v>2722.03</v>
      </c>
      <c r="L271" s="376">
        <v>2722.03</v>
      </c>
      <c r="M271" s="376">
        <v>2722.03</v>
      </c>
      <c r="N271" s="376">
        <v>2722.03</v>
      </c>
      <c r="O271" s="377">
        <v>31117.8</v>
      </c>
      <c r="P271" s="369"/>
      <c r="Q271" s="369"/>
      <c r="R271" s="369"/>
      <c r="S271" s="369"/>
      <c r="T271" s="369"/>
      <c r="U271" s="369"/>
      <c r="V271" s="369"/>
      <c r="W271" s="369"/>
      <c r="X271" s="369"/>
      <c r="Y271" s="369"/>
      <c r="Z271" s="369"/>
      <c r="AA271" s="369"/>
      <c r="AB271" s="369"/>
      <c r="AC271" s="369"/>
      <c r="AD271" s="369"/>
      <c r="AE271" s="369"/>
      <c r="AF271" s="369"/>
      <c r="AG271" s="369"/>
      <c r="AH271" s="369"/>
      <c r="AI271" s="369"/>
      <c r="AJ271" s="369"/>
    </row>
    <row r="272" spans="1:36" x14ac:dyDescent="0.3">
      <c r="A272" s="374" t="s">
        <v>4790</v>
      </c>
      <c r="B272" s="375" t="s">
        <v>58</v>
      </c>
      <c r="C272" s="376">
        <v>2297.9699999999998</v>
      </c>
      <c r="D272" s="376">
        <v>2297.9699999999998</v>
      </c>
      <c r="E272" s="376">
        <v>2297.9699999999998</v>
      </c>
      <c r="F272" s="376">
        <v>2297.9699999999998</v>
      </c>
      <c r="G272" s="376">
        <v>2297.9699999999998</v>
      </c>
      <c r="H272" s="376">
        <v>2297.9699999999998</v>
      </c>
      <c r="I272" s="376">
        <v>2538.33</v>
      </c>
      <c r="J272" s="376">
        <v>2538.33</v>
      </c>
      <c r="K272" s="376">
        <v>2538.33</v>
      </c>
      <c r="L272" s="376">
        <v>2538.33</v>
      </c>
      <c r="M272" s="376">
        <v>2538.33</v>
      </c>
      <c r="N272" s="376">
        <v>2538.33</v>
      </c>
      <c r="O272" s="377">
        <v>29017.8</v>
      </c>
      <c r="P272" s="369"/>
      <c r="Q272" s="369"/>
      <c r="R272" s="369"/>
      <c r="S272" s="369"/>
      <c r="T272" s="369"/>
      <c r="U272" s="369"/>
      <c r="V272" s="369"/>
      <c r="W272" s="369"/>
      <c r="X272" s="369"/>
      <c r="Y272" s="369"/>
      <c r="Z272" s="369"/>
      <c r="AA272" s="369"/>
      <c r="AB272" s="369"/>
      <c r="AC272" s="369"/>
      <c r="AD272" s="369"/>
      <c r="AE272" s="369"/>
      <c r="AF272" s="369"/>
      <c r="AG272" s="369"/>
      <c r="AH272" s="369"/>
      <c r="AI272" s="369"/>
      <c r="AJ272" s="369"/>
    </row>
    <row r="273" spans="1:36" x14ac:dyDescent="0.3">
      <c r="A273" s="374" t="s">
        <v>4791</v>
      </c>
      <c r="B273" s="375" t="s">
        <v>1580</v>
      </c>
      <c r="C273" s="376">
        <v>2267.7399999999998</v>
      </c>
      <c r="D273" s="376">
        <v>2267.73</v>
      </c>
      <c r="E273" s="376">
        <v>2267.73</v>
      </c>
      <c r="F273" s="376">
        <v>2267.73</v>
      </c>
      <c r="G273" s="376">
        <v>2267.73</v>
      </c>
      <c r="H273" s="376">
        <v>2267.73</v>
      </c>
      <c r="I273" s="376">
        <v>2504.9299999999998</v>
      </c>
      <c r="J273" s="376">
        <v>2504.9299999999998</v>
      </c>
      <c r="K273" s="376">
        <v>2504.9299999999998</v>
      </c>
      <c r="L273" s="376">
        <v>2504.9299999999998</v>
      </c>
      <c r="M273" s="376">
        <v>2504.9299999999998</v>
      </c>
      <c r="N273" s="376">
        <v>2504.9299999999998</v>
      </c>
      <c r="O273" s="377">
        <v>28635.97</v>
      </c>
      <c r="P273" s="369"/>
      <c r="Q273" s="369"/>
      <c r="R273" s="369"/>
      <c r="S273" s="369"/>
      <c r="T273" s="369"/>
      <c r="U273" s="369"/>
      <c r="V273" s="369"/>
      <c r="W273" s="369"/>
      <c r="X273" s="369"/>
      <c r="Y273" s="369"/>
      <c r="Z273" s="369"/>
      <c r="AA273" s="369"/>
      <c r="AB273" s="369"/>
      <c r="AC273" s="369"/>
      <c r="AD273" s="369"/>
      <c r="AE273" s="369"/>
      <c r="AF273" s="369"/>
      <c r="AG273" s="369"/>
      <c r="AH273" s="369"/>
      <c r="AI273" s="369"/>
      <c r="AJ273" s="369"/>
    </row>
    <row r="274" spans="1:36" x14ac:dyDescent="0.3">
      <c r="A274" s="374" t="s">
        <v>4792</v>
      </c>
      <c r="B274" s="375" t="s">
        <v>90</v>
      </c>
      <c r="C274" s="376">
        <v>1532.99</v>
      </c>
      <c r="D274" s="376">
        <v>1532.99</v>
      </c>
      <c r="E274" s="376">
        <v>1532.99</v>
      </c>
      <c r="F274" s="376">
        <v>1532.99</v>
      </c>
      <c r="G274" s="376">
        <v>1532.99</v>
      </c>
      <c r="H274" s="376">
        <v>1532.99</v>
      </c>
      <c r="I274" s="376">
        <v>1693.33</v>
      </c>
      <c r="J274" s="376">
        <v>1693.33</v>
      </c>
      <c r="K274" s="376">
        <v>1693.33</v>
      </c>
      <c r="L274" s="376">
        <v>1693.33</v>
      </c>
      <c r="M274" s="376">
        <v>1693.33</v>
      </c>
      <c r="N274" s="376">
        <v>1693.33</v>
      </c>
      <c r="O274" s="377">
        <v>19357.919999999998</v>
      </c>
      <c r="P274" s="369"/>
      <c r="Q274" s="369"/>
      <c r="R274" s="369"/>
      <c r="S274" s="369"/>
      <c r="T274" s="369"/>
      <c r="U274" s="369"/>
      <c r="V274" s="369"/>
      <c r="W274" s="369"/>
      <c r="X274" s="369"/>
      <c r="Y274" s="369"/>
      <c r="Z274" s="369"/>
      <c r="AA274" s="369"/>
      <c r="AB274" s="369"/>
      <c r="AC274" s="369"/>
      <c r="AD274" s="369"/>
      <c r="AE274" s="369"/>
      <c r="AF274" s="369"/>
      <c r="AG274" s="369"/>
      <c r="AH274" s="369"/>
      <c r="AI274" s="369"/>
      <c r="AJ274" s="369"/>
    </row>
    <row r="275" spans="1:36" x14ac:dyDescent="0.3">
      <c r="A275" s="374" t="s">
        <v>4793</v>
      </c>
      <c r="B275" s="375" t="s">
        <v>1219</v>
      </c>
      <c r="C275" s="376">
        <v>1771.86</v>
      </c>
      <c r="D275" s="376">
        <v>1771.86</v>
      </c>
      <c r="E275" s="376">
        <v>1771.86</v>
      </c>
      <c r="F275" s="376">
        <v>1771.86</v>
      </c>
      <c r="G275" s="376">
        <v>1771.86</v>
      </c>
      <c r="H275" s="376">
        <v>1771.86</v>
      </c>
      <c r="I275" s="376">
        <v>1957.18</v>
      </c>
      <c r="J275" s="376">
        <v>1957.19</v>
      </c>
      <c r="K275" s="376">
        <v>1957.19</v>
      </c>
      <c r="L275" s="376">
        <v>1957.19</v>
      </c>
      <c r="M275" s="376">
        <v>1957.19</v>
      </c>
      <c r="N275" s="376">
        <v>1957.19</v>
      </c>
      <c r="O275" s="377">
        <v>22374.29</v>
      </c>
      <c r="P275" s="369"/>
      <c r="Q275" s="369"/>
      <c r="R275" s="369"/>
      <c r="S275" s="369"/>
      <c r="T275" s="369"/>
      <c r="U275" s="369"/>
      <c r="V275" s="369"/>
      <c r="W275" s="369"/>
      <c r="X275" s="369"/>
      <c r="Y275" s="369"/>
      <c r="Z275" s="369"/>
      <c r="AA275" s="369"/>
      <c r="AB275" s="369"/>
      <c r="AC275" s="369"/>
      <c r="AD275" s="369"/>
      <c r="AE275" s="369"/>
      <c r="AF275" s="369"/>
      <c r="AG275" s="369"/>
      <c r="AH275" s="369"/>
      <c r="AI275" s="369"/>
      <c r="AJ275" s="369"/>
    </row>
    <row r="276" spans="1:36" x14ac:dyDescent="0.3">
      <c r="A276" s="374" t="s">
        <v>4794</v>
      </c>
      <c r="B276" s="375" t="s">
        <v>1284</v>
      </c>
      <c r="C276" s="376">
        <v>1139.9100000000001</v>
      </c>
      <c r="D276" s="376">
        <v>1139.9100000000001</v>
      </c>
      <c r="E276" s="376">
        <v>1139.9100000000001</v>
      </c>
      <c r="F276" s="376">
        <v>1139.9100000000001</v>
      </c>
      <c r="G276" s="376">
        <v>1139.9100000000001</v>
      </c>
      <c r="H276" s="376">
        <v>1139.9100000000001</v>
      </c>
      <c r="I276" s="376">
        <v>1259.1400000000001</v>
      </c>
      <c r="J276" s="376">
        <v>1259.1500000000001</v>
      </c>
      <c r="K276" s="376">
        <v>1259.1500000000001</v>
      </c>
      <c r="L276" s="376">
        <v>1259.1500000000001</v>
      </c>
      <c r="M276" s="376">
        <v>1259.1500000000001</v>
      </c>
      <c r="N276" s="376">
        <v>1259.1500000000001</v>
      </c>
      <c r="O276" s="377">
        <v>14394.35</v>
      </c>
      <c r="P276" s="369"/>
      <c r="Q276" s="369"/>
      <c r="R276" s="369"/>
      <c r="S276" s="369"/>
      <c r="T276" s="369"/>
      <c r="U276" s="369"/>
      <c r="V276" s="369"/>
      <c r="W276" s="369"/>
      <c r="X276" s="369"/>
      <c r="Y276" s="369"/>
      <c r="Z276" s="369"/>
      <c r="AA276" s="369"/>
      <c r="AB276" s="369"/>
      <c r="AC276" s="369"/>
      <c r="AD276" s="369"/>
      <c r="AE276" s="369"/>
      <c r="AF276" s="369"/>
      <c r="AG276" s="369"/>
      <c r="AH276" s="369"/>
      <c r="AI276" s="369"/>
      <c r="AJ276" s="369"/>
    </row>
    <row r="277" spans="1:36" x14ac:dyDescent="0.3">
      <c r="A277" s="374" t="s">
        <v>4795</v>
      </c>
      <c r="B277" s="375" t="s">
        <v>519</v>
      </c>
      <c r="C277" s="376">
        <v>1545.08</v>
      </c>
      <c r="D277" s="376">
        <v>1545.08</v>
      </c>
      <c r="E277" s="376">
        <v>1545.08</v>
      </c>
      <c r="F277" s="376">
        <v>1545.08</v>
      </c>
      <c r="G277" s="376">
        <v>1545.08</v>
      </c>
      <c r="H277" s="376">
        <v>1545.08</v>
      </c>
      <c r="I277" s="376">
        <v>1706.69</v>
      </c>
      <c r="J277" s="376">
        <v>1706.69</v>
      </c>
      <c r="K277" s="376">
        <v>1706.69</v>
      </c>
      <c r="L277" s="376">
        <v>1706.69</v>
      </c>
      <c r="M277" s="376">
        <v>1706.69</v>
      </c>
      <c r="N277" s="376">
        <v>1706.69</v>
      </c>
      <c r="O277" s="377">
        <v>19510.62</v>
      </c>
      <c r="P277" s="369"/>
      <c r="Q277" s="369"/>
      <c r="R277" s="369"/>
      <c r="S277" s="369"/>
      <c r="T277" s="369"/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69"/>
      <c r="AI277" s="369"/>
      <c r="AJ277" s="369"/>
    </row>
    <row r="278" spans="1:36" x14ac:dyDescent="0.3">
      <c r="A278" s="374" t="s">
        <v>4796</v>
      </c>
      <c r="B278" s="375" t="s">
        <v>84</v>
      </c>
      <c r="C278" s="376">
        <v>1136.8900000000001</v>
      </c>
      <c r="D278" s="376">
        <v>1136.8900000000001</v>
      </c>
      <c r="E278" s="376">
        <v>1136.8900000000001</v>
      </c>
      <c r="F278" s="376">
        <v>1136.8900000000001</v>
      </c>
      <c r="G278" s="376">
        <v>1136.8900000000001</v>
      </c>
      <c r="H278" s="376">
        <v>1136.8900000000001</v>
      </c>
      <c r="I278" s="376">
        <v>1255.8</v>
      </c>
      <c r="J278" s="376">
        <v>1255.81</v>
      </c>
      <c r="K278" s="376">
        <v>1255.81</v>
      </c>
      <c r="L278" s="376">
        <v>1255.81</v>
      </c>
      <c r="M278" s="376">
        <v>1255.81</v>
      </c>
      <c r="N278" s="376">
        <v>1255.81</v>
      </c>
      <c r="O278" s="377">
        <v>14356.19</v>
      </c>
      <c r="P278" s="369"/>
      <c r="Q278" s="369"/>
      <c r="R278" s="369"/>
      <c r="S278" s="369"/>
      <c r="T278" s="369"/>
      <c r="U278" s="369"/>
      <c r="V278" s="369"/>
      <c r="W278" s="369"/>
      <c r="X278" s="369"/>
      <c r="Y278" s="369"/>
      <c r="Z278" s="369"/>
      <c r="AA278" s="369"/>
      <c r="AB278" s="369"/>
      <c r="AC278" s="369"/>
      <c r="AD278" s="369"/>
      <c r="AE278" s="369"/>
      <c r="AF278" s="369"/>
      <c r="AG278" s="369"/>
      <c r="AH278" s="369"/>
      <c r="AI278" s="369"/>
      <c r="AJ278" s="369"/>
    </row>
    <row r="279" spans="1:36" x14ac:dyDescent="0.3">
      <c r="A279" s="374" t="s">
        <v>4797</v>
      </c>
      <c r="B279" s="375" t="s">
        <v>1067</v>
      </c>
      <c r="C279" s="376">
        <v>1545.08</v>
      </c>
      <c r="D279" s="376">
        <v>1545.08</v>
      </c>
      <c r="E279" s="376">
        <v>1545.08</v>
      </c>
      <c r="F279" s="376">
        <v>1545.08</v>
      </c>
      <c r="G279" s="376">
        <v>1545.08</v>
      </c>
      <c r="H279" s="376">
        <v>1545.08</v>
      </c>
      <c r="I279" s="376">
        <v>1706.69</v>
      </c>
      <c r="J279" s="376">
        <v>1706.69</v>
      </c>
      <c r="K279" s="376">
        <v>1706.69</v>
      </c>
      <c r="L279" s="376">
        <v>1706.69</v>
      </c>
      <c r="M279" s="376">
        <v>1706.69</v>
      </c>
      <c r="N279" s="376">
        <v>1706.69</v>
      </c>
      <c r="O279" s="377">
        <v>19510.62</v>
      </c>
      <c r="P279" s="369"/>
      <c r="Q279" s="369"/>
      <c r="R279" s="369"/>
      <c r="S279" s="369"/>
      <c r="T279" s="369"/>
      <c r="U279" s="369"/>
      <c r="V279" s="369"/>
      <c r="W279" s="369"/>
      <c r="X279" s="369"/>
      <c r="Y279" s="369"/>
      <c r="Z279" s="369"/>
      <c r="AA279" s="369"/>
      <c r="AB279" s="369"/>
      <c r="AC279" s="369"/>
      <c r="AD279" s="369"/>
      <c r="AE279" s="369"/>
      <c r="AF279" s="369"/>
      <c r="AG279" s="369"/>
      <c r="AH279" s="369"/>
      <c r="AI279" s="369"/>
      <c r="AJ279" s="369"/>
    </row>
    <row r="280" spans="1:36" x14ac:dyDescent="0.3">
      <c r="A280" s="374" t="s">
        <v>4798</v>
      </c>
      <c r="B280" s="375" t="s">
        <v>1483</v>
      </c>
      <c r="C280" s="376">
        <v>1774.88</v>
      </c>
      <c r="D280" s="376">
        <v>1774.88</v>
      </c>
      <c r="E280" s="376">
        <v>1774.88</v>
      </c>
      <c r="F280" s="376">
        <v>1774.88</v>
      </c>
      <c r="G280" s="376">
        <v>1774.88</v>
      </c>
      <c r="H280" s="376">
        <v>1774.88</v>
      </c>
      <c r="I280" s="376">
        <v>1960.52</v>
      </c>
      <c r="J280" s="376">
        <v>1960.53</v>
      </c>
      <c r="K280" s="376">
        <v>1960.53</v>
      </c>
      <c r="L280" s="376">
        <v>1960.53</v>
      </c>
      <c r="M280" s="376">
        <v>1960.53</v>
      </c>
      <c r="N280" s="376">
        <v>1960.53</v>
      </c>
      <c r="O280" s="377">
        <v>22412.45</v>
      </c>
      <c r="P280" s="369"/>
      <c r="Q280" s="369"/>
      <c r="R280" s="369"/>
      <c r="S280" s="369"/>
      <c r="T280" s="369"/>
      <c r="U280" s="369"/>
      <c r="V280" s="369"/>
      <c r="W280" s="369"/>
      <c r="X280" s="369"/>
      <c r="Y280" s="369"/>
      <c r="Z280" s="369"/>
      <c r="AA280" s="369"/>
      <c r="AB280" s="369"/>
      <c r="AC280" s="369"/>
      <c r="AD280" s="369"/>
      <c r="AE280" s="369"/>
      <c r="AF280" s="369"/>
      <c r="AG280" s="369"/>
      <c r="AH280" s="369"/>
      <c r="AI280" s="369"/>
      <c r="AJ280" s="369"/>
    </row>
    <row r="281" spans="1:36" x14ac:dyDescent="0.3">
      <c r="A281" s="374" t="s">
        <v>4799</v>
      </c>
      <c r="B281" s="375" t="s">
        <v>1041</v>
      </c>
      <c r="C281" s="376">
        <v>1136.8900000000001</v>
      </c>
      <c r="D281" s="376">
        <v>1136.8900000000001</v>
      </c>
      <c r="E281" s="376">
        <v>1136.8900000000001</v>
      </c>
      <c r="F281" s="376">
        <v>1136.8900000000001</v>
      </c>
      <c r="G281" s="376">
        <v>1136.8900000000001</v>
      </c>
      <c r="H281" s="376">
        <v>1136.8900000000001</v>
      </c>
      <c r="I281" s="376">
        <v>1255.8</v>
      </c>
      <c r="J281" s="376">
        <v>1255.81</v>
      </c>
      <c r="K281" s="376">
        <v>1255.81</v>
      </c>
      <c r="L281" s="376">
        <v>1255.81</v>
      </c>
      <c r="M281" s="376">
        <v>1255.81</v>
      </c>
      <c r="N281" s="376">
        <v>1255.81</v>
      </c>
      <c r="O281" s="377">
        <v>14356.19</v>
      </c>
      <c r="P281" s="369"/>
      <c r="Q281" s="369"/>
      <c r="R281" s="369"/>
      <c r="S281" s="369"/>
      <c r="T281" s="369"/>
      <c r="U281" s="369"/>
      <c r="V281" s="369"/>
      <c r="W281" s="369"/>
      <c r="X281" s="369"/>
      <c r="Y281" s="369"/>
      <c r="Z281" s="369"/>
      <c r="AA281" s="369"/>
      <c r="AB281" s="369"/>
      <c r="AC281" s="369"/>
      <c r="AD281" s="369"/>
      <c r="AE281" s="369"/>
      <c r="AF281" s="369"/>
      <c r="AG281" s="369"/>
      <c r="AH281" s="369"/>
      <c r="AI281" s="369"/>
      <c r="AJ281" s="369"/>
    </row>
    <row r="282" spans="1:36" x14ac:dyDescent="0.3">
      <c r="A282" s="374" t="s">
        <v>4800</v>
      </c>
      <c r="B282" s="375" t="s">
        <v>1651</v>
      </c>
      <c r="C282" s="376">
        <v>1536.01</v>
      </c>
      <c r="D282" s="376">
        <v>1536.01</v>
      </c>
      <c r="E282" s="376">
        <v>1536.01</v>
      </c>
      <c r="F282" s="376">
        <v>1536.01</v>
      </c>
      <c r="G282" s="376">
        <v>1536.01</v>
      </c>
      <c r="H282" s="376">
        <v>1536.01</v>
      </c>
      <c r="I282" s="376">
        <v>1696.67</v>
      </c>
      <c r="J282" s="376">
        <v>1696.67</v>
      </c>
      <c r="K282" s="376">
        <v>1696.67</v>
      </c>
      <c r="L282" s="376">
        <v>1696.67</v>
      </c>
      <c r="M282" s="376">
        <v>1696.67</v>
      </c>
      <c r="N282" s="376">
        <v>1696.67</v>
      </c>
      <c r="O282" s="377">
        <v>19396.080000000002</v>
      </c>
      <c r="P282" s="369"/>
      <c r="Q282" s="369"/>
      <c r="R282" s="369"/>
      <c r="S282" s="369"/>
      <c r="T282" s="369"/>
      <c r="U282" s="369"/>
      <c r="V282" s="369"/>
      <c r="W282" s="369"/>
      <c r="X282" s="369"/>
      <c r="Y282" s="369"/>
      <c r="Z282" s="369"/>
      <c r="AA282" s="369"/>
      <c r="AB282" s="369"/>
      <c r="AC282" s="369"/>
      <c r="AD282" s="369"/>
      <c r="AE282" s="369"/>
      <c r="AF282" s="369"/>
      <c r="AG282" s="369"/>
      <c r="AH282" s="369"/>
      <c r="AI282" s="369"/>
      <c r="AJ282" s="369"/>
    </row>
    <row r="283" spans="1:36" x14ac:dyDescent="0.3">
      <c r="A283" s="374" t="s">
        <v>4801</v>
      </c>
      <c r="B283" s="375" t="s">
        <v>208</v>
      </c>
      <c r="C283" s="376">
        <v>2421.94</v>
      </c>
      <c r="D283" s="376">
        <v>2421.94</v>
      </c>
      <c r="E283" s="376">
        <v>2421.94</v>
      </c>
      <c r="F283" s="376">
        <v>2421.94</v>
      </c>
      <c r="G283" s="376">
        <v>2421.94</v>
      </c>
      <c r="H283" s="376">
        <v>2421.94</v>
      </c>
      <c r="I283" s="376">
        <v>2675.26</v>
      </c>
      <c r="J283" s="376">
        <v>2675.27</v>
      </c>
      <c r="K283" s="376">
        <v>2675.27</v>
      </c>
      <c r="L283" s="376">
        <v>2675.27</v>
      </c>
      <c r="M283" s="376">
        <v>2675.27</v>
      </c>
      <c r="N283" s="376">
        <v>2675.27</v>
      </c>
      <c r="O283" s="377">
        <v>30583.25</v>
      </c>
      <c r="P283" s="369"/>
      <c r="Q283" s="369"/>
      <c r="R283" s="369"/>
      <c r="S283" s="369"/>
      <c r="T283" s="369"/>
      <c r="U283" s="369"/>
      <c r="V283" s="369"/>
      <c r="W283" s="369"/>
      <c r="X283" s="369"/>
      <c r="Y283" s="369"/>
      <c r="Z283" s="369"/>
      <c r="AA283" s="369"/>
      <c r="AB283" s="369"/>
      <c r="AC283" s="369"/>
      <c r="AD283" s="369"/>
      <c r="AE283" s="369"/>
      <c r="AF283" s="369"/>
      <c r="AG283" s="369"/>
      <c r="AH283" s="369"/>
      <c r="AI283" s="369"/>
      <c r="AJ283" s="369"/>
    </row>
    <row r="284" spans="1:36" x14ac:dyDescent="0.3">
      <c r="A284" s="374" t="s">
        <v>4802</v>
      </c>
      <c r="B284" s="375" t="s">
        <v>82</v>
      </c>
      <c r="C284" s="376">
        <v>1817.21</v>
      </c>
      <c r="D284" s="376">
        <v>1817.21</v>
      </c>
      <c r="E284" s="376">
        <v>1817.21</v>
      </c>
      <c r="F284" s="376">
        <v>1817.21</v>
      </c>
      <c r="G284" s="376">
        <v>1817.21</v>
      </c>
      <c r="H284" s="376">
        <v>1817.21</v>
      </c>
      <c r="I284" s="376">
        <v>2007.28</v>
      </c>
      <c r="J284" s="376">
        <v>2007.28</v>
      </c>
      <c r="K284" s="376">
        <v>2007.28</v>
      </c>
      <c r="L284" s="376">
        <v>2007.28</v>
      </c>
      <c r="M284" s="376">
        <v>2007.28</v>
      </c>
      <c r="N284" s="376">
        <v>2007.28</v>
      </c>
      <c r="O284" s="377">
        <v>22946.94</v>
      </c>
      <c r="P284" s="369"/>
      <c r="Q284" s="369"/>
      <c r="R284" s="369"/>
      <c r="S284" s="369"/>
      <c r="T284" s="369"/>
      <c r="U284" s="369"/>
      <c r="V284" s="369"/>
      <c r="W284" s="369"/>
      <c r="X284" s="369"/>
      <c r="Y284" s="369"/>
      <c r="Z284" s="369"/>
      <c r="AA284" s="369"/>
      <c r="AB284" s="369"/>
      <c r="AC284" s="369"/>
      <c r="AD284" s="369"/>
      <c r="AE284" s="369"/>
      <c r="AF284" s="369"/>
      <c r="AG284" s="369"/>
      <c r="AH284" s="369"/>
      <c r="AI284" s="369"/>
      <c r="AJ284" s="369"/>
    </row>
    <row r="285" spans="1:36" x14ac:dyDescent="0.3">
      <c r="A285" s="374" t="s">
        <v>4803</v>
      </c>
      <c r="B285" s="375" t="s">
        <v>882</v>
      </c>
      <c r="C285" s="376">
        <v>2258.66</v>
      </c>
      <c r="D285" s="376">
        <v>2258.66</v>
      </c>
      <c r="E285" s="376">
        <v>2258.66</v>
      </c>
      <c r="F285" s="376">
        <v>2258.66</v>
      </c>
      <c r="G285" s="376">
        <v>2258.66</v>
      </c>
      <c r="H285" s="376">
        <v>2258.66</v>
      </c>
      <c r="I285" s="376">
        <v>2494.91</v>
      </c>
      <c r="J285" s="376">
        <v>2494.91</v>
      </c>
      <c r="K285" s="376">
        <v>2494.91</v>
      </c>
      <c r="L285" s="376">
        <v>2494.91</v>
      </c>
      <c r="M285" s="376">
        <v>2494.91</v>
      </c>
      <c r="N285" s="376">
        <v>2494.91</v>
      </c>
      <c r="O285" s="377">
        <v>28521.42</v>
      </c>
      <c r="P285" s="369"/>
      <c r="Q285" s="369"/>
      <c r="R285" s="369"/>
      <c r="S285" s="369"/>
      <c r="T285" s="369"/>
      <c r="U285" s="369"/>
      <c r="V285" s="369"/>
      <c r="W285" s="369"/>
      <c r="X285" s="369"/>
      <c r="Y285" s="369"/>
      <c r="Z285" s="369"/>
      <c r="AA285" s="369"/>
      <c r="AB285" s="369"/>
      <c r="AC285" s="369"/>
      <c r="AD285" s="369"/>
      <c r="AE285" s="369"/>
      <c r="AF285" s="369"/>
      <c r="AG285" s="369"/>
      <c r="AH285" s="369"/>
      <c r="AI285" s="369"/>
      <c r="AJ285" s="369"/>
    </row>
    <row r="286" spans="1:36" x14ac:dyDescent="0.3">
      <c r="A286" s="374" t="s">
        <v>4804</v>
      </c>
      <c r="B286" s="375" t="s">
        <v>927</v>
      </c>
      <c r="C286" s="376">
        <v>1133.8699999999999</v>
      </c>
      <c r="D286" s="376">
        <v>1133.8699999999999</v>
      </c>
      <c r="E286" s="376">
        <v>1133.8699999999999</v>
      </c>
      <c r="F286" s="376">
        <v>1133.8699999999999</v>
      </c>
      <c r="G286" s="376">
        <v>1133.8699999999999</v>
      </c>
      <c r="H286" s="376">
        <v>1133.8699999999999</v>
      </c>
      <c r="I286" s="376">
        <v>1252.47</v>
      </c>
      <c r="J286" s="376">
        <v>1252.47</v>
      </c>
      <c r="K286" s="376">
        <v>1252.47</v>
      </c>
      <c r="L286" s="376">
        <v>1252.47</v>
      </c>
      <c r="M286" s="376">
        <v>1252.47</v>
      </c>
      <c r="N286" s="376">
        <v>1252.47</v>
      </c>
      <c r="O286" s="377">
        <v>14318.04</v>
      </c>
      <c r="P286" s="369"/>
      <c r="Q286" s="369"/>
      <c r="R286" s="369"/>
      <c r="S286" s="369"/>
      <c r="T286" s="369"/>
      <c r="U286" s="369"/>
      <c r="V286" s="369"/>
      <c r="W286" s="369"/>
      <c r="X286" s="369"/>
      <c r="Y286" s="369"/>
      <c r="Z286" s="369"/>
      <c r="AA286" s="369"/>
      <c r="AB286" s="369"/>
      <c r="AC286" s="369"/>
      <c r="AD286" s="369"/>
      <c r="AE286" s="369"/>
      <c r="AF286" s="369"/>
      <c r="AG286" s="369"/>
      <c r="AH286" s="369"/>
      <c r="AI286" s="369"/>
      <c r="AJ286" s="369"/>
    </row>
    <row r="287" spans="1:36" x14ac:dyDescent="0.3">
      <c r="A287" s="374" t="s">
        <v>4805</v>
      </c>
      <c r="B287" s="375" t="s">
        <v>188</v>
      </c>
      <c r="C287" s="376">
        <v>2409.84</v>
      </c>
      <c r="D287" s="376">
        <v>2409.84</v>
      </c>
      <c r="E287" s="376">
        <v>2409.84</v>
      </c>
      <c r="F287" s="376">
        <v>2409.84</v>
      </c>
      <c r="G287" s="376">
        <v>2409.84</v>
      </c>
      <c r="H287" s="376">
        <v>2409.84</v>
      </c>
      <c r="I287" s="376">
        <v>2661.91</v>
      </c>
      <c r="J287" s="376">
        <v>2661.91</v>
      </c>
      <c r="K287" s="376">
        <v>2661.91</v>
      </c>
      <c r="L287" s="376">
        <v>2661.91</v>
      </c>
      <c r="M287" s="376">
        <v>2661.91</v>
      </c>
      <c r="N287" s="376">
        <v>2661.91</v>
      </c>
      <c r="O287" s="377">
        <v>30430.5</v>
      </c>
      <c r="P287" s="369"/>
      <c r="Q287" s="369"/>
      <c r="R287" s="369"/>
      <c r="S287" s="369"/>
      <c r="T287" s="369"/>
      <c r="U287" s="369"/>
      <c r="V287" s="369"/>
      <c r="W287" s="369"/>
      <c r="X287" s="369"/>
      <c r="Y287" s="369"/>
      <c r="Z287" s="369"/>
      <c r="AA287" s="369"/>
      <c r="AB287" s="369"/>
      <c r="AC287" s="369"/>
      <c r="AD287" s="369"/>
      <c r="AE287" s="369"/>
      <c r="AF287" s="369"/>
      <c r="AG287" s="369"/>
      <c r="AH287" s="369"/>
      <c r="AI287" s="369"/>
      <c r="AJ287" s="369"/>
    </row>
    <row r="288" spans="1:36" x14ac:dyDescent="0.3">
      <c r="A288" s="374" t="s">
        <v>4806</v>
      </c>
      <c r="B288" s="375" t="s">
        <v>228</v>
      </c>
      <c r="C288" s="376">
        <v>1820.23</v>
      </c>
      <c r="D288" s="376">
        <v>1820.23</v>
      </c>
      <c r="E288" s="376">
        <v>1820.23</v>
      </c>
      <c r="F288" s="376">
        <v>1820.23</v>
      </c>
      <c r="G288" s="376">
        <v>1820.23</v>
      </c>
      <c r="H288" s="376">
        <v>1820.23</v>
      </c>
      <c r="I288" s="376">
        <v>2010.62</v>
      </c>
      <c r="J288" s="376">
        <v>2010.62</v>
      </c>
      <c r="K288" s="376">
        <v>2010.62</v>
      </c>
      <c r="L288" s="376">
        <v>2010.62</v>
      </c>
      <c r="M288" s="376">
        <v>2010.62</v>
      </c>
      <c r="N288" s="376">
        <v>2010.62</v>
      </c>
      <c r="O288" s="377">
        <v>22985.1</v>
      </c>
      <c r="P288" s="369"/>
      <c r="Q288" s="369"/>
      <c r="R288" s="369"/>
      <c r="S288" s="369"/>
      <c r="T288" s="369"/>
      <c r="U288" s="369"/>
      <c r="V288" s="369"/>
      <c r="W288" s="369"/>
      <c r="X288" s="369"/>
      <c r="Y288" s="369"/>
      <c r="Z288" s="369"/>
      <c r="AA288" s="369"/>
      <c r="AB288" s="369"/>
      <c r="AC288" s="369"/>
      <c r="AD288" s="369"/>
      <c r="AE288" s="369"/>
      <c r="AF288" s="369"/>
      <c r="AG288" s="369"/>
      <c r="AH288" s="369"/>
      <c r="AI288" s="369"/>
      <c r="AJ288" s="369"/>
    </row>
    <row r="289" spans="1:36" x14ac:dyDescent="0.3">
      <c r="A289" s="374" t="s">
        <v>4807</v>
      </c>
      <c r="B289" s="375" t="s">
        <v>1169</v>
      </c>
      <c r="C289" s="376">
        <v>2258.66</v>
      </c>
      <c r="D289" s="376">
        <v>2258.66</v>
      </c>
      <c r="E289" s="376">
        <v>2258.66</v>
      </c>
      <c r="F289" s="376">
        <v>2258.66</v>
      </c>
      <c r="G289" s="376">
        <v>2258.66</v>
      </c>
      <c r="H289" s="376">
        <v>2258.66</v>
      </c>
      <c r="I289" s="376">
        <v>2494.91</v>
      </c>
      <c r="J289" s="376">
        <v>2494.91</v>
      </c>
      <c r="K289" s="376">
        <v>2494.91</v>
      </c>
      <c r="L289" s="376">
        <v>2494.91</v>
      </c>
      <c r="M289" s="376">
        <v>2494.91</v>
      </c>
      <c r="N289" s="376">
        <v>2494.91</v>
      </c>
      <c r="O289" s="377">
        <v>28521.42</v>
      </c>
      <c r="P289" s="369"/>
      <c r="Q289" s="369"/>
      <c r="R289" s="369"/>
      <c r="S289" s="369"/>
      <c r="T289" s="369"/>
      <c r="U289" s="369"/>
      <c r="V289" s="369"/>
      <c r="W289" s="369"/>
      <c r="X289" s="369"/>
      <c r="Y289" s="369"/>
      <c r="Z289" s="369"/>
      <c r="AA289" s="369"/>
      <c r="AB289" s="369"/>
      <c r="AC289" s="369"/>
      <c r="AD289" s="369"/>
      <c r="AE289" s="369"/>
      <c r="AF289" s="369"/>
      <c r="AG289" s="369"/>
      <c r="AH289" s="369"/>
      <c r="AI289" s="369"/>
      <c r="AJ289" s="369"/>
    </row>
    <row r="290" spans="1:36" x14ac:dyDescent="0.3">
      <c r="A290" s="374" t="s">
        <v>4808</v>
      </c>
      <c r="B290" s="375" t="s">
        <v>78</v>
      </c>
      <c r="C290" s="376">
        <v>1811.16</v>
      </c>
      <c r="D290" s="376">
        <v>1811.16</v>
      </c>
      <c r="E290" s="376">
        <v>1811.16</v>
      </c>
      <c r="F290" s="376">
        <v>1811.16</v>
      </c>
      <c r="G290" s="376">
        <v>1811.16</v>
      </c>
      <c r="H290" s="376">
        <v>1811.16</v>
      </c>
      <c r="I290" s="376">
        <v>2000.61</v>
      </c>
      <c r="J290" s="376">
        <v>2000.6</v>
      </c>
      <c r="K290" s="376">
        <v>2000.6</v>
      </c>
      <c r="L290" s="376">
        <v>2000.6</v>
      </c>
      <c r="M290" s="376">
        <v>2000.6</v>
      </c>
      <c r="N290" s="376">
        <v>2000.6</v>
      </c>
      <c r="O290" s="377">
        <v>22870.57</v>
      </c>
      <c r="P290" s="369"/>
      <c r="Q290" s="369"/>
      <c r="R290" s="369"/>
      <c r="S290" s="369"/>
      <c r="T290" s="369"/>
      <c r="U290" s="369"/>
      <c r="V290" s="369"/>
      <c r="W290" s="369"/>
      <c r="X290" s="369"/>
      <c r="Y290" s="369"/>
      <c r="Z290" s="369"/>
      <c r="AA290" s="369"/>
      <c r="AB290" s="369"/>
      <c r="AC290" s="369"/>
      <c r="AD290" s="369"/>
      <c r="AE290" s="369"/>
      <c r="AF290" s="369"/>
      <c r="AG290" s="369"/>
      <c r="AH290" s="369"/>
      <c r="AI290" s="369"/>
      <c r="AJ290" s="369"/>
    </row>
    <row r="291" spans="1:36" x14ac:dyDescent="0.3">
      <c r="A291" s="374" t="s">
        <v>4809</v>
      </c>
      <c r="B291" s="375" t="s">
        <v>1240</v>
      </c>
      <c r="C291" s="376">
        <v>1145.96</v>
      </c>
      <c r="D291" s="376">
        <v>1145.96</v>
      </c>
      <c r="E291" s="376">
        <v>1145.96</v>
      </c>
      <c r="F291" s="376">
        <v>1145.96</v>
      </c>
      <c r="G291" s="376">
        <v>1145.96</v>
      </c>
      <c r="H291" s="376">
        <v>1145.96</v>
      </c>
      <c r="I291" s="376">
        <v>1265.83</v>
      </c>
      <c r="J291" s="376">
        <v>1265.83</v>
      </c>
      <c r="K291" s="376">
        <v>1265.83</v>
      </c>
      <c r="L291" s="376">
        <v>1265.83</v>
      </c>
      <c r="M291" s="376">
        <v>1265.83</v>
      </c>
      <c r="N291" s="376">
        <v>1265.83</v>
      </c>
      <c r="O291" s="377">
        <v>14470.74</v>
      </c>
      <c r="P291" s="369"/>
      <c r="Q291" s="369"/>
      <c r="R291" s="369"/>
      <c r="S291" s="369"/>
      <c r="T291" s="369"/>
      <c r="U291" s="369"/>
      <c r="V291" s="369"/>
      <c r="W291" s="369"/>
      <c r="X291" s="369"/>
      <c r="Y291" s="369"/>
      <c r="Z291" s="369"/>
      <c r="AA291" s="369"/>
      <c r="AB291" s="369"/>
      <c r="AC291" s="369"/>
      <c r="AD291" s="369"/>
      <c r="AE291" s="369"/>
      <c r="AF291" s="369"/>
      <c r="AG291" s="369"/>
      <c r="AH291" s="369"/>
      <c r="AI291" s="369"/>
      <c r="AJ291" s="369"/>
    </row>
    <row r="292" spans="1:36" x14ac:dyDescent="0.3">
      <c r="A292" s="374" t="s">
        <v>4810</v>
      </c>
      <c r="B292" s="375" t="s">
        <v>106</v>
      </c>
      <c r="C292" s="376">
        <v>1139.9100000000001</v>
      </c>
      <c r="D292" s="376">
        <v>1139.9100000000001</v>
      </c>
      <c r="E292" s="376">
        <v>1139.9100000000001</v>
      </c>
      <c r="F292" s="376">
        <v>1139.9100000000001</v>
      </c>
      <c r="G292" s="376">
        <v>1139.9100000000001</v>
      </c>
      <c r="H292" s="376">
        <v>1139.9100000000001</v>
      </c>
      <c r="I292" s="376">
        <v>1259.1400000000001</v>
      </c>
      <c r="J292" s="376">
        <v>1259.1500000000001</v>
      </c>
      <c r="K292" s="376">
        <v>1259.1500000000001</v>
      </c>
      <c r="L292" s="376">
        <v>1259.1500000000001</v>
      </c>
      <c r="M292" s="376">
        <v>1259.1500000000001</v>
      </c>
      <c r="N292" s="376">
        <v>1259.1500000000001</v>
      </c>
      <c r="O292" s="377">
        <v>14394.35</v>
      </c>
      <c r="P292" s="369"/>
      <c r="Q292" s="369"/>
      <c r="R292" s="369"/>
      <c r="S292" s="369"/>
      <c r="T292" s="369"/>
      <c r="U292" s="369"/>
      <c r="V292" s="369"/>
      <c r="W292" s="369"/>
      <c r="X292" s="369"/>
      <c r="Y292" s="369"/>
      <c r="Z292" s="369"/>
      <c r="AA292" s="369"/>
      <c r="AB292" s="369"/>
      <c r="AC292" s="369"/>
      <c r="AD292" s="369"/>
      <c r="AE292" s="369"/>
      <c r="AF292" s="369"/>
      <c r="AG292" s="369"/>
      <c r="AH292" s="369"/>
      <c r="AI292" s="369"/>
      <c r="AJ292" s="369"/>
    </row>
    <row r="293" spans="1:36" x14ac:dyDescent="0.3">
      <c r="A293" s="374" t="s">
        <v>4811</v>
      </c>
      <c r="B293" s="375" t="s">
        <v>1163</v>
      </c>
      <c r="C293" s="376">
        <v>1142.94</v>
      </c>
      <c r="D293" s="376">
        <v>1142.94</v>
      </c>
      <c r="E293" s="376">
        <v>1142.94</v>
      </c>
      <c r="F293" s="376">
        <v>1142.94</v>
      </c>
      <c r="G293" s="376">
        <v>1142.94</v>
      </c>
      <c r="H293" s="376">
        <v>1142.94</v>
      </c>
      <c r="I293" s="376">
        <v>1262.49</v>
      </c>
      <c r="J293" s="376">
        <v>1262.49</v>
      </c>
      <c r="K293" s="376">
        <v>1262.49</v>
      </c>
      <c r="L293" s="376">
        <v>1262.49</v>
      </c>
      <c r="M293" s="376">
        <v>1262.49</v>
      </c>
      <c r="N293" s="376">
        <v>1262.49</v>
      </c>
      <c r="O293" s="377">
        <v>14432.58</v>
      </c>
      <c r="P293" s="369"/>
      <c r="Q293" s="369"/>
      <c r="R293" s="369"/>
      <c r="S293" s="369"/>
      <c r="T293" s="369"/>
      <c r="U293" s="369"/>
      <c r="V293" s="369"/>
      <c r="W293" s="369"/>
      <c r="X293" s="369"/>
      <c r="Y293" s="369"/>
      <c r="Z293" s="369"/>
      <c r="AA293" s="369"/>
      <c r="AB293" s="369"/>
      <c r="AC293" s="369"/>
      <c r="AD293" s="369"/>
      <c r="AE293" s="369"/>
      <c r="AF293" s="369"/>
      <c r="AG293" s="369"/>
      <c r="AH293" s="369"/>
      <c r="AI293" s="369"/>
      <c r="AJ293" s="369"/>
    </row>
    <row r="294" spans="1:36" x14ac:dyDescent="0.3">
      <c r="A294" s="374" t="s">
        <v>4812</v>
      </c>
      <c r="B294" s="375" t="s">
        <v>272</v>
      </c>
      <c r="C294" s="376">
        <v>1536.01</v>
      </c>
      <c r="D294" s="376">
        <v>1536.01</v>
      </c>
      <c r="E294" s="376">
        <v>1536.01</v>
      </c>
      <c r="F294" s="376">
        <v>1536.01</v>
      </c>
      <c r="G294" s="376">
        <v>1536.01</v>
      </c>
      <c r="H294" s="376">
        <v>1536.01</v>
      </c>
      <c r="I294" s="376">
        <v>1696.67</v>
      </c>
      <c r="J294" s="376">
        <v>1696.67</v>
      </c>
      <c r="K294" s="376">
        <v>1696.67</v>
      </c>
      <c r="L294" s="376">
        <v>1696.67</v>
      </c>
      <c r="M294" s="376">
        <v>1696.67</v>
      </c>
      <c r="N294" s="376">
        <v>1696.67</v>
      </c>
      <c r="O294" s="377">
        <v>19396.080000000002</v>
      </c>
      <c r="P294" s="369"/>
      <c r="Q294" s="369"/>
      <c r="R294" s="369"/>
      <c r="S294" s="369"/>
      <c r="T294" s="369"/>
      <c r="U294" s="369"/>
      <c r="V294" s="369"/>
      <c r="W294" s="369"/>
      <c r="X294" s="369"/>
      <c r="Y294" s="369"/>
      <c r="Z294" s="369"/>
      <c r="AA294" s="369"/>
      <c r="AB294" s="369"/>
      <c r="AC294" s="369"/>
      <c r="AD294" s="369"/>
      <c r="AE294" s="369"/>
      <c r="AF294" s="369"/>
      <c r="AG294" s="369"/>
      <c r="AH294" s="369"/>
      <c r="AI294" s="369"/>
      <c r="AJ294" s="369"/>
    </row>
    <row r="295" spans="1:36" x14ac:dyDescent="0.3">
      <c r="A295" s="374" t="s">
        <v>4813</v>
      </c>
      <c r="B295" s="375" t="s">
        <v>1119</v>
      </c>
      <c r="C295" s="376">
        <v>1127.82</v>
      </c>
      <c r="D295" s="376">
        <v>1127.82</v>
      </c>
      <c r="E295" s="376">
        <v>1127.82</v>
      </c>
      <c r="F295" s="376">
        <v>1127.82</v>
      </c>
      <c r="G295" s="376">
        <v>1127.82</v>
      </c>
      <c r="H295" s="376">
        <v>1127.82</v>
      </c>
      <c r="I295" s="376">
        <v>1245.79</v>
      </c>
      <c r="J295" s="376">
        <v>1245.79</v>
      </c>
      <c r="K295" s="376">
        <v>1245.79</v>
      </c>
      <c r="L295" s="376">
        <v>1245.79</v>
      </c>
      <c r="M295" s="376">
        <v>1245.79</v>
      </c>
      <c r="N295" s="376">
        <v>1245.79</v>
      </c>
      <c r="O295" s="377">
        <v>14241.66</v>
      </c>
      <c r="P295" s="369"/>
      <c r="Q295" s="369"/>
      <c r="R295" s="369"/>
      <c r="S295" s="369"/>
      <c r="T295" s="369"/>
      <c r="U295" s="369"/>
      <c r="V295" s="369"/>
      <c r="W295" s="369"/>
      <c r="X295" s="369"/>
      <c r="Y295" s="369"/>
      <c r="Z295" s="369"/>
      <c r="AA295" s="369"/>
      <c r="AB295" s="369"/>
      <c r="AC295" s="369"/>
      <c r="AD295" s="369"/>
      <c r="AE295" s="369"/>
      <c r="AF295" s="369"/>
      <c r="AG295" s="369"/>
      <c r="AH295" s="369"/>
      <c r="AI295" s="369"/>
      <c r="AJ295" s="369"/>
    </row>
    <row r="296" spans="1:36" x14ac:dyDescent="0.3">
      <c r="A296" s="374" t="s">
        <v>4814</v>
      </c>
      <c r="B296" s="375" t="s">
        <v>1017</v>
      </c>
      <c r="C296" s="376">
        <v>1532.99</v>
      </c>
      <c r="D296" s="376">
        <v>1532.99</v>
      </c>
      <c r="E296" s="376">
        <v>1532.99</v>
      </c>
      <c r="F296" s="376">
        <v>1532.99</v>
      </c>
      <c r="G296" s="376">
        <v>1532.99</v>
      </c>
      <c r="H296" s="376">
        <v>1532.99</v>
      </c>
      <c r="I296" s="376">
        <v>1693.33</v>
      </c>
      <c r="J296" s="376">
        <v>1693.33</v>
      </c>
      <c r="K296" s="376">
        <v>1693.33</v>
      </c>
      <c r="L296" s="376">
        <v>1693.33</v>
      </c>
      <c r="M296" s="376">
        <v>1693.33</v>
      </c>
      <c r="N296" s="376">
        <v>1693.33</v>
      </c>
      <c r="O296" s="377">
        <v>19357.919999999998</v>
      </c>
      <c r="P296" s="369"/>
      <c r="Q296" s="369"/>
      <c r="R296" s="369"/>
      <c r="S296" s="369"/>
      <c r="T296" s="369"/>
      <c r="U296" s="369"/>
      <c r="V296" s="369"/>
      <c r="W296" s="369"/>
      <c r="X296" s="369"/>
      <c r="Y296" s="369"/>
      <c r="Z296" s="369"/>
      <c r="AA296" s="369"/>
      <c r="AB296" s="369"/>
      <c r="AC296" s="369"/>
      <c r="AD296" s="369"/>
      <c r="AE296" s="369"/>
      <c r="AF296" s="369"/>
      <c r="AG296" s="369"/>
      <c r="AH296" s="369"/>
      <c r="AI296" s="369"/>
      <c r="AJ296" s="369"/>
    </row>
    <row r="297" spans="1:36" x14ac:dyDescent="0.3">
      <c r="A297" s="374" t="s">
        <v>4815</v>
      </c>
      <c r="B297" s="375" t="s">
        <v>521</v>
      </c>
      <c r="C297" s="376">
        <v>2291.92</v>
      </c>
      <c r="D297" s="376">
        <v>2291.92</v>
      </c>
      <c r="E297" s="376">
        <v>2291.92</v>
      </c>
      <c r="F297" s="376">
        <v>2291.92</v>
      </c>
      <c r="G297" s="376">
        <v>2291.92</v>
      </c>
      <c r="H297" s="376">
        <v>2291.92</v>
      </c>
      <c r="I297" s="376">
        <v>2531.65</v>
      </c>
      <c r="J297" s="376">
        <v>2531.65</v>
      </c>
      <c r="K297" s="376">
        <v>2531.65</v>
      </c>
      <c r="L297" s="376">
        <v>2531.65</v>
      </c>
      <c r="M297" s="376">
        <v>2531.65</v>
      </c>
      <c r="N297" s="376">
        <v>2531.65</v>
      </c>
      <c r="O297" s="377">
        <v>28941.42</v>
      </c>
      <c r="P297" s="369"/>
      <c r="Q297" s="369"/>
      <c r="R297" s="369"/>
      <c r="S297" s="369"/>
      <c r="T297" s="369"/>
      <c r="U297" s="369"/>
      <c r="V297" s="369"/>
      <c r="W297" s="369"/>
      <c r="X297" s="369"/>
      <c r="Y297" s="369"/>
      <c r="Z297" s="369"/>
      <c r="AA297" s="369"/>
      <c r="AB297" s="369"/>
      <c r="AC297" s="369"/>
      <c r="AD297" s="369"/>
      <c r="AE297" s="369"/>
      <c r="AF297" s="369"/>
      <c r="AG297" s="369"/>
      <c r="AH297" s="369"/>
      <c r="AI297" s="369"/>
      <c r="AJ297" s="369"/>
    </row>
    <row r="298" spans="1:36" x14ac:dyDescent="0.3">
      <c r="A298" s="374" t="s">
        <v>4816</v>
      </c>
      <c r="B298" s="375" t="s">
        <v>16</v>
      </c>
      <c r="C298" s="376">
        <v>2418.92</v>
      </c>
      <c r="D298" s="376">
        <v>2418.92</v>
      </c>
      <c r="E298" s="376">
        <v>2418.92</v>
      </c>
      <c r="F298" s="376">
        <v>2418.92</v>
      </c>
      <c r="G298" s="376">
        <v>2418.92</v>
      </c>
      <c r="H298" s="376">
        <v>2418.92</v>
      </c>
      <c r="I298" s="376">
        <v>2671.93</v>
      </c>
      <c r="J298" s="376">
        <v>2671.93</v>
      </c>
      <c r="K298" s="376">
        <v>2671.93</v>
      </c>
      <c r="L298" s="376">
        <v>2671.93</v>
      </c>
      <c r="M298" s="376">
        <v>2671.93</v>
      </c>
      <c r="N298" s="376">
        <v>2671.93</v>
      </c>
      <c r="O298" s="377">
        <v>30545.1</v>
      </c>
      <c r="P298" s="369"/>
      <c r="Q298" s="369"/>
      <c r="R298" s="369"/>
      <c r="S298" s="369"/>
      <c r="T298" s="369"/>
      <c r="U298" s="369"/>
      <c r="V298" s="369"/>
      <c r="W298" s="369"/>
      <c r="X298" s="369"/>
      <c r="Y298" s="369"/>
      <c r="Z298" s="369"/>
      <c r="AA298" s="369"/>
      <c r="AB298" s="369"/>
      <c r="AC298" s="369"/>
      <c r="AD298" s="369"/>
      <c r="AE298" s="369"/>
      <c r="AF298" s="369"/>
      <c r="AG298" s="369"/>
      <c r="AH298" s="369"/>
      <c r="AI298" s="369"/>
      <c r="AJ298" s="369"/>
    </row>
    <row r="299" spans="1:36" x14ac:dyDescent="0.3">
      <c r="A299" s="374" t="s">
        <v>4817</v>
      </c>
      <c r="B299" s="375" t="s">
        <v>529</v>
      </c>
      <c r="C299" s="376">
        <v>2294.94</v>
      </c>
      <c r="D299" s="376">
        <v>2294.9499999999998</v>
      </c>
      <c r="E299" s="376">
        <v>2294.9499999999998</v>
      </c>
      <c r="F299" s="376">
        <v>2294.9499999999998</v>
      </c>
      <c r="G299" s="376">
        <v>2294.9499999999998</v>
      </c>
      <c r="H299" s="376">
        <v>2294.9499999999998</v>
      </c>
      <c r="I299" s="376">
        <v>2534.9899999999998</v>
      </c>
      <c r="J299" s="376">
        <v>2534.9899999999998</v>
      </c>
      <c r="K299" s="376">
        <v>2534.9899999999998</v>
      </c>
      <c r="L299" s="376">
        <v>2534.9899999999998</v>
      </c>
      <c r="M299" s="376">
        <v>2534.9899999999998</v>
      </c>
      <c r="N299" s="376">
        <v>2534.9899999999998</v>
      </c>
      <c r="O299" s="377">
        <v>28979.63</v>
      </c>
      <c r="P299" s="369"/>
      <c r="Q299" s="369"/>
      <c r="R299" s="369"/>
      <c r="S299" s="369"/>
      <c r="T299" s="369"/>
      <c r="U299" s="369"/>
      <c r="V299" s="369"/>
      <c r="W299" s="369"/>
      <c r="X299" s="369"/>
      <c r="Y299" s="369"/>
      <c r="Z299" s="369"/>
      <c r="AA299" s="369"/>
      <c r="AB299" s="369"/>
      <c r="AC299" s="369"/>
      <c r="AD299" s="369"/>
      <c r="AE299" s="369"/>
      <c r="AF299" s="369"/>
      <c r="AG299" s="369"/>
      <c r="AH299" s="369"/>
      <c r="AI299" s="369"/>
      <c r="AJ299" s="369"/>
    </row>
    <row r="300" spans="1:36" x14ac:dyDescent="0.3">
      <c r="A300" s="374" t="s">
        <v>4818</v>
      </c>
      <c r="B300" s="375" t="s">
        <v>530</v>
      </c>
      <c r="C300" s="376">
        <v>1145.96</v>
      </c>
      <c r="D300" s="376">
        <v>1145.96</v>
      </c>
      <c r="E300" s="376">
        <v>1145.96</v>
      </c>
      <c r="F300" s="376">
        <v>1145.96</v>
      </c>
      <c r="G300" s="376">
        <v>1145.96</v>
      </c>
      <c r="H300" s="376">
        <v>1145.96</v>
      </c>
      <c r="I300" s="376">
        <v>1265.83</v>
      </c>
      <c r="J300" s="376">
        <v>1265.83</v>
      </c>
      <c r="K300" s="376">
        <v>1265.83</v>
      </c>
      <c r="L300" s="376">
        <v>1265.83</v>
      </c>
      <c r="M300" s="376">
        <v>1265.83</v>
      </c>
      <c r="N300" s="376">
        <v>1265.83</v>
      </c>
      <c r="O300" s="377">
        <v>14470.74</v>
      </c>
      <c r="P300" s="369"/>
      <c r="Q300" s="369"/>
      <c r="R300" s="369"/>
      <c r="S300" s="369"/>
      <c r="T300" s="369"/>
      <c r="U300" s="369"/>
      <c r="V300" s="369"/>
      <c r="W300" s="369"/>
      <c r="X300" s="369"/>
      <c r="Y300" s="369"/>
      <c r="Z300" s="369"/>
      <c r="AA300" s="369"/>
      <c r="AB300" s="369"/>
      <c r="AC300" s="369"/>
      <c r="AD300" s="369"/>
      <c r="AE300" s="369"/>
      <c r="AF300" s="369"/>
      <c r="AG300" s="369"/>
      <c r="AH300" s="369"/>
      <c r="AI300" s="369"/>
      <c r="AJ300" s="369"/>
    </row>
    <row r="301" spans="1:36" x14ac:dyDescent="0.3">
      <c r="A301" s="374" t="s">
        <v>4819</v>
      </c>
      <c r="B301" s="375" t="s">
        <v>1137</v>
      </c>
      <c r="C301" s="376">
        <v>1783.95</v>
      </c>
      <c r="D301" s="376">
        <v>1783.95</v>
      </c>
      <c r="E301" s="376">
        <v>1783.95</v>
      </c>
      <c r="F301" s="376">
        <v>1783.95</v>
      </c>
      <c r="G301" s="376">
        <v>1783.95</v>
      </c>
      <c r="H301" s="376">
        <v>1783.95</v>
      </c>
      <c r="I301" s="376">
        <v>1970.55</v>
      </c>
      <c r="J301" s="376">
        <v>1970.55</v>
      </c>
      <c r="K301" s="376">
        <v>1970.55</v>
      </c>
      <c r="L301" s="376">
        <v>1970.55</v>
      </c>
      <c r="M301" s="376">
        <v>1970.55</v>
      </c>
      <c r="N301" s="376">
        <v>1970.55</v>
      </c>
      <c r="O301" s="377">
        <v>22527</v>
      </c>
      <c r="P301" s="369"/>
      <c r="Q301" s="369"/>
      <c r="R301" s="369"/>
      <c r="S301" s="369"/>
      <c r="T301" s="369"/>
      <c r="U301" s="369"/>
      <c r="V301" s="369"/>
      <c r="W301" s="369"/>
      <c r="X301" s="369"/>
      <c r="Y301" s="369"/>
      <c r="Z301" s="369"/>
      <c r="AA301" s="369"/>
      <c r="AB301" s="369"/>
      <c r="AC301" s="369"/>
      <c r="AD301" s="369"/>
      <c r="AE301" s="369"/>
      <c r="AF301" s="369"/>
      <c r="AG301" s="369"/>
      <c r="AH301" s="369"/>
      <c r="AI301" s="369"/>
      <c r="AJ301" s="369"/>
    </row>
    <row r="302" spans="1:36" x14ac:dyDescent="0.3">
      <c r="A302" s="374" t="s">
        <v>4820</v>
      </c>
      <c r="B302" s="375" t="s">
        <v>98</v>
      </c>
      <c r="C302" s="376">
        <v>1136.8900000000001</v>
      </c>
      <c r="D302" s="376">
        <v>1136.8900000000001</v>
      </c>
      <c r="E302" s="376">
        <v>1136.8900000000001</v>
      </c>
      <c r="F302" s="376">
        <v>1136.8900000000001</v>
      </c>
      <c r="G302" s="376">
        <v>1136.8900000000001</v>
      </c>
      <c r="H302" s="376">
        <v>1136.8900000000001</v>
      </c>
      <c r="I302" s="376">
        <v>1255.8</v>
      </c>
      <c r="J302" s="376">
        <v>1255.81</v>
      </c>
      <c r="K302" s="376">
        <v>1255.81</v>
      </c>
      <c r="L302" s="376">
        <v>1255.81</v>
      </c>
      <c r="M302" s="376">
        <v>1255.81</v>
      </c>
      <c r="N302" s="376">
        <v>1255.81</v>
      </c>
      <c r="O302" s="377">
        <v>14356.19</v>
      </c>
      <c r="P302" s="369"/>
      <c r="Q302" s="369"/>
      <c r="R302" s="369"/>
      <c r="S302" s="369"/>
      <c r="T302" s="369"/>
      <c r="U302" s="369"/>
      <c r="V302" s="369"/>
      <c r="W302" s="369"/>
      <c r="X302" s="369"/>
      <c r="Y302" s="369"/>
      <c r="Z302" s="369"/>
      <c r="AA302" s="369"/>
      <c r="AB302" s="369"/>
      <c r="AC302" s="369"/>
      <c r="AD302" s="369"/>
      <c r="AE302" s="369"/>
      <c r="AF302" s="369"/>
      <c r="AG302" s="369"/>
      <c r="AH302" s="369"/>
      <c r="AI302" s="369"/>
      <c r="AJ302" s="369"/>
    </row>
    <row r="303" spans="1:36" x14ac:dyDescent="0.3">
      <c r="A303" s="374" t="s">
        <v>4821</v>
      </c>
      <c r="B303" s="375" t="s">
        <v>252</v>
      </c>
      <c r="C303" s="376">
        <v>2464.27</v>
      </c>
      <c r="D303" s="376">
        <v>2464.27</v>
      </c>
      <c r="E303" s="376">
        <v>2464.27</v>
      </c>
      <c r="F303" s="376">
        <v>2464.27</v>
      </c>
      <c r="G303" s="376">
        <v>2464.27</v>
      </c>
      <c r="H303" s="376">
        <v>2464.27</v>
      </c>
      <c r="I303" s="376">
        <v>2722.03</v>
      </c>
      <c r="J303" s="376">
        <v>2722.03</v>
      </c>
      <c r="K303" s="376">
        <v>2722.03</v>
      </c>
      <c r="L303" s="376">
        <v>2722.03</v>
      </c>
      <c r="M303" s="376">
        <v>2722.03</v>
      </c>
      <c r="N303" s="376">
        <v>2722.03</v>
      </c>
      <c r="O303" s="377">
        <v>31117.8</v>
      </c>
      <c r="P303" s="369"/>
      <c r="Q303" s="369"/>
      <c r="R303" s="369"/>
      <c r="S303" s="369"/>
      <c r="T303" s="369"/>
      <c r="U303" s="369"/>
      <c r="V303" s="369"/>
      <c r="W303" s="369"/>
      <c r="X303" s="369"/>
      <c r="Y303" s="369"/>
      <c r="Z303" s="369"/>
      <c r="AA303" s="369"/>
      <c r="AB303" s="369"/>
      <c r="AC303" s="369"/>
      <c r="AD303" s="369"/>
      <c r="AE303" s="369"/>
      <c r="AF303" s="369"/>
      <c r="AG303" s="369"/>
      <c r="AH303" s="369"/>
      <c r="AI303" s="369"/>
      <c r="AJ303" s="369"/>
    </row>
    <row r="304" spans="1:36" ht="20.399999999999999" x14ac:dyDescent="0.3">
      <c r="A304" s="374" t="s">
        <v>4822</v>
      </c>
      <c r="B304" s="375" t="s">
        <v>4823</v>
      </c>
      <c r="C304" s="376">
        <v>3976.1</v>
      </c>
      <c r="D304" s="376">
        <v>3976.09</v>
      </c>
      <c r="E304" s="376">
        <v>3976.09</v>
      </c>
      <c r="F304" s="376">
        <v>3976.09</v>
      </c>
      <c r="G304" s="376">
        <v>3976.09</v>
      </c>
      <c r="H304" s="376">
        <v>3976.09</v>
      </c>
      <c r="I304" s="376">
        <v>4391.9799999999996</v>
      </c>
      <c r="J304" s="376">
        <v>4391.9799999999996</v>
      </c>
      <c r="K304" s="376">
        <v>4391.9799999999996</v>
      </c>
      <c r="L304" s="376">
        <v>4391.9799999999996</v>
      </c>
      <c r="M304" s="376">
        <v>4391.9799999999996</v>
      </c>
      <c r="N304" s="376">
        <v>4391.9799999999996</v>
      </c>
      <c r="O304" s="377">
        <v>50208.43</v>
      </c>
      <c r="P304" s="369"/>
      <c r="Q304" s="369"/>
      <c r="R304" s="369"/>
      <c r="S304" s="369"/>
      <c r="T304" s="369"/>
      <c r="U304" s="369"/>
      <c r="V304" s="369"/>
      <c r="W304" s="369"/>
      <c r="X304" s="369"/>
      <c r="Y304" s="369"/>
      <c r="Z304" s="369"/>
      <c r="AA304" s="369"/>
      <c r="AB304" s="369"/>
      <c r="AC304" s="369"/>
      <c r="AD304" s="369"/>
      <c r="AE304" s="369"/>
      <c r="AF304" s="369"/>
      <c r="AG304" s="369"/>
      <c r="AH304" s="369"/>
      <c r="AI304" s="369"/>
      <c r="AJ304" s="369"/>
    </row>
    <row r="305" spans="1:36" x14ac:dyDescent="0.3">
      <c r="A305" s="374" t="s">
        <v>4824</v>
      </c>
      <c r="B305" s="375" t="s">
        <v>319</v>
      </c>
      <c r="C305" s="376">
        <v>1539.03</v>
      </c>
      <c r="D305" s="376">
        <v>1539.03</v>
      </c>
      <c r="E305" s="376">
        <v>1539.03</v>
      </c>
      <c r="F305" s="376">
        <v>1539.03</v>
      </c>
      <c r="G305" s="376">
        <v>1539.03</v>
      </c>
      <c r="H305" s="376">
        <v>1539.03</v>
      </c>
      <c r="I305" s="376">
        <v>1700.01</v>
      </c>
      <c r="J305" s="376">
        <v>1700.01</v>
      </c>
      <c r="K305" s="376">
        <v>1700.01</v>
      </c>
      <c r="L305" s="376">
        <v>1700.01</v>
      </c>
      <c r="M305" s="376">
        <v>1700.01</v>
      </c>
      <c r="N305" s="376">
        <v>1700.01</v>
      </c>
      <c r="O305" s="377">
        <v>19434.240000000002</v>
      </c>
      <c r="P305" s="369"/>
      <c r="Q305" s="369"/>
      <c r="R305" s="369"/>
      <c r="S305" s="369"/>
      <c r="T305" s="369"/>
      <c r="U305" s="369"/>
      <c r="V305" s="369"/>
      <c r="W305" s="369"/>
      <c r="X305" s="369"/>
      <c r="Y305" s="369"/>
      <c r="Z305" s="369"/>
      <c r="AA305" s="369"/>
      <c r="AB305" s="369"/>
      <c r="AC305" s="369"/>
      <c r="AD305" s="369"/>
      <c r="AE305" s="369"/>
      <c r="AF305" s="369"/>
      <c r="AG305" s="369"/>
      <c r="AH305" s="369"/>
      <c r="AI305" s="369"/>
      <c r="AJ305" s="369"/>
    </row>
    <row r="306" spans="1:36" x14ac:dyDescent="0.3">
      <c r="A306" s="374" t="s">
        <v>4825</v>
      </c>
      <c r="B306" s="375" t="s">
        <v>891</v>
      </c>
      <c r="C306" s="376">
        <v>1133.8699999999999</v>
      </c>
      <c r="D306" s="376">
        <v>1133.8699999999999</v>
      </c>
      <c r="E306" s="376">
        <v>1133.8699999999999</v>
      </c>
      <c r="F306" s="376">
        <v>1133.8699999999999</v>
      </c>
      <c r="G306" s="376">
        <v>1133.8699999999999</v>
      </c>
      <c r="H306" s="376">
        <v>1133.8699999999999</v>
      </c>
      <c r="I306" s="376">
        <v>1252.47</v>
      </c>
      <c r="J306" s="376">
        <v>1252.47</v>
      </c>
      <c r="K306" s="376">
        <v>1252.47</v>
      </c>
      <c r="L306" s="376">
        <v>1252.47</v>
      </c>
      <c r="M306" s="376">
        <v>1252.47</v>
      </c>
      <c r="N306" s="376">
        <v>1252.47</v>
      </c>
      <c r="O306" s="377">
        <v>14318.04</v>
      </c>
      <c r="P306" s="369"/>
      <c r="Q306" s="369"/>
      <c r="R306" s="369"/>
      <c r="S306" s="369"/>
      <c r="T306" s="369"/>
      <c r="U306" s="369"/>
      <c r="V306" s="369"/>
      <c r="W306" s="369"/>
      <c r="X306" s="369"/>
      <c r="Y306" s="369"/>
      <c r="Z306" s="369"/>
      <c r="AA306" s="369"/>
      <c r="AB306" s="369"/>
      <c r="AC306" s="369"/>
      <c r="AD306" s="369"/>
      <c r="AE306" s="369"/>
      <c r="AF306" s="369"/>
      <c r="AG306" s="369"/>
      <c r="AH306" s="369"/>
      <c r="AI306" s="369"/>
      <c r="AJ306" s="369"/>
    </row>
    <row r="307" spans="1:36" x14ac:dyDescent="0.3">
      <c r="A307" s="374" t="s">
        <v>4826</v>
      </c>
      <c r="B307" s="375" t="s">
        <v>966</v>
      </c>
      <c r="C307" s="376">
        <v>1142.94</v>
      </c>
      <c r="D307" s="376">
        <v>1142.94</v>
      </c>
      <c r="E307" s="376">
        <v>1142.94</v>
      </c>
      <c r="F307" s="376">
        <v>1142.94</v>
      </c>
      <c r="G307" s="376">
        <v>1142.94</v>
      </c>
      <c r="H307" s="376">
        <v>1142.94</v>
      </c>
      <c r="I307" s="376">
        <v>1262.49</v>
      </c>
      <c r="J307" s="376">
        <v>1262.49</v>
      </c>
      <c r="K307" s="376">
        <v>1262.49</v>
      </c>
      <c r="L307" s="376">
        <v>1262.49</v>
      </c>
      <c r="M307" s="376">
        <v>1262.49</v>
      </c>
      <c r="N307" s="376">
        <v>1262.49</v>
      </c>
      <c r="O307" s="377">
        <v>14432.58</v>
      </c>
      <c r="P307" s="369"/>
      <c r="Q307" s="369"/>
      <c r="R307" s="369"/>
      <c r="S307" s="369"/>
      <c r="T307" s="369"/>
      <c r="U307" s="369"/>
      <c r="V307" s="369"/>
      <c r="W307" s="369"/>
      <c r="X307" s="369"/>
      <c r="Y307" s="369"/>
      <c r="Z307" s="369"/>
      <c r="AA307" s="369"/>
      <c r="AB307" s="369"/>
      <c r="AC307" s="369"/>
      <c r="AD307" s="369"/>
      <c r="AE307" s="369"/>
      <c r="AF307" s="369"/>
      <c r="AG307" s="369"/>
      <c r="AH307" s="369"/>
      <c r="AI307" s="369"/>
      <c r="AJ307" s="369"/>
    </row>
    <row r="308" spans="1:36" x14ac:dyDescent="0.3">
      <c r="A308" s="374" t="s">
        <v>4827</v>
      </c>
      <c r="B308" s="375" t="s">
        <v>907</v>
      </c>
      <c r="C308" s="376">
        <v>2219.36</v>
      </c>
      <c r="D308" s="376">
        <v>2219.35</v>
      </c>
      <c r="E308" s="376">
        <v>2219.35</v>
      </c>
      <c r="F308" s="376">
        <v>2219.35</v>
      </c>
      <c r="G308" s="376">
        <v>2219.35</v>
      </c>
      <c r="H308" s="376">
        <v>2219.35</v>
      </c>
      <c r="I308" s="376">
        <v>2451.4899999999998</v>
      </c>
      <c r="J308" s="376">
        <v>2451.4899999999998</v>
      </c>
      <c r="K308" s="376">
        <v>2451.4899999999998</v>
      </c>
      <c r="L308" s="376">
        <v>2451.4899999999998</v>
      </c>
      <c r="M308" s="376">
        <v>2451.4899999999998</v>
      </c>
      <c r="N308" s="376">
        <v>2451.4899999999998</v>
      </c>
      <c r="O308" s="377">
        <v>28025.05</v>
      </c>
      <c r="P308" s="369"/>
      <c r="Q308" s="369"/>
      <c r="R308" s="369"/>
      <c r="S308" s="369"/>
      <c r="T308" s="369"/>
      <c r="U308" s="369"/>
      <c r="V308" s="369"/>
      <c r="W308" s="369"/>
      <c r="X308" s="369"/>
      <c r="Y308" s="369"/>
      <c r="Z308" s="369"/>
      <c r="AA308" s="369"/>
      <c r="AB308" s="369"/>
      <c r="AC308" s="369"/>
      <c r="AD308" s="369"/>
      <c r="AE308" s="369"/>
      <c r="AF308" s="369"/>
      <c r="AG308" s="369"/>
      <c r="AH308" s="369"/>
      <c r="AI308" s="369"/>
      <c r="AJ308" s="369"/>
    </row>
    <row r="309" spans="1:36" x14ac:dyDescent="0.3">
      <c r="A309" s="374" t="s">
        <v>4828</v>
      </c>
      <c r="B309" s="375" t="s">
        <v>44</v>
      </c>
      <c r="C309" s="376">
        <v>1136.8900000000001</v>
      </c>
      <c r="D309" s="376">
        <v>1136.8900000000001</v>
      </c>
      <c r="E309" s="376">
        <v>1136.8900000000001</v>
      </c>
      <c r="F309" s="376">
        <v>1136.8900000000001</v>
      </c>
      <c r="G309" s="376">
        <v>1136.8900000000001</v>
      </c>
      <c r="H309" s="376">
        <v>1136.8900000000001</v>
      </c>
      <c r="I309" s="376">
        <v>1255.8</v>
      </c>
      <c r="J309" s="376">
        <v>1255.81</v>
      </c>
      <c r="K309" s="376">
        <v>1255.81</v>
      </c>
      <c r="L309" s="376">
        <v>1255.81</v>
      </c>
      <c r="M309" s="376">
        <v>1255.81</v>
      </c>
      <c r="N309" s="376">
        <v>1255.81</v>
      </c>
      <c r="O309" s="377">
        <v>14356.19</v>
      </c>
      <c r="P309" s="369"/>
      <c r="Q309" s="369"/>
      <c r="R309" s="369"/>
      <c r="S309" s="369"/>
      <c r="T309" s="369"/>
      <c r="U309" s="369"/>
      <c r="V309" s="369"/>
      <c r="W309" s="369"/>
      <c r="X309" s="369"/>
      <c r="Y309" s="369"/>
      <c r="Z309" s="369"/>
      <c r="AA309" s="369"/>
      <c r="AB309" s="369"/>
      <c r="AC309" s="369"/>
      <c r="AD309" s="369"/>
      <c r="AE309" s="369"/>
      <c r="AF309" s="369"/>
      <c r="AG309" s="369"/>
      <c r="AH309" s="369"/>
      <c r="AI309" s="369"/>
      <c r="AJ309" s="369"/>
    </row>
    <row r="310" spans="1:36" x14ac:dyDescent="0.3">
      <c r="A310" s="374" t="s">
        <v>4829</v>
      </c>
      <c r="B310" s="375" t="s">
        <v>180</v>
      </c>
      <c r="C310" s="376">
        <v>2464.27</v>
      </c>
      <c r="D310" s="376">
        <v>2464.27</v>
      </c>
      <c r="E310" s="376">
        <v>2464.27</v>
      </c>
      <c r="F310" s="376">
        <v>2464.27</v>
      </c>
      <c r="G310" s="376">
        <v>2464.27</v>
      </c>
      <c r="H310" s="376">
        <v>2464.27</v>
      </c>
      <c r="I310" s="376">
        <v>2722.03</v>
      </c>
      <c r="J310" s="376">
        <v>2722.03</v>
      </c>
      <c r="K310" s="376">
        <v>2722.03</v>
      </c>
      <c r="L310" s="376">
        <v>2722.03</v>
      </c>
      <c r="M310" s="376">
        <v>2722.03</v>
      </c>
      <c r="N310" s="376">
        <v>2722.03</v>
      </c>
      <c r="O310" s="377">
        <v>31117.8</v>
      </c>
      <c r="P310" s="369"/>
      <c r="Q310" s="369"/>
      <c r="R310" s="369"/>
      <c r="S310" s="369"/>
      <c r="T310" s="369"/>
      <c r="U310" s="369"/>
      <c r="V310" s="369"/>
      <c r="W310" s="369"/>
      <c r="X310" s="369"/>
      <c r="Y310" s="369"/>
      <c r="Z310" s="369"/>
      <c r="AA310" s="369"/>
      <c r="AB310" s="369"/>
      <c r="AC310" s="369"/>
      <c r="AD310" s="369"/>
      <c r="AE310" s="369"/>
      <c r="AF310" s="369"/>
      <c r="AG310" s="369"/>
      <c r="AH310" s="369"/>
      <c r="AI310" s="369"/>
      <c r="AJ310" s="369"/>
    </row>
    <row r="311" spans="1:36" x14ac:dyDescent="0.3">
      <c r="A311" s="374" t="s">
        <v>4830</v>
      </c>
      <c r="B311" s="375" t="s">
        <v>60</v>
      </c>
      <c r="C311" s="376">
        <v>1130.8499999999999</v>
      </c>
      <c r="D311" s="376">
        <v>1130.8399999999999</v>
      </c>
      <c r="E311" s="376">
        <v>1130.8399999999999</v>
      </c>
      <c r="F311" s="376">
        <v>1130.8399999999999</v>
      </c>
      <c r="G311" s="376">
        <v>1130.8399999999999</v>
      </c>
      <c r="H311" s="376">
        <v>1130.8399999999999</v>
      </c>
      <c r="I311" s="376">
        <v>1249.1300000000001</v>
      </c>
      <c r="J311" s="376">
        <v>1249.1300000000001</v>
      </c>
      <c r="K311" s="376">
        <v>1249.1300000000001</v>
      </c>
      <c r="L311" s="376">
        <v>1249.1300000000001</v>
      </c>
      <c r="M311" s="376">
        <v>1249.1300000000001</v>
      </c>
      <c r="N311" s="376">
        <v>1249.1300000000001</v>
      </c>
      <c r="O311" s="377">
        <v>14279.83</v>
      </c>
      <c r="P311" s="369"/>
      <c r="Q311" s="369"/>
      <c r="R311" s="369"/>
      <c r="S311" s="369"/>
      <c r="T311" s="369"/>
      <c r="U311" s="369"/>
      <c r="V311" s="369"/>
      <c r="W311" s="369"/>
      <c r="X311" s="369"/>
      <c r="Y311" s="369"/>
      <c r="Z311" s="369"/>
      <c r="AA311" s="369"/>
      <c r="AB311" s="369"/>
      <c r="AC311" s="369"/>
      <c r="AD311" s="369"/>
      <c r="AE311" s="369"/>
      <c r="AF311" s="369"/>
      <c r="AG311" s="369"/>
      <c r="AH311" s="369"/>
      <c r="AI311" s="369"/>
      <c r="AJ311" s="369"/>
    </row>
    <row r="312" spans="1:36" x14ac:dyDescent="0.3">
      <c r="A312" s="374" t="s">
        <v>4831</v>
      </c>
      <c r="B312" s="375" t="s">
        <v>1165</v>
      </c>
      <c r="C312" s="376">
        <v>1133.8699999999999</v>
      </c>
      <c r="D312" s="376">
        <v>1133.8699999999999</v>
      </c>
      <c r="E312" s="376">
        <v>1133.8699999999999</v>
      </c>
      <c r="F312" s="376">
        <v>1133.8699999999999</v>
      </c>
      <c r="G312" s="376">
        <v>1133.8699999999999</v>
      </c>
      <c r="H312" s="376">
        <v>1133.8699999999999</v>
      </c>
      <c r="I312" s="376">
        <v>1252.47</v>
      </c>
      <c r="J312" s="376">
        <v>1252.47</v>
      </c>
      <c r="K312" s="376">
        <v>1252.47</v>
      </c>
      <c r="L312" s="376">
        <v>1252.47</v>
      </c>
      <c r="M312" s="376">
        <v>1252.47</v>
      </c>
      <c r="N312" s="376">
        <v>1252.47</v>
      </c>
      <c r="O312" s="377">
        <v>14318.04</v>
      </c>
      <c r="P312" s="369"/>
      <c r="Q312" s="369"/>
      <c r="R312" s="369"/>
      <c r="S312" s="369"/>
      <c r="T312" s="369"/>
      <c r="U312" s="369"/>
      <c r="V312" s="369"/>
      <c r="W312" s="369"/>
      <c r="X312" s="369"/>
      <c r="Y312" s="369"/>
      <c r="Z312" s="369"/>
      <c r="AA312" s="369"/>
      <c r="AB312" s="369"/>
      <c r="AC312" s="369"/>
      <c r="AD312" s="369"/>
      <c r="AE312" s="369"/>
      <c r="AF312" s="369"/>
      <c r="AG312" s="369"/>
      <c r="AH312" s="369"/>
      <c r="AI312" s="369"/>
      <c r="AJ312" s="369"/>
    </row>
    <row r="313" spans="1:36" x14ac:dyDescent="0.3">
      <c r="A313" s="374" t="s">
        <v>4832</v>
      </c>
      <c r="B313" s="375" t="s">
        <v>30</v>
      </c>
      <c r="C313" s="376">
        <v>1148.98</v>
      </c>
      <c r="D313" s="376">
        <v>1148.98</v>
      </c>
      <c r="E313" s="376">
        <v>1148.98</v>
      </c>
      <c r="F313" s="376">
        <v>1148.98</v>
      </c>
      <c r="G313" s="376">
        <v>1148.98</v>
      </c>
      <c r="H313" s="376">
        <v>1148.98</v>
      </c>
      <c r="I313" s="376">
        <v>1269.17</v>
      </c>
      <c r="J313" s="376">
        <v>1269.17</v>
      </c>
      <c r="K313" s="376">
        <v>1269.17</v>
      </c>
      <c r="L313" s="376">
        <v>1269.17</v>
      </c>
      <c r="M313" s="376">
        <v>1269.17</v>
      </c>
      <c r="N313" s="376">
        <v>1269.17</v>
      </c>
      <c r="O313" s="377">
        <v>14508.9</v>
      </c>
      <c r="P313" s="369"/>
      <c r="Q313" s="369"/>
      <c r="R313" s="369"/>
      <c r="S313" s="369"/>
      <c r="T313" s="369"/>
      <c r="U313" s="369"/>
      <c r="V313" s="369"/>
      <c r="W313" s="369"/>
      <c r="X313" s="369"/>
      <c r="Y313" s="369"/>
      <c r="Z313" s="369"/>
      <c r="AA313" s="369"/>
      <c r="AB313" s="369"/>
      <c r="AC313" s="369"/>
      <c r="AD313" s="369"/>
      <c r="AE313" s="369"/>
      <c r="AF313" s="369"/>
      <c r="AG313" s="369"/>
      <c r="AH313" s="369"/>
      <c r="AI313" s="369"/>
      <c r="AJ313" s="369"/>
    </row>
    <row r="314" spans="1:36" x14ac:dyDescent="0.3">
      <c r="A314" s="374" t="s">
        <v>4833</v>
      </c>
      <c r="B314" s="375" t="s">
        <v>276</v>
      </c>
      <c r="C314" s="376">
        <v>2467.3000000000002</v>
      </c>
      <c r="D314" s="376">
        <v>2467.29</v>
      </c>
      <c r="E314" s="376">
        <v>2467.29</v>
      </c>
      <c r="F314" s="376">
        <v>2467.29</v>
      </c>
      <c r="G314" s="376">
        <v>2467.29</v>
      </c>
      <c r="H314" s="376">
        <v>2467.29</v>
      </c>
      <c r="I314" s="376">
        <v>2725.37</v>
      </c>
      <c r="J314" s="376">
        <v>2725.36</v>
      </c>
      <c r="K314" s="376">
        <v>2725.36</v>
      </c>
      <c r="L314" s="376">
        <v>2725.36</v>
      </c>
      <c r="M314" s="376">
        <v>2725.36</v>
      </c>
      <c r="N314" s="376">
        <v>2725.36</v>
      </c>
      <c r="O314" s="377">
        <v>31155.919999999998</v>
      </c>
      <c r="P314" s="369"/>
      <c r="Q314" s="369"/>
      <c r="R314" s="369"/>
      <c r="S314" s="369"/>
      <c r="T314" s="369"/>
      <c r="U314" s="369"/>
      <c r="V314" s="369"/>
      <c r="W314" s="369"/>
      <c r="X314" s="369"/>
      <c r="Y314" s="369"/>
      <c r="Z314" s="369"/>
      <c r="AA314" s="369"/>
      <c r="AB314" s="369"/>
      <c r="AC314" s="369"/>
      <c r="AD314" s="369"/>
      <c r="AE314" s="369"/>
      <c r="AF314" s="369"/>
      <c r="AG314" s="369"/>
      <c r="AH314" s="369"/>
      <c r="AI314" s="369"/>
      <c r="AJ314" s="369"/>
    </row>
    <row r="315" spans="1:36" x14ac:dyDescent="0.3">
      <c r="A315" s="374" t="s">
        <v>4834</v>
      </c>
      <c r="B315" s="375" t="s">
        <v>527</v>
      </c>
      <c r="C315" s="376">
        <v>1542.05</v>
      </c>
      <c r="D315" s="376">
        <v>1542.06</v>
      </c>
      <c r="E315" s="376">
        <v>1542.06</v>
      </c>
      <c r="F315" s="376">
        <v>1542.06</v>
      </c>
      <c r="G315" s="376">
        <v>1542.06</v>
      </c>
      <c r="H315" s="376">
        <v>1542.06</v>
      </c>
      <c r="I315" s="376">
        <v>1703.35</v>
      </c>
      <c r="J315" s="376">
        <v>1703.35</v>
      </c>
      <c r="K315" s="376">
        <v>1703.35</v>
      </c>
      <c r="L315" s="376">
        <v>1703.35</v>
      </c>
      <c r="M315" s="376">
        <v>1703.35</v>
      </c>
      <c r="N315" s="376">
        <v>1703.35</v>
      </c>
      <c r="O315" s="377">
        <v>19472.45</v>
      </c>
      <c r="P315" s="369"/>
      <c r="Q315" s="369"/>
      <c r="R315" s="369"/>
      <c r="S315" s="369"/>
      <c r="T315" s="369"/>
      <c r="U315" s="369"/>
      <c r="V315" s="369"/>
      <c r="W315" s="369"/>
      <c r="X315" s="369"/>
      <c r="Y315" s="369"/>
      <c r="Z315" s="369"/>
      <c r="AA315" s="369"/>
      <c r="AB315" s="369"/>
      <c r="AC315" s="369"/>
      <c r="AD315" s="369"/>
      <c r="AE315" s="369"/>
      <c r="AF315" s="369"/>
      <c r="AG315" s="369"/>
      <c r="AH315" s="369"/>
      <c r="AI315" s="369"/>
      <c r="AJ315" s="369"/>
    </row>
    <row r="316" spans="1:36" x14ac:dyDescent="0.3">
      <c r="A316" s="374" t="s">
        <v>4835</v>
      </c>
      <c r="B316" s="375" t="s">
        <v>266</v>
      </c>
      <c r="C316" s="376">
        <v>2415.89</v>
      </c>
      <c r="D316" s="376">
        <v>2415.89</v>
      </c>
      <c r="E316" s="376">
        <v>2415.89</v>
      </c>
      <c r="F316" s="376">
        <v>2415.89</v>
      </c>
      <c r="G316" s="376">
        <v>2415.89</v>
      </c>
      <c r="H316" s="376">
        <v>2415.89</v>
      </c>
      <c r="I316" s="376">
        <v>2668.59</v>
      </c>
      <c r="J316" s="376">
        <v>2668.59</v>
      </c>
      <c r="K316" s="376">
        <v>2668.59</v>
      </c>
      <c r="L316" s="376">
        <v>2668.59</v>
      </c>
      <c r="M316" s="376">
        <v>2668.59</v>
      </c>
      <c r="N316" s="376">
        <v>2668.59</v>
      </c>
      <c r="O316" s="377">
        <v>30506.880000000001</v>
      </c>
      <c r="P316" s="369"/>
      <c r="Q316" s="369"/>
      <c r="R316" s="369"/>
      <c r="S316" s="369"/>
      <c r="T316" s="369"/>
      <c r="U316" s="369"/>
      <c r="V316" s="369"/>
      <c r="W316" s="369"/>
      <c r="X316" s="369"/>
      <c r="Y316" s="369"/>
      <c r="Z316" s="369"/>
      <c r="AA316" s="369"/>
      <c r="AB316" s="369"/>
      <c r="AC316" s="369"/>
      <c r="AD316" s="369"/>
      <c r="AE316" s="369"/>
      <c r="AF316" s="369"/>
      <c r="AG316" s="369"/>
      <c r="AH316" s="369"/>
      <c r="AI316" s="369"/>
      <c r="AJ316" s="369"/>
    </row>
    <row r="317" spans="1:36" x14ac:dyDescent="0.3">
      <c r="A317" s="374" t="s">
        <v>4836</v>
      </c>
      <c r="B317" s="375" t="s">
        <v>330</v>
      </c>
      <c r="C317" s="376">
        <v>1139.9100000000001</v>
      </c>
      <c r="D317" s="376">
        <v>1139.9100000000001</v>
      </c>
      <c r="E317" s="376">
        <v>1139.9100000000001</v>
      </c>
      <c r="F317" s="376">
        <v>1139.9100000000001</v>
      </c>
      <c r="G317" s="376">
        <v>1139.9100000000001</v>
      </c>
      <c r="H317" s="376">
        <v>1139.9100000000001</v>
      </c>
      <c r="I317" s="376">
        <v>1259.1400000000001</v>
      </c>
      <c r="J317" s="376">
        <v>1259.1500000000001</v>
      </c>
      <c r="K317" s="376">
        <v>1259.1500000000001</v>
      </c>
      <c r="L317" s="376">
        <v>1259.1500000000001</v>
      </c>
      <c r="M317" s="376">
        <v>1259.1500000000001</v>
      </c>
      <c r="N317" s="376">
        <v>1259.1500000000001</v>
      </c>
      <c r="O317" s="377">
        <v>14394.35</v>
      </c>
      <c r="P317" s="369"/>
      <c r="Q317" s="369"/>
      <c r="R317" s="369"/>
      <c r="S317" s="369"/>
      <c r="T317" s="369"/>
      <c r="U317" s="369"/>
      <c r="V317" s="369"/>
      <c r="W317" s="369"/>
      <c r="X317" s="369"/>
      <c r="Y317" s="369"/>
      <c r="Z317" s="369"/>
      <c r="AA317" s="369"/>
      <c r="AB317" s="369"/>
      <c r="AC317" s="369"/>
      <c r="AD317" s="369"/>
      <c r="AE317" s="369"/>
      <c r="AF317" s="369"/>
      <c r="AG317" s="369"/>
      <c r="AH317" s="369"/>
      <c r="AI317" s="369"/>
      <c r="AJ317" s="369"/>
    </row>
    <row r="318" spans="1:36" x14ac:dyDescent="0.3">
      <c r="A318" s="374" t="s">
        <v>4837</v>
      </c>
      <c r="B318" s="375" t="s">
        <v>148</v>
      </c>
      <c r="C318" s="378"/>
      <c r="D318" s="378"/>
      <c r="E318" s="378"/>
      <c r="F318" s="376">
        <v>2629.1</v>
      </c>
      <c r="G318" s="376">
        <v>1811.16</v>
      </c>
      <c r="H318" s="376">
        <v>1811.16</v>
      </c>
      <c r="I318" s="376">
        <v>2000.61</v>
      </c>
      <c r="J318" s="376">
        <v>2000.6</v>
      </c>
      <c r="K318" s="376">
        <v>2000.6</v>
      </c>
      <c r="L318" s="376">
        <v>2000.6</v>
      </c>
      <c r="M318" s="376">
        <v>2000.6</v>
      </c>
      <c r="N318" s="376">
        <v>2000.6</v>
      </c>
      <c r="O318" s="377">
        <v>18255.03</v>
      </c>
      <c r="P318" s="369"/>
      <c r="Q318" s="369"/>
      <c r="R318" s="369"/>
      <c r="S318" s="369"/>
      <c r="T318" s="369"/>
      <c r="U318" s="369"/>
      <c r="V318" s="369"/>
      <c r="W318" s="369"/>
      <c r="X318" s="369"/>
      <c r="Y318" s="369"/>
      <c r="Z318" s="369"/>
      <c r="AA318" s="369"/>
      <c r="AB318" s="369"/>
      <c r="AC318" s="369"/>
      <c r="AD318" s="369"/>
      <c r="AE318" s="369"/>
      <c r="AF318" s="369"/>
      <c r="AG318" s="369"/>
      <c r="AH318" s="369"/>
      <c r="AI318" s="369"/>
      <c r="AJ318" s="369"/>
    </row>
    <row r="319" spans="1:36" x14ac:dyDescent="0.3">
      <c r="A319" s="374" t="s">
        <v>4838</v>
      </c>
      <c r="B319" s="375" t="s">
        <v>68</v>
      </c>
      <c r="C319" s="378"/>
      <c r="D319" s="378"/>
      <c r="E319" s="378"/>
      <c r="F319" s="378"/>
      <c r="G319" s="376">
        <v>2177.3200000000002</v>
      </c>
      <c r="H319" s="376">
        <v>1145.96</v>
      </c>
      <c r="I319" s="376">
        <v>1265.83</v>
      </c>
      <c r="J319" s="376">
        <v>1265.83</v>
      </c>
      <c r="K319" s="376">
        <v>1265.83</v>
      </c>
      <c r="L319" s="376">
        <v>1265.83</v>
      </c>
      <c r="M319" s="376">
        <v>1265.83</v>
      </c>
      <c r="N319" s="376">
        <v>1265.83</v>
      </c>
      <c r="O319" s="377">
        <v>10918.26</v>
      </c>
      <c r="P319" s="369"/>
      <c r="Q319" s="369"/>
      <c r="R319" s="369"/>
      <c r="S319" s="369"/>
      <c r="T319" s="369"/>
      <c r="U319" s="369"/>
      <c r="V319" s="369"/>
      <c r="W319" s="369"/>
      <c r="X319" s="369"/>
      <c r="Y319" s="369"/>
      <c r="Z319" s="369"/>
      <c r="AA319" s="369"/>
      <c r="AB319" s="369"/>
      <c r="AC319" s="369"/>
      <c r="AD319" s="369"/>
      <c r="AE319" s="369"/>
      <c r="AF319" s="369"/>
      <c r="AG319" s="369"/>
      <c r="AH319" s="369"/>
      <c r="AI319" s="369"/>
      <c r="AJ319" s="369"/>
    </row>
    <row r="320" spans="1:36" x14ac:dyDescent="0.3">
      <c r="A320" s="374" t="s">
        <v>4839</v>
      </c>
      <c r="B320" s="375" t="s">
        <v>244</v>
      </c>
      <c r="C320" s="378"/>
      <c r="D320" s="378"/>
      <c r="E320" s="378"/>
      <c r="F320" s="378"/>
      <c r="G320" s="376">
        <v>11404.8</v>
      </c>
      <c r="H320" s="376">
        <v>2455.1999999999998</v>
      </c>
      <c r="I320" s="376">
        <v>2712.01</v>
      </c>
      <c r="J320" s="376">
        <v>2712.01</v>
      </c>
      <c r="K320" s="376">
        <v>2712.01</v>
      </c>
      <c r="L320" s="376">
        <v>2712.01</v>
      </c>
      <c r="M320" s="376">
        <v>2712.01</v>
      </c>
      <c r="N320" s="376">
        <v>2712.01</v>
      </c>
      <c r="O320" s="377">
        <v>30132.06</v>
      </c>
      <c r="P320" s="369"/>
      <c r="Q320" s="369"/>
      <c r="R320" s="369"/>
      <c r="S320" s="369"/>
      <c r="T320" s="369"/>
      <c r="U320" s="369"/>
      <c r="V320" s="369"/>
      <c r="W320" s="369"/>
      <c r="X320" s="369"/>
      <c r="Y320" s="369"/>
      <c r="Z320" s="369"/>
      <c r="AA320" s="369"/>
      <c r="AB320" s="369"/>
      <c r="AC320" s="369"/>
      <c r="AD320" s="369"/>
      <c r="AE320" s="369"/>
      <c r="AF320" s="369"/>
      <c r="AG320" s="369"/>
      <c r="AH320" s="369"/>
      <c r="AI320" s="369"/>
      <c r="AJ320" s="369"/>
    </row>
    <row r="321" spans="1:36" x14ac:dyDescent="0.3">
      <c r="A321" s="374" t="s">
        <v>4840</v>
      </c>
      <c r="B321" s="375" t="s">
        <v>64</v>
      </c>
      <c r="C321" s="378"/>
      <c r="D321" s="378"/>
      <c r="E321" s="378"/>
      <c r="F321" s="378"/>
      <c r="G321" s="378"/>
      <c r="H321" s="376">
        <v>1695.97</v>
      </c>
      <c r="I321" s="376">
        <v>1262.49</v>
      </c>
      <c r="J321" s="376">
        <v>1262.49</v>
      </c>
      <c r="K321" s="376">
        <v>1262.49</v>
      </c>
      <c r="L321" s="376">
        <v>1262.49</v>
      </c>
      <c r="M321" s="376">
        <v>1262.49</v>
      </c>
      <c r="N321" s="376">
        <v>1262.49</v>
      </c>
      <c r="O321" s="377">
        <v>9270.91</v>
      </c>
      <c r="P321" s="369"/>
      <c r="Q321" s="369"/>
      <c r="R321" s="369"/>
      <c r="S321" s="369"/>
      <c r="T321" s="369"/>
      <c r="U321" s="369"/>
      <c r="V321" s="369"/>
      <c r="W321" s="369"/>
      <c r="X321" s="369"/>
      <c r="Y321" s="369"/>
      <c r="Z321" s="369"/>
      <c r="AA321" s="369"/>
      <c r="AB321" s="369"/>
      <c r="AC321" s="369"/>
      <c r="AD321" s="369"/>
      <c r="AE321" s="369"/>
      <c r="AF321" s="369"/>
      <c r="AG321" s="369"/>
      <c r="AH321" s="369"/>
      <c r="AI321" s="369"/>
      <c r="AJ321" s="369"/>
    </row>
    <row r="322" spans="1:36" x14ac:dyDescent="0.3">
      <c r="A322" s="374" t="s">
        <v>4841</v>
      </c>
      <c r="B322" s="375" t="s">
        <v>186</v>
      </c>
      <c r="C322" s="378"/>
      <c r="D322" s="378"/>
      <c r="E322" s="378"/>
      <c r="F322" s="378"/>
      <c r="G322" s="378"/>
      <c r="H322" s="378"/>
      <c r="I322" s="376">
        <v>1715.1</v>
      </c>
      <c r="J322" s="376">
        <v>1259.1500000000001</v>
      </c>
      <c r="K322" s="376">
        <v>1259.1500000000001</v>
      </c>
      <c r="L322" s="376">
        <v>1259.1500000000001</v>
      </c>
      <c r="M322" s="376">
        <v>1259.1500000000001</v>
      </c>
      <c r="N322" s="376">
        <v>1259.1500000000001</v>
      </c>
      <c r="O322" s="377">
        <v>8010.85</v>
      </c>
      <c r="P322" s="369"/>
      <c r="Q322" s="369"/>
      <c r="R322" s="369"/>
      <c r="S322" s="369"/>
      <c r="T322" s="369"/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69"/>
      <c r="AI322" s="369"/>
      <c r="AJ322" s="369"/>
    </row>
    <row r="323" spans="1:36" x14ac:dyDescent="0.3">
      <c r="A323" s="374" t="s">
        <v>4842</v>
      </c>
      <c r="B323" s="375" t="s">
        <v>327</v>
      </c>
      <c r="C323" s="378"/>
      <c r="D323" s="378"/>
      <c r="E323" s="378"/>
      <c r="F323" s="378"/>
      <c r="G323" s="378"/>
      <c r="H323" s="378"/>
      <c r="I323" s="378"/>
      <c r="J323" s="378"/>
      <c r="K323" s="376">
        <v>2736.56</v>
      </c>
      <c r="L323" s="376">
        <v>1696.67</v>
      </c>
      <c r="M323" s="376">
        <v>1696.67</v>
      </c>
      <c r="N323" s="376">
        <v>1696.67</v>
      </c>
      <c r="O323" s="377">
        <v>7826.57</v>
      </c>
      <c r="P323" s="369"/>
      <c r="Q323" s="369"/>
      <c r="R323" s="369"/>
      <c r="S323" s="369"/>
      <c r="T323" s="369"/>
      <c r="U323" s="369"/>
      <c r="V323" s="369"/>
      <c r="W323" s="369"/>
      <c r="X323" s="369"/>
      <c r="Y323" s="369"/>
      <c r="Z323" s="369"/>
      <c r="AA323" s="369"/>
      <c r="AB323" s="369"/>
      <c r="AC323" s="369"/>
      <c r="AD323" s="369"/>
      <c r="AE323" s="369"/>
      <c r="AF323" s="369"/>
      <c r="AG323" s="369"/>
      <c r="AH323" s="369"/>
      <c r="AI323" s="369"/>
      <c r="AJ323" s="369"/>
    </row>
    <row r="324" spans="1:36" x14ac:dyDescent="0.3">
      <c r="A324" s="371" t="s">
        <v>13</v>
      </c>
      <c r="B324" s="371"/>
      <c r="C324" s="373">
        <v>550771.63</v>
      </c>
      <c r="D324" s="373">
        <v>550771.81000000006</v>
      </c>
      <c r="E324" s="373">
        <v>550771.81000000006</v>
      </c>
      <c r="F324" s="373">
        <v>550771.81000000006</v>
      </c>
      <c r="G324" s="373">
        <v>550771.81000000006</v>
      </c>
      <c r="H324" s="373">
        <v>550771.80000000005</v>
      </c>
      <c r="I324" s="373">
        <v>608381.04</v>
      </c>
      <c r="J324" s="373">
        <v>608381.30000000005</v>
      </c>
      <c r="K324" s="373">
        <v>608381.30000000005</v>
      </c>
      <c r="L324" s="373">
        <v>608381.30000000005</v>
      </c>
      <c r="M324" s="373">
        <v>608381.30000000005</v>
      </c>
      <c r="N324" s="373">
        <v>608381.30000000005</v>
      </c>
      <c r="O324" s="373">
        <v>6954918.21</v>
      </c>
      <c r="P324" s="369"/>
      <c r="Q324" s="369"/>
      <c r="R324" s="369"/>
      <c r="S324" s="369"/>
      <c r="T324" s="369"/>
      <c r="U324" s="369"/>
      <c r="V324" s="369"/>
      <c r="W324" s="369"/>
      <c r="X324" s="369"/>
      <c r="Y324" s="369"/>
      <c r="Z324" s="369"/>
      <c r="AA324" s="369"/>
      <c r="AB324" s="369"/>
      <c r="AC324" s="369"/>
      <c r="AD324" s="369"/>
      <c r="AE324" s="369"/>
      <c r="AF324" s="369"/>
      <c r="AG324" s="369"/>
      <c r="AH324" s="369"/>
      <c r="AI324" s="369"/>
      <c r="AJ324" s="369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4"/>
  <sheetViews>
    <sheetView workbookViewId="0">
      <selection activeCell="A23" sqref="A23"/>
    </sheetView>
  </sheetViews>
  <sheetFormatPr defaultRowHeight="14.4" x14ac:dyDescent="0.3"/>
  <cols>
    <col min="1" max="2" width="16" style="156" customWidth="1"/>
  </cols>
  <sheetData>
    <row r="1" spans="1:2" ht="15.6" x14ac:dyDescent="0.3">
      <c r="A1" s="381" t="s">
        <v>281</v>
      </c>
      <c r="B1" s="382"/>
    </row>
    <row r="2" spans="1:2" x14ac:dyDescent="0.3">
      <c r="A2"/>
      <c r="B2"/>
    </row>
    <row r="3" spans="1:2" x14ac:dyDescent="0.3">
      <c r="A3" s="382"/>
      <c r="B3" s="382"/>
    </row>
    <row r="4" spans="1:2" ht="26.4" x14ac:dyDescent="0.3">
      <c r="A4" s="383" t="s">
        <v>282</v>
      </c>
      <c r="B4" s="438" t="s">
        <v>283</v>
      </c>
    </row>
    <row r="5" spans="1:2" x14ac:dyDescent="0.3">
      <c r="A5" s="383" t="s">
        <v>284</v>
      </c>
      <c r="B5" s="439"/>
    </row>
    <row r="6" spans="1:2" ht="40.799999999999997" x14ac:dyDescent="0.3">
      <c r="A6" s="384" t="s">
        <v>4517</v>
      </c>
      <c r="B6" s="385">
        <v>18215.5</v>
      </c>
    </row>
    <row r="7" spans="1:2" x14ac:dyDescent="0.3">
      <c r="A7" s="386" t="s">
        <v>4843</v>
      </c>
      <c r="B7" s="387"/>
    </row>
    <row r="8" spans="1:2" x14ac:dyDescent="0.3">
      <c r="A8" s="386" t="s">
        <v>188</v>
      </c>
      <c r="B8" s="388">
        <v>79.7</v>
      </c>
    </row>
    <row r="9" spans="1:2" x14ac:dyDescent="0.3">
      <c r="A9" s="386" t="s">
        <v>116</v>
      </c>
      <c r="B9" s="388">
        <v>37.5</v>
      </c>
    </row>
    <row r="10" spans="1:2" x14ac:dyDescent="0.3">
      <c r="A10" s="386" t="s">
        <v>226</v>
      </c>
      <c r="B10" s="388">
        <v>60.4</v>
      </c>
    </row>
    <row r="11" spans="1:2" x14ac:dyDescent="0.3">
      <c r="A11" s="386" t="s">
        <v>224</v>
      </c>
      <c r="B11" s="388">
        <v>75.599999999999994</v>
      </c>
    </row>
    <row r="12" spans="1:2" x14ac:dyDescent="0.3">
      <c r="A12" s="386" t="s">
        <v>222</v>
      </c>
      <c r="B12" s="388">
        <v>37.799999999999997</v>
      </c>
    </row>
    <row r="13" spans="1:2" x14ac:dyDescent="0.3">
      <c r="A13" s="386" t="s">
        <v>132</v>
      </c>
      <c r="B13" s="388">
        <v>51.1</v>
      </c>
    </row>
    <row r="14" spans="1:2" x14ac:dyDescent="0.3">
      <c r="A14" s="386" t="s">
        <v>130</v>
      </c>
      <c r="B14" s="388">
        <v>60.3</v>
      </c>
    </row>
    <row r="15" spans="1:2" x14ac:dyDescent="0.3">
      <c r="A15" s="386" t="s">
        <v>182</v>
      </c>
      <c r="B15" s="388">
        <v>75.7</v>
      </c>
    </row>
    <row r="16" spans="1:2" x14ac:dyDescent="0.3">
      <c r="A16" s="386" t="s">
        <v>168</v>
      </c>
      <c r="B16" s="388">
        <v>38</v>
      </c>
    </row>
    <row r="17" spans="1:2" x14ac:dyDescent="0.3">
      <c r="A17" s="386" t="s">
        <v>38</v>
      </c>
      <c r="B17" s="388">
        <v>51</v>
      </c>
    </row>
    <row r="18" spans="1:2" x14ac:dyDescent="0.3">
      <c r="A18" s="386" t="s">
        <v>100</v>
      </c>
      <c r="B18" s="388">
        <v>60.1</v>
      </c>
    </row>
    <row r="19" spans="1:2" x14ac:dyDescent="0.3">
      <c r="A19" s="386" t="s">
        <v>220</v>
      </c>
      <c r="B19" s="388">
        <v>76</v>
      </c>
    </row>
    <row r="20" spans="1:2" x14ac:dyDescent="0.3">
      <c r="A20" s="386" t="s">
        <v>76</v>
      </c>
      <c r="B20" s="388">
        <v>37.700000000000003</v>
      </c>
    </row>
    <row r="21" spans="1:2" x14ac:dyDescent="0.3">
      <c r="A21" s="386" t="s">
        <v>218</v>
      </c>
      <c r="B21" s="388">
        <v>37.700000000000003</v>
      </c>
    </row>
    <row r="22" spans="1:2" x14ac:dyDescent="0.3">
      <c r="A22" s="386" t="s">
        <v>278</v>
      </c>
      <c r="B22" s="388">
        <v>51.2</v>
      </c>
    </row>
    <row r="23" spans="1:2" x14ac:dyDescent="0.3">
      <c r="A23" s="386" t="s">
        <v>148</v>
      </c>
      <c r="B23" s="388">
        <v>59.9</v>
      </c>
    </row>
    <row r="24" spans="1:2" x14ac:dyDescent="0.3">
      <c r="A24" s="386" t="s">
        <v>58</v>
      </c>
      <c r="B24" s="388">
        <v>76</v>
      </c>
    </row>
    <row r="25" spans="1:2" x14ac:dyDescent="0.3">
      <c r="A25" s="386" t="s">
        <v>216</v>
      </c>
      <c r="B25" s="388">
        <v>37.700000000000003</v>
      </c>
    </row>
    <row r="26" spans="1:2" x14ac:dyDescent="0.3">
      <c r="A26" s="386" t="s">
        <v>204</v>
      </c>
      <c r="B26" s="388">
        <v>50.9</v>
      </c>
    </row>
    <row r="27" spans="1:2" x14ac:dyDescent="0.3">
      <c r="A27" s="386" t="s">
        <v>138</v>
      </c>
      <c r="B27" s="388">
        <v>60.1</v>
      </c>
    </row>
    <row r="28" spans="1:2" x14ac:dyDescent="0.3">
      <c r="A28" s="386" t="s">
        <v>202</v>
      </c>
      <c r="B28" s="388">
        <v>75.900000000000006</v>
      </c>
    </row>
    <row r="29" spans="1:2" x14ac:dyDescent="0.3">
      <c r="A29" s="386" t="s">
        <v>200</v>
      </c>
      <c r="B29" s="388">
        <v>37.799999999999997</v>
      </c>
    </row>
    <row r="30" spans="1:2" x14ac:dyDescent="0.3">
      <c r="A30" s="386" t="s">
        <v>198</v>
      </c>
      <c r="B30" s="388">
        <v>50.8</v>
      </c>
    </row>
    <row r="31" spans="1:2" x14ac:dyDescent="0.3">
      <c r="A31" s="386" t="s">
        <v>56</v>
      </c>
      <c r="B31" s="388">
        <v>81.3</v>
      </c>
    </row>
    <row r="32" spans="1:2" x14ac:dyDescent="0.3">
      <c r="A32" s="386" t="s">
        <v>166</v>
      </c>
      <c r="B32" s="388">
        <v>60.3</v>
      </c>
    </row>
    <row r="33" spans="1:2" x14ac:dyDescent="0.3">
      <c r="A33" s="386" t="s">
        <v>196</v>
      </c>
      <c r="B33" s="388">
        <v>75.5</v>
      </c>
    </row>
    <row r="34" spans="1:2" x14ac:dyDescent="0.3">
      <c r="A34" s="386" t="s">
        <v>44</v>
      </c>
      <c r="B34" s="388">
        <v>37.6</v>
      </c>
    </row>
    <row r="35" spans="1:2" x14ac:dyDescent="0.3">
      <c r="A35" s="386" t="s">
        <v>94</v>
      </c>
      <c r="B35" s="388">
        <v>51</v>
      </c>
    </row>
    <row r="36" spans="1:2" x14ac:dyDescent="0.3">
      <c r="A36" s="386" t="s">
        <v>194</v>
      </c>
      <c r="B36" s="388">
        <v>60.3</v>
      </c>
    </row>
    <row r="37" spans="1:2" x14ac:dyDescent="0.3">
      <c r="A37" s="386" t="s">
        <v>28</v>
      </c>
      <c r="B37" s="388">
        <v>75.400000000000006</v>
      </c>
    </row>
    <row r="38" spans="1:2" x14ac:dyDescent="0.3">
      <c r="A38" s="386" t="s">
        <v>192</v>
      </c>
      <c r="B38" s="388">
        <v>37.9</v>
      </c>
    </row>
    <row r="39" spans="1:2" x14ac:dyDescent="0.3">
      <c r="A39" s="386" t="s">
        <v>66</v>
      </c>
      <c r="B39" s="388">
        <v>51.1</v>
      </c>
    </row>
    <row r="40" spans="1:2" x14ac:dyDescent="0.3">
      <c r="A40" s="386" t="s">
        <v>190</v>
      </c>
      <c r="B40" s="388">
        <v>60.2</v>
      </c>
    </row>
    <row r="41" spans="1:2" x14ac:dyDescent="0.3">
      <c r="A41" s="386" t="s">
        <v>317</v>
      </c>
      <c r="B41" s="388">
        <v>75.8</v>
      </c>
    </row>
    <row r="42" spans="1:2" x14ac:dyDescent="0.3">
      <c r="A42" s="386" t="s">
        <v>208</v>
      </c>
      <c r="B42" s="388">
        <v>80.099999999999994</v>
      </c>
    </row>
    <row r="43" spans="1:2" x14ac:dyDescent="0.3">
      <c r="A43" s="386" t="s">
        <v>318</v>
      </c>
      <c r="B43" s="388">
        <v>37.6</v>
      </c>
    </row>
    <row r="44" spans="1:2" x14ac:dyDescent="0.3">
      <c r="A44" s="386" t="s">
        <v>319</v>
      </c>
      <c r="B44" s="388">
        <v>50.9</v>
      </c>
    </row>
    <row r="45" spans="1:2" x14ac:dyDescent="0.3">
      <c r="A45" s="386" t="s">
        <v>320</v>
      </c>
      <c r="B45" s="388">
        <v>58.3</v>
      </c>
    </row>
    <row r="46" spans="1:2" x14ac:dyDescent="0.3">
      <c r="A46" s="386" t="s">
        <v>321</v>
      </c>
      <c r="B46" s="388">
        <v>75.900000000000006</v>
      </c>
    </row>
    <row r="47" spans="1:2" x14ac:dyDescent="0.3">
      <c r="A47" s="386" t="s">
        <v>322</v>
      </c>
      <c r="B47" s="388">
        <v>37.6</v>
      </c>
    </row>
    <row r="48" spans="1:2" x14ac:dyDescent="0.3">
      <c r="A48" s="386" t="s">
        <v>323</v>
      </c>
      <c r="B48" s="388">
        <v>50.9</v>
      </c>
    </row>
    <row r="49" spans="1:2" x14ac:dyDescent="0.3">
      <c r="A49" s="386" t="s">
        <v>324</v>
      </c>
      <c r="B49" s="388">
        <v>58.3</v>
      </c>
    </row>
    <row r="50" spans="1:2" x14ac:dyDescent="0.3">
      <c r="A50" s="386" t="s">
        <v>325</v>
      </c>
      <c r="B50" s="388">
        <v>75.8</v>
      </c>
    </row>
    <row r="51" spans="1:2" x14ac:dyDescent="0.3">
      <c r="A51" s="386" t="s">
        <v>326</v>
      </c>
      <c r="B51" s="388">
        <v>37.6</v>
      </c>
    </row>
    <row r="52" spans="1:2" x14ac:dyDescent="0.3">
      <c r="A52" s="386" t="s">
        <v>327</v>
      </c>
      <c r="B52" s="388">
        <v>50.8</v>
      </c>
    </row>
    <row r="53" spans="1:2" x14ac:dyDescent="0.3">
      <c r="A53" s="386" t="s">
        <v>20</v>
      </c>
      <c r="B53" s="388">
        <v>37.700000000000003</v>
      </c>
    </row>
    <row r="54" spans="1:2" x14ac:dyDescent="0.3">
      <c r="A54" s="386" t="s">
        <v>328</v>
      </c>
      <c r="B54" s="388">
        <v>58</v>
      </c>
    </row>
    <row r="55" spans="1:2" x14ac:dyDescent="0.3">
      <c r="A55" s="386" t="s">
        <v>329</v>
      </c>
      <c r="B55" s="388">
        <v>75.8</v>
      </c>
    </row>
    <row r="56" spans="1:2" x14ac:dyDescent="0.3">
      <c r="A56" s="386" t="s">
        <v>330</v>
      </c>
      <c r="B56" s="388">
        <v>37.700000000000003</v>
      </c>
    </row>
    <row r="57" spans="1:2" x14ac:dyDescent="0.3">
      <c r="A57" s="386" t="s">
        <v>331</v>
      </c>
      <c r="B57" s="388">
        <v>51</v>
      </c>
    </row>
    <row r="58" spans="1:2" x14ac:dyDescent="0.3">
      <c r="A58" s="386" t="s">
        <v>332</v>
      </c>
      <c r="B58" s="388">
        <v>58</v>
      </c>
    </row>
    <row r="59" spans="1:2" x14ac:dyDescent="0.3">
      <c r="A59" s="386" t="s">
        <v>288</v>
      </c>
      <c r="B59" s="388">
        <v>75.7</v>
      </c>
    </row>
    <row r="60" spans="1:2" x14ac:dyDescent="0.3">
      <c r="A60" s="386" t="s">
        <v>333</v>
      </c>
      <c r="B60" s="388">
        <v>37.700000000000003</v>
      </c>
    </row>
    <row r="61" spans="1:2" x14ac:dyDescent="0.3">
      <c r="A61" s="386" t="s">
        <v>334</v>
      </c>
      <c r="B61" s="388">
        <v>50.8</v>
      </c>
    </row>
    <row r="62" spans="1:2" x14ac:dyDescent="0.3">
      <c r="A62" s="386" t="s">
        <v>335</v>
      </c>
      <c r="B62" s="388">
        <v>58.3</v>
      </c>
    </row>
    <row r="63" spans="1:2" x14ac:dyDescent="0.3">
      <c r="A63" s="386" t="s">
        <v>336</v>
      </c>
      <c r="B63" s="388">
        <v>75.900000000000006</v>
      </c>
    </row>
    <row r="64" spans="1:2" x14ac:dyDescent="0.3">
      <c r="A64" s="386" t="s">
        <v>60</v>
      </c>
      <c r="B64" s="388">
        <v>37.4</v>
      </c>
    </row>
    <row r="65" spans="1:2" x14ac:dyDescent="0.3">
      <c r="A65" s="386" t="s">
        <v>337</v>
      </c>
      <c r="B65" s="388">
        <v>37.6</v>
      </c>
    </row>
    <row r="66" spans="1:2" x14ac:dyDescent="0.3">
      <c r="A66" s="386" t="s">
        <v>338</v>
      </c>
      <c r="B66" s="388">
        <v>50.8</v>
      </c>
    </row>
    <row r="67" spans="1:2" x14ac:dyDescent="0.3">
      <c r="A67" s="386" t="s">
        <v>339</v>
      </c>
      <c r="B67" s="388">
        <v>58</v>
      </c>
    </row>
    <row r="68" spans="1:2" x14ac:dyDescent="0.3">
      <c r="A68" s="386" t="s">
        <v>340</v>
      </c>
      <c r="B68" s="388">
        <v>76.099999999999994</v>
      </c>
    </row>
    <row r="69" spans="1:2" x14ac:dyDescent="0.3">
      <c r="A69" s="386" t="s">
        <v>341</v>
      </c>
      <c r="B69" s="388">
        <v>37.799999999999997</v>
      </c>
    </row>
    <row r="70" spans="1:2" x14ac:dyDescent="0.3">
      <c r="A70" s="386" t="s">
        <v>342</v>
      </c>
      <c r="B70" s="388">
        <v>51</v>
      </c>
    </row>
    <row r="71" spans="1:2" x14ac:dyDescent="0.3">
      <c r="A71" s="386" t="s">
        <v>343</v>
      </c>
      <c r="B71" s="388">
        <v>58.1</v>
      </c>
    </row>
    <row r="72" spans="1:2" x14ac:dyDescent="0.3">
      <c r="A72" s="386" t="s">
        <v>344</v>
      </c>
      <c r="B72" s="388">
        <v>75.8</v>
      </c>
    </row>
    <row r="73" spans="1:2" x14ac:dyDescent="0.3">
      <c r="A73" s="386" t="s">
        <v>345</v>
      </c>
      <c r="B73" s="388">
        <v>37.9</v>
      </c>
    </row>
    <row r="74" spans="1:2" x14ac:dyDescent="0.3">
      <c r="A74" s="386" t="s">
        <v>346</v>
      </c>
      <c r="B74" s="388">
        <v>51.2</v>
      </c>
    </row>
    <row r="75" spans="1:2" x14ac:dyDescent="0.3">
      <c r="A75" s="386" t="s">
        <v>180</v>
      </c>
      <c r="B75" s="388">
        <v>81.5</v>
      </c>
    </row>
    <row r="76" spans="1:2" x14ac:dyDescent="0.3">
      <c r="A76" s="386" t="s">
        <v>516</v>
      </c>
      <c r="B76" s="388">
        <v>58</v>
      </c>
    </row>
    <row r="77" spans="1:2" x14ac:dyDescent="0.3">
      <c r="A77" s="386" t="s">
        <v>517</v>
      </c>
      <c r="B77" s="388">
        <v>76</v>
      </c>
    </row>
    <row r="78" spans="1:2" x14ac:dyDescent="0.3">
      <c r="A78" s="386" t="s">
        <v>518</v>
      </c>
      <c r="B78" s="388">
        <v>37.700000000000003</v>
      </c>
    </row>
    <row r="79" spans="1:2" x14ac:dyDescent="0.3">
      <c r="A79" s="386" t="s">
        <v>519</v>
      </c>
      <c r="B79" s="388">
        <v>51.1</v>
      </c>
    </row>
    <row r="80" spans="1:2" x14ac:dyDescent="0.3">
      <c r="A80" s="386" t="s">
        <v>520</v>
      </c>
      <c r="B80" s="388">
        <v>58.2</v>
      </c>
    </row>
    <row r="81" spans="1:2" x14ac:dyDescent="0.3">
      <c r="A81" s="386" t="s">
        <v>521</v>
      </c>
      <c r="B81" s="388">
        <v>75.8</v>
      </c>
    </row>
    <row r="82" spans="1:2" x14ac:dyDescent="0.3">
      <c r="A82" s="386" t="s">
        <v>522</v>
      </c>
      <c r="B82" s="388">
        <v>37.799999999999997</v>
      </c>
    </row>
    <row r="83" spans="1:2" x14ac:dyDescent="0.3">
      <c r="A83" s="386" t="s">
        <v>523</v>
      </c>
      <c r="B83" s="388">
        <v>51</v>
      </c>
    </row>
    <row r="84" spans="1:2" x14ac:dyDescent="0.3">
      <c r="A84" s="386" t="s">
        <v>524</v>
      </c>
      <c r="B84" s="388">
        <v>58</v>
      </c>
    </row>
    <row r="85" spans="1:2" x14ac:dyDescent="0.3">
      <c r="A85" s="386" t="s">
        <v>525</v>
      </c>
      <c r="B85" s="388">
        <v>75.8</v>
      </c>
    </row>
    <row r="86" spans="1:2" x14ac:dyDescent="0.3">
      <c r="A86" s="386" t="s">
        <v>210</v>
      </c>
      <c r="B86" s="388">
        <v>79.7</v>
      </c>
    </row>
    <row r="87" spans="1:2" x14ac:dyDescent="0.3">
      <c r="A87" s="386" t="s">
        <v>526</v>
      </c>
      <c r="B87" s="388">
        <v>37.9</v>
      </c>
    </row>
    <row r="88" spans="1:2" x14ac:dyDescent="0.3">
      <c r="A88" s="386" t="s">
        <v>527</v>
      </c>
      <c r="B88" s="388">
        <v>51</v>
      </c>
    </row>
    <row r="89" spans="1:2" x14ac:dyDescent="0.3">
      <c r="A89" s="386" t="s">
        <v>528</v>
      </c>
      <c r="B89" s="388">
        <v>58.2</v>
      </c>
    </row>
    <row r="90" spans="1:2" x14ac:dyDescent="0.3">
      <c r="A90" s="386" t="s">
        <v>529</v>
      </c>
      <c r="B90" s="388">
        <v>75.900000000000006</v>
      </c>
    </row>
    <row r="91" spans="1:2" x14ac:dyDescent="0.3">
      <c r="A91" s="386" t="s">
        <v>530</v>
      </c>
      <c r="B91" s="388">
        <v>37.9</v>
      </c>
    </row>
    <row r="92" spans="1:2" x14ac:dyDescent="0.3">
      <c r="A92" s="386" t="s">
        <v>531</v>
      </c>
      <c r="B92" s="388">
        <v>51.2</v>
      </c>
    </row>
    <row r="93" spans="1:2" x14ac:dyDescent="0.3">
      <c r="A93" s="386" t="s">
        <v>532</v>
      </c>
      <c r="B93" s="388">
        <v>58.1</v>
      </c>
    </row>
    <row r="94" spans="1:2" x14ac:dyDescent="0.3">
      <c r="A94" s="386" t="s">
        <v>533</v>
      </c>
      <c r="B94" s="388">
        <v>75.8</v>
      </c>
    </row>
    <row r="95" spans="1:2" x14ac:dyDescent="0.3">
      <c r="A95" s="386" t="s">
        <v>534</v>
      </c>
      <c r="B95" s="388">
        <v>37.700000000000003</v>
      </c>
    </row>
    <row r="96" spans="1:2" x14ac:dyDescent="0.3">
      <c r="A96" s="386" t="s">
        <v>535</v>
      </c>
      <c r="B96" s="388">
        <v>51.2</v>
      </c>
    </row>
    <row r="97" spans="1:2" x14ac:dyDescent="0.3">
      <c r="A97" s="386" t="s">
        <v>150</v>
      </c>
      <c r="B97" s="388">
        <v>37.299999999999997</v>
      </c>
    </row>
    <row r="98" spans="1:2" x14ac:dyDescent="0.3">
      <c r="A98" s="386" t="s">
        <v>536</v>
      </c>
      <c r="B98" s="388">
        <v>58.2</v>
      </c>
    </row>
    <row r="99" spans="1:2" x14ac:dyDescent="0.3">
      <c r="A99" s="386" t="s">
        <v>537</v>
      </c>
      <c r="B99" s="388">
        <v>75.599999999999994</v>
      </c>
    </row>
    <row r="100" spans="1:2" x14ac:dyDescent="0.3">
      <c r="A100" s="386" t="s">
        <v>538</v>
      </c>
      <c r="B100" s="388">
        <v>37.9</v>
      </c>
    </row>
    <row r="101" spans="1:2" x14ac:dyDescent="0.3">
      <c r="A101" s="386" t="s">
        <v>539</v>
      </c>
      <c r="B101" s="388">
        <v>50.9</v>
      </c>
    </row>
    <row r="102" spans="1:2" x14ac:dyDescent="0.3">
      <c r="A102" s="386" t="s">
        <v>540</v>
      </c>
      <c r="B102" s="388">
        <v>58.1</v>
      </c>
    </row>
    <row r="103" spans="1:2" x14ac:dyDescent="0.3">
      <c r="A103" s="386" t="s">
        <v>541</v>
      </c>
      <c r="B103" s="388">
        <v>76.3</v>
      </c>
    </row>
    <row r="104" spans="1:2" x14ac:dyDescent="0.3">
      <c r="A104" s="386" t="s">
        <v>542</v>
      </c>
      <c r="B104" s="388">
        <v>37.6</v>
      </c>
    </row>
    <row r="105" spans="1:2" x14ac:dyDescent="0.3">
      <c r="A105" s="386" t="s">
        <v>543</v>
      </c>
      <c r="B105" s="388">
        <v>51</v>
      </c>
    </row>
    <row r="106" spans="1:2" x14ac:dyDescent="0.3">
      <c r="A106" s="386" t="s">
        <v>544</v>
      </c>
      <c r="B106" s="388">
        <v>58.1</v>
      </c>
    </row>
    <row r="107" spans="1:2" x14ac:dyDescent="0.3">
      <c r="A107" s="386" t="s">
        <v>545</v>
      </c>
      <c r="B107" s="388">
        <v>75.7</v>
      </c>
    </row>
    <row r="108" spans="1:2" x14ac:dyDescent="0.3">
      <c r="A108" s="386" t="s">
        <v>212</v>
      </c>
      <c r="B108" s="388">
        <v>37.5</v>
      </c>
    </row>
    <row r="109" spans="1:2" x14ac:dyDescent="0.3">
      <c r="A109" s="386" t="s">
        <v>546</v>
      </c>
      <c r="B109" s="388">
        <v>37.9</v>
      </c>
    </row>
    <row r="110" spans="1:2" x14ac:dyDescent="0.3">
      <c r="A110" s="386" t="s">
        <v>547</v>
      </c>
      <c r="B110" s="388">
        <v>50.9</v>
      </c>
    </row>
    <row r="111" spans="1:2" x14ac:dyDescent="0.3">
      <c r="A111" s="386" t="s">
        <v>548</v>
      </c>
      <c r="B111" s="388">
        <v>58.3</v>
      </c>
    </row>
    <row r="112" spans="1:2" x14ac:dyDescent="0.3">
      <c r="A112" s="386" t="s">
        <v>549</v>
      </c>
      <c r="B112" s="388">
        <v>74.2</v>
      </c>
    </row>
    <row r="113" spans="1:2" x14ac:dyDescent="0.3">
      <c r="A113" s="386" t="s">
        <v>550</v>
      </c>
      <c r="B113" s="388">
        <v>37.4</v>
      </c>
    </row>
    <row r="114" spans="1:2" x14ac:dyDescent="0.3">
      <c r="A114" s="386" t="s">
        <v>551</v>
      </c>
      <c r="B114" s="388">
        <v>50.7</v>
      </c>
    </row>
    <row r="115" spans="1:2" x14ac:dyDescent="0.3">
      <c r="A115" s="386" t="s">
        <v>552</v>
      </c>
      <c r="B115" s="388">
        <v>59.2</v>
      </c>
    </row>
    <row r="116" spans="1:2" x14ac:dyDescent="0.3">
      <c r="A116" s="386" t="s">
        <v>553</v>
      </c>
      <c r="B116" s="388">
        <v>73.5</v>
      </c>
    </row>
    <row r="117" spans="1:2" x14ac:dyDescent="0.3">
      <c r="A117" s="386" t="s">
        <v>554</v>
      </c>
      <c r="B117" s="388">
        <v>37.4</v>
      </c>
    </row>
    <row r="118" spans="1:2" x14ac:dyDescent="0.3">
      <c r="A118" s="386" t="s">
        <v>1017</v>
      </c>
      <c r="B118" s="388">
        <v>50.7</v>
      </c>
    </row>
    <row r="119" spans="1:2" x14ac:dyDescent="0.3">
      <c r="A119" s="386" t="s">
        <v>264</v>
      </c>
      <c r="B119" s="388">
        <v>37.5</v>
      </c>
    </row>
    <row r="120" spans="1:2" x14ac:dyDescent="0.3">
      <c r="A120" s="386" t="s">
        <v>72</v>
      </c>
      <c r="B120" s="388">
        <v>81.599999999999994</v>
      </c>
    </row>
    <row r="121" spans="1:2" x14ac:dyDescent="0.3">
      <c r="A121" s="386" t="s">
        <v>805</v>
      </c>
      <c r="B121" s="388">
        <v>59.1</v>
      </c>
    </row>
    <row r="122" spans="1:2" x14ac:dyDescent="0.3">
      <c r="A122" s="386" t="s">
        <v>907</v>
      </c>
      <c r="B122" s="388">
        <v>73.400000000000006</v>
      </c>
    </row>
    <row r="123" spans="1:2" x14ac:dyDescent="0.3">
      <c r="A123" s="386" t="s">
        <v>1089</v>
      </c>
      <c r="B123" s="388">
        <v>37.6</v>
      </c>
    </row>
    <row r="124" spans="1:2" x14ac:dyDescent="0.3">
      <c r="A124" s="386" t="s">
        <v>798</v>
      </c>
      <c r="B124" s="388">
        <v>51</v>
      </c>
    </row>
    <row r="125" spans="1:2" x14ac:dyDescent="0.3">
      <c r="A125" s="386" t="s">
        <v>1037</v>
      </c>
      <c r="B125" s="388">
        <v>59</v>
      </c>
    </row>
    <row r="126" spans="1:2" x14ac:dyDescent="0.3">
      <c r="A126" s="386" t="s">
        <v>1039</v>
      </c>
      <c r="B126" s="388">
        <v>73.7</v>
      </c>
    </row>
    <row r="127" spans="1:2" x14ac:dyDescent="0.3">
      <c r="A127" s="386" t="s">
        <v>891</v>
      </c>
      <c r="B127" s="388">
        <v>37.5</v>
      </c>
    </row>
    <row r="128" spans="1:2" x14ac:dyDescent="0.3">
      <c r="A128" s="386" t="s">
        <v>787</v>
      </c>
      <c r="B128" s="388">
        <v>50.7</v>
      </c>
    </row>
    <row r="129" spans="1:2" x14ac:dyDescent="0.3">
      <c r="A129" s="386" t="s">
        <v>1087</v>
      </c>
      <c r="B129" s="388">
        <v>58.9</v>
      </c>
    </row>
    <row r="130" spans="1:2" x14ac:dyDescent="0.3">
      <c r="A130" s="386" t="s">
        <v>862</v>
      </c>
      <c r="B130" s="388">
        <v>73.7</v>
      </c>
    </row>
    <row r="131" spans="1:2" x14ac:dyDescent="0.3">
      <c r="A131" s="386" t="s">
        <v>152</v>
      </c>
      <c r="B131" s="388">
        <v>80</v>
      </c>
    </row>
    <row r="132" spans="1:2" x14ac:dyDescent="0.3">
      <c r="A132" s="386" t="s">
        <v>951</v>
      </c>
      <c r="B132" s="388">
        <v>37.5</v>
      </c>
    </row>
    <row r="133" spans="1:2" x14ac:dyDescent="0.3">
      <c r="A133" s="386" t="s">
        <v>1004</v>
      </c>
      <c r="B133" s="388">
        <v>50.8</v>
      </c>
    </row>
    <row r="134" spans="1:2" x14ac:dyDescent="0.3">
      <c r="A134" s="386" t="s">
        <v>929</v>
      </c>
      <c r="B134" s="388">
        <v>58.8</v>
      </c>
    </row>
    <row r="135" spans="1:2" x14ac:dyDescent="0.3">
      <c r="A135" s="386" t="s">
        <v>867</v>
      </c>
      <c r="B135" s="388">
        <v>73.900000000000006</v>
      </c>
    </row>
    <row r="136" spans="1:2" x14ac:dyDescent="0.3">
      <c r="A136" s="386" t="s">
        <v>927</v>
      </c>
      <c r="B136" s="388">
        <v>37.5</v>
      </c>
    </row>
    <row r="137" spans="1:2" x14ac:dyDescent="0.3">
      <c r="A137" s="386" t="s">
        <v>1095</v>
      </c>
      <c r="B137" s="388">
        <v>50.9</v>
      </c>
    </row>
    <row r="138" spans="1:2" x14ac:dyDescent="0.3">
      <c r="A138" s="386" t="s">
        <v>884</v>
      </c>
      <c r="B138" s="388">
        <v>58.7</v>
      </c>
    </row>
    <row r="139" spans="1:2" x14ac:dyDescent="0.3">
      <c r="A139" s="386" t="s">
        <v>980</v>
      </c>
      <c r="B139" s="388">
        <v>73.5</v>
      </c>
    </row>
    <row r="140" spans="1:2" x14ac:dyDescent="0.3">
      <c r="A140" s="386" t="s">
        <v>1119</v>
      </c>
      <c r="B140" s="388">
        <v>37.299999999999997</v>
      </c>
    </row>
    <row r="141" spans="1:2" x14ac:dyDescent="0.3">
      <c r="A141" s="386" t="s">
        <v>1161</v>
      </c>
      <c r="B141" s="388">
        <v>51</v>
      </c>
    </row>
    <row r="142" spans="1:2" x14ac:dyDescent="0.3">
      <c r="A142" s="386" t="s">
        <v>62</v>
      </c>
      <c r="B142" s="388">
        <v>37.5</v>
      </c>
    </row>
    <row r="143" spans="1:2" x14ac:dyDescent="0.3">
      <c r="A143" s="386" t="s">
        <v>987</v>
      </c>
      <c r="B143" s="388">
        <v>59</v>
      </c>
    </row>
    <row r="144" spans="1:2" x14ac:dyDescent="0.3">
      <c r="A144" s="386" t="s">
        <v>942</v>
      </c>
      <c r="B144" s="388">
        <v>73.7</v>
      </c>
    </row>
    <row r="145" spans="1:2" x14ac:dyDescent="0.3">
      <c r="A145" s="386" t="s">
        <v>966</v>
      </c>
      <c r="B145" s="388">
        <v>37.799999999999997</v>
      </c>
    </row>
    <row r="146" spans="1:2" x14ac:dyDescent="0.3">
      <c r="A146" s="386" t="s">
        <v>931</v>
      </c>
      <c r="B146" s="388">
        <v>50.6</v>
      </c>
    </row>
    <row r="147" spans="1:2" x14ac:dyDescent="0.3">
      <c r="A147" s="386" t="s">
        <v>1151</v>
      </c>
      <c r="B147" s="388">
        <v>58.9</v>
      </c>
    </row>
    <row r="148" spans="1:2" x14ac:dyDescent="0.3">
      <c r="A148" s="386" t="s">
        <v>1114</v>
      </c>
      <c r="B148" s="387"/>
    </row>
    <row r="149" spans="1:2" x14ac:dyDescent="0.3">
      <c r="A149" s="386" t="s">
        <v>1126</v>
      </c>
      <c r="B149" s="388">
        <v>111.4</v>
      </c>
    </row>
    <row r="150" spans="1:2" x14ac:dyDescent="0.3">
      <c r="A150" s="386" t="s">
        <v>876</v>
      </c>
      <c r="B150" s="388">
        <v>51.2</v>
      </c>
    </row>
    <row r="151" spans="1:2" x14ac:dyDescent="0.3">
      <c r="A151" s="386" t="s">
        <v>1058</v>
      </c>
      <c r="B151" s="388">
        <v>59.1</v>
      </c>
    </row>
    <row r="152" spans="1:2" x14ac:dyDescent="0.3">
      <c r="A152" s="386" t="s">
        <v>902</v>
      </c>
      <c r="B152" s="388">
        <v>73.900000000000006</v>
      </c>
    </row>
    <row r="153" spans="1:2" x14ac:dyDescent="0.3">
      <c r="A153" s="386" t="s">
        <v>154</v>
      </c>
      <c r="B153" s="388">
        <v>37.700000000000003</v>
      </c>
    </row>
    <row r="154" spans="1:2" x14ac:dyDescent="0.3">
      <c r="A154" s="386" t="s">
        <v>808</v>
      </c>
      <c r="B154" s="388">
        <v>38</v>
      </c>
    </row>
    <row r="155" spans="1:2" x14ac:dyDescent="0.3">
      <c r="A155" s="386" t="s">
        <v>1006</v>
      </c>
      <c r="B155" s="388">
        <v>50.7</v>
      </c>
    </row>
    <row r="156" spans="1:2" x14ac:dyDescent="0.3">
      <c r="A156" s="386" t="s">
        <v>1122</v>
      </c>
      <c r="B156" s="388">
        <v>58.5</v>
      </c>
    </row>
    <row r="157" spans="1:2" x14ac:dyDescent="0.3">
      <c r="A157" s="386" t="s">
        <v>1153</v>
      </c>
      <c r="B157" s="388">
        <v>73.7</v>
      </c>
    </row>
    <row r="158" spans="1:2" x14ac:dyDescent="0.3">
      <c r="A158" s="386" t="s">
        <v>847</v>
      </c>
      <c r="B158" s="388">
        <v>38.1</v>
      </c>
    </row>
    <row r="159" spans="1:2" x14ac:dyDescent="0.3">
      <c r="A159" s="386" t="s">
        <v>792</v>
      </c>
      <c r="B159" s="388">
        <v>50.7</v>
      </c>
    </row>
    <row r="160" spans="1:2" x14ac:dyDescent="0.3">
      <c r="A160" s="386" t="s">
        <v>923</v>
      </c>
      <c r="B160" s="388">
        <v>59.1</v>
      </c>
    </row>
    <row r="161" spans="1:2" x14ac:dyDescent="0.3">
      <c r="A161" s="386" t="s">
        <v>957</v>
      </c>
      <c r="B161" s="388">
        <v>73.8</v>
      </c>
    </row>
    <row r="162" spans="1:2" x14ac:dyDescent="0.3">
      <c r="A162" s="386" t="s">
        <v>921</v>
      </c>
      <c r="B162" s="388">
        <v>37.6</v>
      </c>
    </row>
    <row r="163" spans="1:2" x14ac:dyDescent="0.3">
      <c r="A163" s="386" t="s">
        <v>837</v>
      </c>
      <c r="B163" s="388">
        <v>51</v>
      </c>
    </row>
    <row r="164" spans="1:2" x14ac:dyDescent="0.3">
      <c r="A164" s="386" t="s">
        <v>214</v>
      </c>
      <c r="B164" s="388">
        <v>81.3</v>
      </c>
    </row>
    <row r="165" spans="1:2" x14ac:dyDescent="0.3">
      <c r="A165" s="386" t="s">
        <v>1137</v>
      </c>
      <c r="B165" s="388">
        <v>59</v>
      </c>
    </row>
    <row r="166" spans="1:2" x14ac:dyDescent="0.3">
      <c r="A166" s="386" t="s">
        <v>854</v>
      </c>
      <c r="B166" s="388">
        <v>73.8</v>
      </c>
    </row>
    <row r="167" spans="1:2" x14ac:dyDescent="0.3">
      <c r="A167" s="386" t="s">
        <v>1091</v>
      </c>
      <c r="B167" s="388">
        <v>37.799999999999997</v>
      </c>
    </row>
    <row r="168" spans="1:2" x14ac:dyDescent="0.3">
      <c r="A168" s="386" t="s">
        <v>936</v>
      </c>
      <c r="B168" s="388">
        <v>50.9</v>
      </c>
    </row>
    <row r="169" spans="1:2" x14ac:dyDescent="0.3">
      <c r="A169" s="386" t="s">
        <v>959</v>
      </c>
      <c r="B169" s="388">
        <v>58.1</v>
      </c>
    </row>
    <row r="170" spans="1:2" x14ac:dyDescent="0.3">
      <c r="A170" s="386" t="s">
        <v>1085</v>
      </c>
      <c r="B170" s="388">
        <v>73.7</v>
      </c>
    </row>
    <row r="171" spans="1:2" x14ac:dyDescent="0.3">
      <c r="A171" s="386" t="s">
        <v>1012</v>
      </c>
      <c r="B171" s="388">
        <v>37.700000000000003</v>
      </c>
    </row>
    <row r="172" spans="1:2" x14ac:dyDescent="0.3">
      <c r="A172" s="386" t="s">
        <v>835</v>
      </c>
      <c r="B172" s="388">
        <v>51</v>
      </c>
    </row>
    <row r="173" spans="1:2" x14ac:dyDescent="0.3">
      <c r="A173" s="386" t="s">
        <v>1021</v>
      </c>
      <c r="B173" s="388">
        <v>58.1</v>
      </c>
    </row>
    <row r="174" spans="1:2" x14ac:dyDescent="0.3">
      <c r="A174" s="386" t="s">
        <v>1103</v>
      </c>
      <c r="B174" s="388">
        <v>74</v>
      </c>
    </row>
    <row r="175" spans="1:2" x14ac:dyDescent="0.3">
      <c r="A175" s="386" t="s">
        <v>74</v>
      </c>
      <c r="B175" s="388">
        <v>79.7</v>
      </c>
    </row>
    <row r="176" spans="1:2" x14ac:dyDescent="0.3">
      <c r="A176" s="386" t="s">
        <v>970</v>
      </c>
      <c r="B176" s="388">
        <v>37.700000000000003</v>
      </c>
    </row>
    <row r="177" spans="1:2" x14ac:dyDescent="0.3">
      <c r="A177" s="386" t="s">
        <v>1067</v>
      </c>
      <c r="B177" s="388">
        <v>51.1</v>
      </c>
    </row>
    <row r="178" spans="1:2" x14ac:dyDescent="0.3">
      <c r="A178" s="386" t="s">
        <v>1132</v>
      </c>
      <c r="B178" s="388">
        <v>58</v>
      </c>
    </row>
    <row r="179" spans="1:2" x14ac:dyDescent="0.3">
      <c r="A179" s="386" t="s">
        <v>871</v>
      </c>
      <c r="B179" s="388">
        <v>73.8</v>
      </c>
    </row>
    <row r="180" spans="1:2" x14ac:dyDescent="0.3">
      <c r="A180" s="386" t="s">
        <v>1163</v>
      </c>
      <c r="B180" s="388">
        <v>37.799999999999997</v>
      </c>
    </row>
    <row r="181" spans="1:2" x14ac:dyDescent="0.3">
      <c r="A181" s="386" t="s">
        <v>829</v>
      </c>
      <c r="B181" s="388">
        <v>51.1</v>
      </c>
    </row>
    <row r="182" spans="1:2" x14ac:dyDescent="0.3">
      <c r="A182" s="386" t="s">
        <v>1061</v>
      </c>
      <c r="B182" s="388">
        <v>58.3</v>
      </c>
    </row>
    <row r="183" spans="1:2" x14ac:dyDescent="0.3">
      <c r="A183" s="386" t="s">
        <v>1097</v>
      </c>
      <c r="B183" s="388">
        <v>74.5</v>
      </c>
    </row>
    <row r="184" spans="1:2" x14ac:dyDescent="0.3">
      <c r="A184" s="386" t="s">
        <v>1108</v>
      </c>
      <c r="B184" s="388">
        <v>37.299999999999997</v>
      </c>
    </row>
    <row r="185" spans="1:2" x14ac:dyDescent="0.3">
      <c r="A185" s="386" t="s">
        <v>1065</v>
      </c>
      <c r="B185" s="388">
        <v>50.7</v>
      </c>
    </row>
    <row r="186" spans="1:2" x14ac:dyDescent="0.3">
      <c r="A186" s="386" t="s">
        <v>156</v>
      </c>
      <c r="B186" s="388">
        <v>37.5</v>
      </c>
    </row>
    <row r="187" spans="1:2" x14ac:dyDescent="0.3">
      <c r="A187" s="386" t="s">
        <v>1112</v>
      </c>
      <c r="B187" s="388">
        <v>59</v>
      </c>
    </row>
    <row r="188" spans="1:2" x14ac:dyDescent="0.3">
      <c r="A188" s="386" t="s">
        <v>1008</v>
      </c>
      <c r="B188" s="388">
        <v>74.8</v>
      </c>
    </row>
    <row r="189" spans="1:2" x14ac:dyDescent="0.3">
      <c r="A189" s="386" t="s">
        <v>1081</v>
      </c>
      <c r="B189" s="388">
        <v>37.5</v>
      </c>
    </row>
    <row r="190" spans="1:2" x14ac:dyDescent="0.3">
      <c r="A190" s="386" t="s">
        <v>996</v>
      </c>
      <c r="B190" s="388">
        <v>50.7</v>
      </c>
    </row>
    <row r="191" spans="1:2" x14ac:dyDescent="0.3">
      <c r="A191" s="386" t="s">
        <v>1071</v>
      </c>
      <c r="B191" s="388">
        <v>59</v>
      </c>
    </row>
    <row r="192" spans="1:2" x14ac:dyDescent="0.3">
      <c r="A192" s="386" t="s">
        <v>1141</v>
      </c>
      <c r="B192" s="388">
        <v>74.8</v>
      </c>
    </row>
    <row r="193" spans="1:2" x14ac:dyDescent="0.3">
      <c r="A193" s="386" t="s">
        <v>949</v>
      </c>
      <c r="B193" s="388">
        <v>37.5</v>
      </c>
    </row>
    <row r="194" spans="1:2" x14ac:dyDescent="0.3">
      <c r="A194" s="386" t="s">
        <v>812</v>
      </c>
      <c r="B194" s="388">
        <v>50.7</v>
      </c>
    </row>
    <row r="195" spans="1:2" x14ac:dyDescent="0.3">
      <c r="A195" s="386" t="s">
        <v>893</v>
      </c>
      <c r="B195" s="388">
        <v>58.8</v>
      </c>
    </row>
    <row r="196" spans="1:2" x14ac:dyDescent="0.3">
      <c r="A196" s="386" t="s">
        <v>882</v>
      </c>
      <c r="B196" s="388">
        <v>74.7</v>
      </c>
    </row>
    <row r="197" spans="1:2" x14ac:dyDescent="0.3">
      <c r="A197" s="386" t="s">
        <v>64</v>
      </c>
      <c r="B197" s="388">
        <v>37.799999999999997</v>
      </c>
    </row>
    <row r="198" spans="1:2" x14ac:dyDescent="0.3">
      <c r="A198" s="386" t="s">
        <v>1041</v>
      </c>
      <c r="B198" s="388">
        <v>37.6</v>
      </c>
    </row>
    <row r="199" spans="1:2" x14ac:dyDescent="0.3">
      <c r="A199" s="386" t="s">
        <v>955</v>
      </c>
      <c r="B199" s="388">
        <v>50.6</v>
      </c>
    </row>
    <row r="200" spans="1:2" x14ac:dyDescent="0.3">
      <c r="A200" s="386" t="s">
        <v>800</v>
      </c>
      <c r="B200" s="388">
        <v>58.8</v>
      </c>
    </row>
    <row r="201" spans="1:2" x14ac:dyDescent="0.3">
      <c r="A201" s="386" t="s">
        <v>886</v>
      </c>
      <c r="B201" s="388">
        <v>75</v>
      </c>
    </row>
    <row r="202" spans="1:2" x14ac:dyDescent="0.3">
      <c r="A202" s="386" t="s">
        <v>1023</v>
      </c>
      <c r="B202" s="388">
        <v>37.5</v>
      </c>
    </row>
    <row r="203" spans="1:2" x14ac:dyDescent="0.3">
      <c r="A203" s="386" t="s">
        <v>917</v>
      </c>
      <c r="B203" s="388">
        <v>50.7</v>
      </c>
    </row>
    <row r="204" spans="1:2" x14ac:dyDescent="0.3">
      <c r="A204" s="386" t="s">
        <v>1139</v>
      </c>
      <c r="B204" s="388">
        <v>58.6</v>
      </c>
    </row>
    <row r="205" spans="1:2" x14ac:dyDescent="0.3">
      <c r="A205" s="386" t="s">
        <v>1143</v>
      </c>
      <c r="B205" s="388">
        <v>74.8</v>
      </c>
    </row>
    <row r="206" spans="1:2" x14ac:dyDescent="0.3">
      <c r="A206" s="386" t="s">
        <v>1165</v>
      </c>
      <c r="B206" s="388">
        <v>37.5</v>
      </c>
    </row>
    <row r="207" spans="1:2" x14ac:dyDescent="0.3">
      <c r="A207" s="386" t="s">
        <v>874</v>
      </c>
      <c r="B207" s="388">
        <v>50.8</v>
      </c>
    </row>
    <row r="208" spans="1:2" x14ac:dyDescent="0.3">
      <c r="A208" s="386" t="s">
        <v>114</v>
      </c>
      <c r="B208" s="388">
        <v>81.400000000000006</v>
      </c>
    </row>
    <row r="209" spans="1:2" x14ac:dyDescent="0.3">
      <c r="A209" s="386" t="s">
        <v>831</v>
      </c>
      <c r="B209" s="388">
        <v>58.6</v>
      </c>
    </row>
    <row r="210" spans="1:2" x14ac:dyDescent="0.3">
      <c r="A210" s="386" t="s">
        <v>844</v>
      </c>
      <c r="B210" s="388">
        <v>74.8</v>
      </c>
    </row>
    <row r="211" spans="1:2" x14ac:dyDescent="0.3">
      <c r="A211" s="386" t="s">
        <v>946</v>
      </c>
      <c r="B211" s="388">
        <v>37.700000000000003</v>
      </c>
    </row>
    <row r="212" spans="1:2" x14ac:dyDescent="0.3">
      <c r="A212" s="386" t="s">
        <v>1029</v>
      </c>
      <c r="B212" s="388">
        <v>51</v>
      </c>
    </row>
    <row r="213" spans="1:2" x14ac:dyDescent="0.3">
      <c r="A213" s="386" t="s">
        <v>1076</v>
      </c>
      <c r="B213" s="388">
        <v>58.6</v>
      </c>
    </row>
    <row r="214" spans="1:2" x14ac:dyDescent="0.3">
      <c r="A214" s="386" t="s">
        <v>1169</v>
      </c>
      <c r="B214" s="388">
        <v>74.7</v>
      </c>
    </row>
    <row r="215" spans="1:2" x14ac:dyDescent="0.3">
      <c r="A215" s="386" t="s">
        <v>1240</v>
      </c>
      <c r="B215" s="388">
        <v>37.9</v>
      </c>
    </row>
    <row r="216" spans="1:2" x14ac:dyDescent="0.3">
      <c r="A216" s="386" t="s">
        <v>1469</v>
      </c>
      <c r="B216" s="388">
        <v>51.1</v>
      </c>
    </row>
    <row r="217" spans="1:2" x14ac:dyDescent="0.3">
      <c r="A217" s="386" t="s">
        <v>1219</v>
      </c>
      <c r="B217" s="388">
        <v>58.6</v>
      </c>
    </row>
    <row r="218" spans="1:2" x14ac:dyDescent="0.3">
      <c r="A218" s="386" t="s">
        <v>1580</v>
      </c>
      <c r="B218" s="388">
        <v>75</v>
      </c>
    </row>
    <row r="219" spans="1:2" x14ac:dyDescent="0.3">
      <c r="A219" s="386" t="s">
        <v>158</v>
      </c>
      <c r="B219" s="388">
        <v>80</v>
      </c>
    </row>
    <row r="220" spans="1:2" x14ac:dyDescent="0.3">
      <c r="A220" s="386" t="s">
        <v>1291</v>
      </c>
      <c r="B220" s="388">
        <v>37.700000000000003</v>
      </c>
    </row>
    <row r="221" spans="1:2" x14ac:dyDescent="0.3">
      <c r="A221" s="386" t="s">
        <v>1191</v>
      </c>
      <c r="B221" s="388">
        <v>50.9</v>
      </c>
    </row>
    <row r="222" spans="1:2" x14ac:dyDescent="0.3">
      <c r="A222" s="386" t="s">
        <v>1647</v>
      </c>
      <c r="B222" s="388">
        <v>58.8</v>
      </c>
    </row>
    <row r="223" spans="1:2" x14ac:dyDescent="0.3">
      <c r="A223" s="386" t="s">
        <v>1528</v>
      </c>
      <c r="B223" s="388">
        <v>74.7</v>
      </c>
    </row>
    <row r="224" spans="1:2" x14ac:dyDescent="0.3">
      <c r="A224" s="386" t="s">
        <v>1703</v>
      </c>
      <c r="B224" s="388">
        <v>37.799999999999997</v>
      </c>
    </row>
    <row r="225" spans="1:2" x14ac:dyDescent="0.3">
      <c r="A225" s="386" t="s">
        <v>1644</v>
      </c>
      <c r="B225" s="388">
        <v>50.8</v>
      </c>
    </row>
    <row r="226" spans="1:2" x14ac:dyDescent="0.3">
      <c r="A226" s="386" t="s">
        <v>1654</v>
      </c>
      <c r="B226" s="388">
        <v>58.9</v>
      </c>
    </row>
    <row r="227" spans="1:2" x14ac:dyDescent="0.3">
      <c r="A227" s="386" t="s">
        <v>1672</v>
      </c>
      <c r="B227" s="388">
        <v>74.7</v>
      </c>
    </row>
    <row r="228" spans="1:2" x14ac:dyDescent="0.3">
      <c r="A228" s="386" t="s">
        <v>1284</v>
      </c>
      <c r="B228" s="388">
        <v>37.700000000000003</v>
      </c>
    </row>
    <row r="229" spans="1:2" x14ac:dyDescent="0.3">
      <c r="A229" s="386" t="s">
        <v>1499</v>
      </c>
      <c r="B229" s="388">
        <v>50.8</v>
      </c>
    </row>
    <row r="230" spans="1:2" x14ac:dyDescent="0.3">
      <c r="A230" s="386" t="s">
        <v>134</v>
      </c>
      <c r="B230" s="388">
        <v>37.5</v>
      </c>
    </row>
    <row r="231" spans="1:2" x14ac:dyDescent="0.3">
      <c r="A231" s="386" t="s">
        <v>42</v>
      </c>
      <c r="B231" s="388">
        <v>37.9</v>
      </c>
    </row>
    <row r="232" spans="1:2" x14ac:dyDescent="0.3">
      <c r="A232" s="386" t="s">
        <v>1249</v>
      </c>
      <c r="B232" s="388">
        <v>58.8</v>
      </c>
    </row>
    <row r="233" spans="1:2" x14ac:dyDescent="0.3">
      <c r="A233" s="386" t="s">
        <v>1272</v>
      </c>
      <c r="B233" s="388">
        <v>74.7</v>
      </c>
    </row>
    <row r="234" spans="1:2" x14ac:dyDescent="0.3">
      <c r="A234" s="386" t="s">
        <v>1546</v>
      </c>
      <c r="B234" s="388">
        <v>37.5</v>
      </c>
    </row>
    <row r="235" spans="1:2" x14ac:dyDescent="0.3">
      <c r="A235" s="386" t="s">
        <v>1651</v>
      </c>
      <c r="B235" s="388">
        <v>50.8</v>
      </c>
    </row>
    <row r="236" spans="1:2" x14ac:dyDescent="0.3">
      <c r="A236" s="386" t="s">
        <v>1615</v>
      </c>
      <c r="B236" s="388">
        <v>58.7</v>
      </c>
    </row>
    <row r="237" spans="1:2" x14ac:dyDescent="0.3">
      <c r="A237" s="386" t="s">
        <v>1638</v>
      </c>
      <c r="B237" s="388">
        <v>74.7</v>
      </c>
    </row>
    <row r="238" spans="1:2" x14ac:dyDescent="0.3">
      <c r="A238" s="386" t="s">
        <v>1506</v>
      </c>
      <c r="B238" s="388">
        <v>37.799999999999997</v>
      </c>
    </row>
    <row r="239" spans="1:2" x14ac:dyDescent="0.3">
      <c r="A239" s="386" t="s">
        <v>1396</v>
      </c>
      <c r="B239" s="388">
        <v>50.9</v>
      </c>
    </row>
    <row r="240" spans="1:2" x14ac:dyDescent="0.3">
      <c r="A240" s="386" t="s">
        <v>1483</v>
      </c>
      <c r="B240" s="388">
        <v>58.7</v>
      </c>
    </row>
    <row r="241" spans="1:2" x14ac:dyDescent="0.3">
      <c r="A241" s="386" t="s">
        <v>30</v>
      </c>
      <c r="B241" s="388">
        <v>38</v>
      </c>
    </row>
    <row r="242" spans="1:2" x14ac:dyDescent="0.3">
      <c r="A242" s="386" t="s">
        <v>276</v>
      </c>
      <c r="B242" s="388">
        <v>81.599999999999994</v>
      </c>
    </row>
    <row r="243" spans="1:2" x14ac:dyDescent="0.3">
      <c r="A243" s="386" t="s">
        <v>266</v>
      </c>
      <c r="B243" s="388">
        <v>79.900000000000006</v>
      </c>
    </row>
    <row r="244" spans="1:2" x14ac:dyDescent="0.3">
      <c r="A244" s="386" t="s">
        <v>24</v>
      </c>
      <c r="B244" s="388">
        <v>38</v>
      </c>
    </row>
    <row r="245" spans="1:2" x14ac:dyDescent="0.3">
      <c r="A245" s="386" t="s">
        <v>270</v>
      </c>
      <c r="B245" s="388">
        <v>38</v>
      </c>
    </row>
    <row r="246" spans="1:2" x14ac:dyDescent="0.3">
      <c r="A246" s="386" t="s">
        <v>102</v>
      </c>
      <c r="B246" s="388">
        <v>81.3</v>
      </c>
    </row>
    <row r="247" spans="1:2" x14ac:dyDescent="0.3">
      <c r="A247" s="386" t="s">
        <v>16</v>
      </c>
      <c r="B247" s="388">
        <v>80</v>
      </c>
    </row>
    <row r="248" spans="1:2" x14ac:dyDescent="0.3">
      <c r="A248" s="386" t="s">
        <v>128</v>
      </c>
      <c r="B248" s="388">
        <v>37.6</v>
      </c>
    </row>
    <row r="249" spans="1:2" x14ac:dyDescent="0.3">
      <c r="A249" s="386" t="s">
        <v>98</v>
      </c>
      <c r="B249" s="388">
        <v>37.6</v>
      </c>
    </row>
    <row r="250" spans="1:2" x14ac:dyDescent="0.3">
      <c r="A250" s="386" t="s">
        <v>40</v>
      </c>
      <c r="B250" s="388">
        <v>81.3</v>
      </c>
    </row>
    <row r="251" spans="1:2" x14ac:dyDescent="0.3">
      <c r="A251" s="386" t="s">
        <v>252</v>
      </c>
      <c r="B251" s="388">
        <v>81.5</v>
      </c>
    </row>
    <row r="252" spans="1:2" x14ac:dyDescent="0.3">
      <c r="A252" s="386" t="s">
        <v>50</v>
      </c>
      <c r="B252" s="388">
        <v>79.900000000000006</v>
      </c>
    </row>
    <row r="253" spans="1:2" x14ac:dyDescent="0.3">
      <c r="A253" s="386" t="s">
        <v>254</v>
      </c>
      <c r="B253" s="388">
        <v>37.700000000000003</v>
      </c>
    </row>
    <row r="254" spans="1:2" x14ac:dyDescent="0.3">
      <c r="A254" s="386" t="s">
        <v>32</v>
      </c>
      <c r="B254" s="388">
        <v>37.799999999999997</v>
      </c>
    </row>
    <row r="255" spans="1:2" x14ac:dyDescent="0.3">
      <c r="A255" s="386" t="s">
        <v>256</v>
      </c>
      <c r="B255" s="388">
        <v>81.5</v>
      </c>
    </row>
    <row r="256" spans="1:2" x14ac:dyDescent="0.3">
      <c r="A256" s="386" t="s">
        <v>54</v>
      </c>
      <c r="B256" s="388">
        <v>79.8</v>
      </c>
    </row>
    <row r="257" spans="1:2" x14ac:dyDescent="0.3">
      <c r="A257" s="386" t="s">
        <v>88</v>
      </c>
      <c r="B257" s="388">
        <v>37.700000000000003</v>
      </c>
    </row>
    <row r="258" spans="1:2" x14ac:dyDescent="0.3">
      <c r="A258" s="386" t="s">
        <v>174</v>
      </c>
      <c r="B258" s="388">
        <v>38</v>
      </c>
    </row>
    <row r="259" spans="1:2" x14ac:dyDescent="0.3">
      <c r="A259" s="386" t="s">
        <v>124</v>
      </c>
      <c r="B259" s="388">
        <v>81.8</v>
      </c>
    </row>
    <row r="260" spans="1:2" x14ac:dyDescent="0.3">
      <c r="A260" s="386" t="s">
        <v>250</v>
      </c>
      <c r="B260" s="388">
        <v>80.099999999999994</v>
      </c>
    </row>
    <row r="261" spans="1:2" x14ac:dyDescent="0.3">
      <c r="A261" s="386" t="s">
        <v>144</v>
      </c>
      <c r="B261" s="388">
        <v>79.900000000000006</v>
      </c>
    </row>
    <row r="262" spans="1:2" x14ac:dyDescent="0.3">
      <c r="A262" s="386" t="s">
        <v>248</v>
      </c>
      <c r="B262" s="388">
        <v>37.6</v>
      </c>
    </row>
    <row r="263" spans="1:2" x14ac:dyDescent="0.3">
      <c r="A263" s="386" t="s">
        <v>140</v>
      </c>
      <c r="B263" s="388">
        <v>37.799999999999997</v>
      </c>
    </row>
    <row r="264" spans="1:2" x14ac:dyDescent="0.3">
      <c r="A264" s="386" t="s">
        <v>246</v>
      </c>
      <c r="B264" s="388">
        <v>81.2</v>
      </c>
    </row>
    <row r="265" spans="1:2" x14ac:dyDescent="0.3">
      <c r="A265" s="386" t="s">
        <v>86</v>
      </c>
      <c r="B265" s="388">
        <v>80.3</v>
      </c>
    </row>
    <row r="266" spans="1:2" x14ac:dyDescent="0.3">
      <c r="A266" s="386" t="s">
        <v>52</v>
      </c>
      <c r="B266" s="388">
        <v>37.700000000000003</v>
      </c>
    </row>
    <row r="267" spans="1:2" x14ac:dyDescent="0.3">
      <c r="A267" s="386" t="s">
        <v>146</v>
      </c>
      <c r="B267" s="388">
        <v>37.799999999999997</v>
      </c>
    </row>
    <row r="268" spans="1:2" x14ac:dyDescent="0.3">
      <c r="A268" s="386" t="s">
        <v>122</v>
      </c>
      <c r="B268" s="388">
        <v>81.400000000000006</v>
      </c>
    </row>
    <row r="269" spans="1:2" x14ac:dyDescent="0.3">
      <c r="A269" s="386" t="s">
        <v>26</v>
      </c>
      <c r="B269" s="388">
        <v>80.400000000000006</v>
      </c>
    </row>
    <row r="270" spans="1:2" x14ac:dyDescent="0.3">
      <c r="A270" s="386" t="s">
        <v>68</v>
      </c>
      <c r="B270" s="388">
        <v>37.9</v>
      </c>
    </row>
    <row r="271" spans="1:2" x14ac:dyDescent="0.3">
      <c r="A271" s="386" t="s">
        <v>186</v>
      </c>
      <c r="B271" s="388">
        <v>37.700000000000003</v>
      </c>
    </row>
    <row r="272" spans="1:2" x14ac:dyDescent="0.3">
      <c r="A272" s="386" t="s">
        <v>34</v>
      </c>
      <c r="B272" s="388">
        <v>37.4</v>
      </c>
    </row>
    <row r="273" spans="1:2" x14ac:dyDescent="0.3">
      <c r="A273" s="386" t="s">
        <v>244</v>
      </c>
      <c r="B273" s="388">
        <v>81.2</v>
      </c>
    </row>
    <row r="274" spans="1:2" x14ac:dyDescent="0.3">
      <c r="A274" s="386" t="s">
        <v>242</v>
      </c>
      <c r="B274" s="388">
        <v>80.099999999999994</v>
      </c>
    </row>
    <row r="275" spans="1:2" x14ac:dyDescent="0.3">
      <c r="A275" s="386" t="s">
        <v>108</v>
      </c>
      <c r="B275" s="388">
        <v>37.799999999999997</v>
      </c>
    </row>
    <row r="276" spans="1:2" x14ac:dyDescent="0.3">
      <c r="A276" s="386" t="s">
        <v>126</v>
      </c>
      <c r="B276" s="388">
        <v>37.9</v>
      </c>
    </row>
    <row r="277" spans="1:2" x14ac:dyDescent="0.3">
      <c r="A277" s="386" t="s">
        <v>240</v>
      </c>
      <c r="B277" s="388">
        <v>81.599999999999994</v>
      </c>
    </row>
    <row r="278" spans="1:2" x14ac:dyDescent="0.3">
      <c r="A278" s="386" t="s">
        <v>258</v>
      </c>
      <c r="B278" s="388">
        <v>76</v>
      </c>
    </row>
    <row r="279" spans="1:2" x14ac:dyDescent="0.3">
      <c r="A279" s="386" t="s">
        <v>48</v>
      </c>
      <c r="B279" s="388">
        <v>37.6</v>
      </c>
    </row>
    <row r="280" spans="1:2" x14ac:dyDescent="0.3">
      <c r="A280" s="386" t="s">
        <v>262</v>
      </c>
      <c r="B280" s="388">
        <v>50.7</v>
      </c>
    </row>
    <row r="281" spans="1:2" x14ac:dyDescent="0.3">
      <c r="A281" s="386" t="s">
        <v>268</v>
      </c>
      <c r="B281" s="388">
        <v>60.1</v>
      </c>
    </row>
    <row r="282" spans="1:2" x14ac:dyDescent="0.3">
      <c r="A282" s="386" t="s">
        <v>274</v>
      </c>
      <c r="B282" s="388">
        <v>76</v>
      </c>
    </row>
    <row r="283" spans="1:2" x14ac:dyDescent="0.3">
      <c r="A283" s="386" t="s">
        <v>104</v>
      </c>
      <c r="B283" s="388">
        <v>37.6</v>
      </c>
    </row>
    <row r="284" spans="1:2" x14ac:dyDescent="0.3">
      <c r="A284" s="386" t="s">
        <v>142</v>
      </c>
      <c r="B284" s="388">
        <v>37.6</v>
      </c>
    </row>
    <row r="285" spans="1:2" x14ac:dyDescent="0.3">
      <c r="A285" s="386" t="s">
        <v>90</v>
      </c>
      <c r="B285" s="388">
        <v>50.7</v>
      </c>
    </row>
    <row r="286" spans="1:2" x14ac:dyDescent="0.3">
      <c r="A286" s="386" t="s">
        <v>78</v>
      </c>
      <c r="B286" s="388">
        <v>59.9</v>
      </c>
    </row>
    <row r="287" spans="1:2" x14ac:dyDescent="0.3">
      <c r="A287" s="386" t="s">
        <v>80</v>
      </c>
      <c r="B287" s="388">
        <v>75.8</v>
      </c>
    </row>
    <row r="288" spans="1:2" x14ac:dyDescent="0.3">
      <c r="A288" s="386" t="s">
        <v>112</v>
      </c>
      <c r="B288" s="388">
        <v>37.6</v>
      </c>
    </row>
    <row r="289" spans="1:2" x14ac:dyDescent="0.3">
      <c r="A289" s="386" t="s">
        <v>92</v>
      </c>
      <c r="B289" s="388">
        <v>50.8</v>
      </c>
    </row>
    <row r="290" spans="1:2" x14ac:dyDescent="0.3">
      <c r="A290" s="386" t="s">
        <v>160</v>
      </c>
      <c r="B290" s="388">
        <v>60.1</v>
      </c>
    </row>
    <row r="291" spans="1:2" x14ac:dyDescent="0.3">
      <c r="A291" s="386" t="s">
        <v>176</v>
      </c>
      <c r="B291" s="388">
        <v>75.5</v>
      </c>
    </row>
    <row r="292" spans="1:2" x14ac:dyDescent="0.3">
      <c r="A292" s="386" t="s">
        <v>238</v>
      </c>
      <c r="B292" s="388">
        <v>37.700000000000003</v>
      </c>
    </row>
    <row r="293" spans="1:2" x14ac:dyDescent="0.3">
      <c r="A293" s="386" t="s">
        <v>236</v>
      </c>
      <c r="B293" s="388">
        <v>50.7</v>
      </c>
    </row>
    <row r="294" spans="1:2" x14ac:dyDescent="0.3">
      <c r="A294" s="386" t="s">
        <v>96</v>
      </c>
      <c r="B294" s="388">
        <v>81.5</v>
      </c>
    </row>
    <row r="295" spans="1:2" x14ac:dyDescent="0.3">
      <c r="A295" s="386" t="s">
        <v>82</v>
      </c>
      <c r="B295" s="388">
        <v>60.1</v>
      </c>
    </row>
    <row r="296" spans="1:2" x14ac:dyDescent="0.3">
      <c r="A296" s="386" t="s">
        <v>234</v>
      </c>
      <c r="B296" s="388">
        <v>75.400000000000006</v>
      </c>
    </row>
    <row r="297" spans="1:2" x14ac:dyDescent="0.3">
      <c r="A297" s="386" t="s">
        <v>106</v>
      </c>
      <c r="B297" s="388">
        <v>37.700000000000003</v>
      </c>
    </row>
    <row r="298" spans="1:2" x14ac:dyDescent="0.3">
      <c r="A298" s="386" t="s">
        <v>272</v>
      </c>
      <c r="B298" s="388">
        <v>50.8</v>
      </c>
    </row>
    <row r="299" spans="1:2" x14ac:dyDescent="0.3">
      <c r="A299" s="386" t="s">
        <v>162</v>
      </c>
      <c r="B299" s="388">
        <v>60</v>
      </c>
    </row>
    <row r="300" spans="1:2" x14ac:dyDescent="0.3">
      <c r="A300" s="386" t="s">
        <v>70</v>
      </c>
      <c r="B300" s="388">
        <v>75.8</v>
      </c>
    </row>
    <row r="301" spans="1:2" x14ac:dyDescent="0.3">
      <c r="A301" s="386" t="s">
        <v>84</v>
      </c>
      <c r="B301" s="388">
        <v>37.6</v>
      </c>
    </row>
    <row r="302" spans="1:2" x14ac:dyDescent="0.3">
      <c r="A302" s="386" t="s">
        <v>136</v>
      </c>
      <c r="B302" s="388">
        <v>50.8</v>
      </c>
    </row>
    <row r="303" spans="1:2" x14ac:dyDescent="0.3">
      <c r="A303" s="386" t="s">
        <v>164</v>
      </c>
      <c r="B303" s="388">
        <v>60.3</v>
      </c>
    </row>
    <row r="304" spans="1:2" x14ac:dyDescent="0.3">
      <c r="A304" s="386" t="s">
        <v>232</v>
      </c>
      <c r="B304" s="388">
        <v>76</v>
      </c>
    </row>
    <row r="305" spans="1:2" x14ac:dyDescent="0.3">
      <c r="A305" s="386" t="s">
        <v>206</v>
      </c>
      <c r="B305" s="388">
        <v>80.099999999999994</v>
      </c>
    </row>
    <row r="306" spans="1:2" x14ac:dyDescent="0.3">
      <c r="A306" s="386" t="s">
        <v>178</v>
      </c>
      <c r="B306" s="388">
        <v>37.6</v>
      </c>
    </row>
    <row r="307" spans="1:2" x14ac:dyDescent="0.3">
      <c r="A307" s="386" t="s">
        <v>184</v>
      </c>
      <c r="B307" s="388">
        <v>50.7</v>
      </c>
    </row>
    <row r="308" spans="1:2" x14ac:dyDescent="0.3">
      <c r="A308" s="386" t="s">
        <v>46</v>
      </c>
      <c r="B308" s="388">
        <v>60.4</v>
      </c>
    </row>
    <row r="309" spans="1:2" x14ac:dyDescent="0.3">
      <c r="A309" s="386" t="s">
        <v>230</v>
      </c>
      <c r="B309" s="388">
        <v>75.8</v>
      </c>
    </row>
    <row r="310" spans="1:2" x14ac:dyDescent="0.3">
      <c r="A310" s="386" t="s">
        <v>18</v>
      </c>
      <c r="B310" s="388">
        <v>37.799999999999997</v>
      </c>
    </row>
    <row r="311" spans="1:2" x14ac:dyDescent="0.3">
      <c r="A311" s="386" t="s">
        <v>260</v>
      </c>
      <c r="B311" s="388">
        <v>50.9</v>
      </c>
    </row>
    <row r="312" spans="1:2" x14ac:dyDescent="0.3">
      <c r="A312" s="386" t="s">
        <v>228</v>
      </c>
      <c r="B312" s="388">
        <v>60.2</v>
      </c>
    </row>
    <row r="313" spans="1:2" x14ac:dyDescent="0.3">
      <c r="A313" s="386" t="s">
        <v>172</v>
      </c>
      <c r="B313" s="388">
        <v>75.5</v>
      </c>
    </row>
    <row r="314" spans="1:2" x14ac:dyDescent="0.3">
      <c r="A314" s="386" t="s">
        <v>36</v>
      </c>
      <c r="B314" s="388">
        <v>37.700000000000003</v>
      </c>
    </row>
    <row r="315" spans="1:2" x14ac:dyDescent="0.3">
      <c r="A315" s="386" t="s">
        <v>170</v>
      </c>
      <c r="B315" s="388">
        <v>50.9</v>
      </c>
    </row>
    <row r="316" spans="1:2" x14ac:dyDescent="0.3">
      <c r="A316" s="386" t="s">
        <v>4089</v>
      </c>
      <c r="B316" s="388">
        <v>63</v>
      </c>
    </row>
    <row r="317" spans="1:2" x14ac:dyDescent="0.3">
      <c r="A317" s="386" t="s">
        <v>3860</v>
      </c>
      <c r="B317" s="388">
        <v>140.1</v>
      </c>
    </row>
    <row r="318" spans="1:2" x14ac:dyDescent="0.3">
      <c r="A318" s="386" t="s">
        <v>4548</v>
      </c>
      <c r="B318" s="388">
        <v>114.7</v>
      </c>
    </row>
    <row r="319" spans="1:2" x14ac:dyDescent="0.3">
      <c r="A319" s="386" t="s">
        <v>4723</v>
      </c>
      <c r="B319" s="388">
        <v>63.1</v>
      </c>
    </row>
    <row r="320" spans="1:2" x14ac:dyDescent="0.3">
      <c r="A320" s="386" t="s">
        <v>4661</v>
      </c>
      <c r="B320" s="388">
        <v>79.5</v>
      </c>
    </row>
    <row r="321" spans="1:2" x14ac:dyDescent="0.3">
      <c r="A321" s="386" t="s">
        <v>4823</v>
      </c>
      <c r="B321" s="388">
        <v>131.5</v>
      </c>
    </row>
    <row r="322" spans="1:2" x14ac:dyDescent="0.3">
      <c r="A322" s="386" t="s">
        <v>3866</v>
      </c>
      <c r="B322" s="388">
        <v>142.1</v>
      </c>
    </row>
    <row r="323" spans="1:2" x14ac:dyDescent="0.3">
      <c r="A323" s="386" t="s">
        <v>3980</v>
      </c>
      <c r="B323" s="388">
        <v>115.5</v>
      </c>
    </row>
    <row r="324" spans="1:2" x14ac:dyDescent="0.3">
      <c r="A324" s="389" t="s">
        <v>286</v>
      </c>
      <c r="B324" s="390">
        <v>18215.5</v>
      </c>
    </row>
  </sheetData>
  <mergeCells count="1">
    <mergeCell ref="B4:B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0"/>
  <sheetViews>
    <sheetView workbookViewId="0">
      <selection activeCell="A20" sqref="A20"/>
    </sheetView>
  </sheetViews>
  <sheetFormatPr defaultRowHeight="14.4" x14ac:dyDescent="0.3"/>
  <cols>
    <col min="1" max="1" width="42.33203125" customWidth="1"/>
  </cols>
  <sheetData>
    <row r="1" spans="1:36" ht="20.399999999999999" x14ac:dyDescent="0.3">
      <c r="A1" s="350" t="s">
        <v>0</v>
      </c>
      <c r="B1" s="350"/>
      <c r="C1" s="351" t="s">
        <v>768</v>
      </c>
      <c r="D1" s="351" t="s">
        <v>769</v>
      </c>
      <c r="E1" s="351" t="s">
        <v>770</v>
      </c>
      <c r="F1" s="351" t="s">
        <v>771</v>
      </c>
      <c r="G1" s="351" t="s">
        <v>772</v>
      </c>
      <c r="H1" s="351" t="s">
        <v>773</v>
      </c>
      <c r="I1" s="351" t="s">
        <v>774</v>
      </c>
      <c r="J1" s="351" t="s">
        <v>775</v>
      </c>
      <c r="K1" s="351" t="s">
        <v>776</v>
      </c>
      <c r="L1" s="351" t="s">
        <v>777</v>
      </c>
      <c r="M1" s="351" t="s">
        <v>778</v>
      </c>
      <c r="N1" s="351" t="s">
        <v>779</v>
      </c>
      <c r="O1" s="352" t="s">
        <v>13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36" ht="20.399999999999999" x14ac:dyDescent="0.3">
      <c r="A2" s="351" t="s">
        <v>4348</v>
      </c>
      <c r="B2" s="351"/>
      <c r="C2" s="353">
        <v>266099.15999999997</v>
      </c>
      <c r="D2" s="353">
        <v>266099.25</v>
      </c>
      <c r="E2" s="353">
        <v>266099.25</v>
      </c>
      <c r="F2" s="353">
        <v>266099.25</v>
      </c>
      <c r="G2" s="353">
        <v>266099.25</v>
      </c>
      <c r="H2" s="353">
        <v>266099.25</v>
      </c>
      <c r="I2" s="353">
        <v>293932.45</v>
      </c>
      <c r="J2" s="353">
        <v>293932.53000000003</v>
      </c>
      <c r="K2" s="353">
        <v>293932.53000000003</v>
      </c>
      <c r="L2" s="353">
        <v>293932.53000000003</v>
      </c>
      <c r="M2" s="353">
        <v>293932.53000000003</v>
      </c>
      <c r="N2" s="353">
        <v>293932.53000000003</v>
      </c>
      <c r="O2" s="353">
        <v>3360190.51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36" x14ac:dyDescent="0.3">
      <c r="A3" s="354" t="s">
        <v>4349</v>
      </c>
      <c r="B3" s="355" t="s">
        <v>342</v>
      </c>
      <c r="C3" s="356">
        <v>1068.97</v>
      </c>
      <c r="D3" s="356">
        <v>1068.97</v>
      </c>
      <c r="E3" s="356">
        <v>1068.97</v>
      </c>
      <c r="F3" s="356">
        <v>1068.97</v>
      </c>
      <c r="G3" s="356">
        <v>1068.97</v>
      </c>
      <c r="H3" s="356">
        <v>1068.97</v>
      </c>
      <c r="I3" s="356">
        <v>1180.78</v>
      </c>
      <c r="J3" s="356">
        <v>1180.79</v>
      </c>
      <c r="K3" s="356">
        <v>1180.79</v>
      </c>
      <c r="L3" s="356">
        <v>1180.79</v>
      </c>
      <c r="M3" s="356">
        <v>1180.79</v>
      </c>
      <c r="N3" s="356">
        <v>1180.79</v>
      </c>
      <c r="O3" s="357">
        <v>13498.55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x14ac:dyDescent="0.3">
      <c r="A4" s="354" t="s">
        <v>4350</v>
      </c>
      <c r="B4" s="355" t="s">
        <v>224</v>
      </c>
      <c r="C4" s="356">
        <v>2151.9</v>
      </c>
      <c r="D4" s="356">
        <v>2151.9</v>
      </c>
      <c r="E4" s="356">
        <v>2151.9</v>
      </c>
      <c r="F4" s="356">
        <v>2151.9</v>
      </c>
      <c r="G4" s="356">
        <v>2151.9</v>
      </c>
      <c r="H4" s="356">
        <v>2151.9</v>
      </c>
      <c r="I4" s="356">
        <v>2376.9899999999998</v>
      </c>
      <c r="J4" s="356">
        <v>2376.9899999999998</v>
      </c>
      <c r="K4" s="356">
        <v>2376.9899999999998</v>
      </c>
      <c r="L4" s="356">
        <v>2376.9899999999998</v>
      </c>
      <c r="M4" s="356">
        <v>2376.9899999999998</v>
      </c>
      <c r="N4" s="356">
        <v>2376.9899999999998</v>
      </c>
      <c r="O4" s="357">
        <v>27173.34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x14ac:dyDescent="0.3">
      <c r="A5" s="354" t="s">
        <v>4351</v>
      </c>
      <c r="B5" s="355" t="s">
        <v>172</v>
      </c>
      <c r="C5" s="356">
        <v>2193.77</v>
      </c>
      <c r="D5" s="356">
        <v>2193.77</v>
      </c>
      <c r="E5" s="356">
        <v>2193.77</v>
      </c>
      <c r="F5" s="356">
        <v>2193.77</v>
      </c>
      <c r="G5" s="356">
        <v>2193.77</v>
      </c>
      <c r="H5" s="356">
        <v>2193.77</v>
      </c>
      <c r="I5" s="356">
        <v>2423.23</v>
      </c>
      <c r="J5" s="356">
        <v>2423.23</v>
      </c>
      <c r="K5" s="356">
        <v>2423.23</v>
      </c>
      <c r="L5" s="356">
        <v>2423.23</v>
      </c>
      <c r="M5" s="356">
        <v>2423.23</v>
      </c>
      <c r="N5" s="356">
        <v>2423.23</v>
      </c>
      <c r="O5" s="357">
        <v>27702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6" x14ac:dyDescent="0.3">
      <c r="A6" s="354" t="s">
        <v>4352</v>
      </c>
      <c r="B6" s="355" t="s">
        <v>333</v>
      </c>
      <c r="C6" s="356">
        <v>1613.23</v>
      </c>
      <c r="D6" s="356">
        <v>1613.23</v>
      </c>
      <c r="E6" s="356">
        <v>1613.23</v>
      </c>
      <c r="F6" s="356">
        <v>1613.23</v>
      </c>
      <c r="G6" s="356">
        <v>1613.23</v>
      </c>
      <c r="H6" s="356">
        <v>1613.23</v>
      </c>
      <c r="I6" s="356">
        <v>1781.97</v>
      </c>
      <c r="J6" s="356">
        <v>1781.97</v>
      </c>
      <c r="K6" s="356">
        <v>1781.97</v>
      </c>
      <c r="L6" s="356">
        <v>1781.97</v>
      </c>
      <c r="M6" s="356">
        <v>1781.97</v>
      </c>
      <c r="N6" s="356">
        <v>1781.97</v>
      </c>
      <c r="O6" s="357">
        <v>20371.2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x14ac:dyDescent="0.3">
      <c r="A7" s="354" t="s">
        <v>4353</v>
      </c>
      <c r="B7" s="355" t="s">
        <v>232</v>
      </c>
      <c r="C7" s="356">
        <v>2174.23</v>
      </c>
      <c r="D7" s="356">
        <v>2174.23</v>
      </c>
      <c r="E7" s="356">
        <v>2174.23</v>
      </c>
      <c r="F7" s="356">
        <v>2174.23</v>
      </c>
      <c r="G7" s="356">
        <v>2174.23</v>
      </c>
      <c r="H7" s="356">
        <v>2174.23</v>
      </c>
      <c r="I7" s="356">
        <v>2401.65</v>
      </c>
      <c r="J7" s="356">
        <v>2401.65</v>
      </c>
      <c r="K7" s="356">
        <v>2401.65</v>
      </c>
      <c r="L7" s="356">
        <v>2401.65</v>
      </c>
      <c r="M7" s="356">
        <v>2401.65</v>
      </c>
      <c r="N7" s="356">
        <v>2401.65</v>
      </c>
      <c r="O7" s="357">
        <v>27455.279999999999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x14ac:dyDescent="0.3">
      <c r="A8" s="354" t="s">
        <v>4354</v>
      </c>
      <c r="B8" s="355" t="s">
        <v>204</v>
      </c>
      <c r="C8" s="356">
        <v>1063.3900000000001</v>
      </c>
      <c r="D8" s="356">
        <v>1063.3900000000001</v>
      </c>
      <c r="E8" s="356">
        <v>1063.3900000000001</v>
      </c>
      <c r="F8" s="356">
        <v>1063.3900000000001</v>
      </c>
      <c r="G8" s="356">
        <v>1063.3900000000001</v>
      </c>
      <c r="H8" s="356">
        <v>1063.3900000000001</v>
      </c>
      <c r="I8" s="356">
        <v>1174.6199999999999</v>
      </c>
      <c r="J8" s="356">
        <v>1174.6199999999999</v>
      </c>
      <c r="K8" s="356">
        <v>1174.6199999999999</v>
      </c>
      <c r="L8" s="356">
        <v>1174.6199999999999</v>
      </c>
      <c r="M8" s="356">
        <v>1174.6199999999999</v>
      </c>
      <c r="N8" s="356">
        <v>1174.6199999999999</v>
      </c>
      <c r="O8" s="357">
        <v>13428.06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x14ac:dyDescent="0.3">
      <c r="A9" s="354" t="s">
        <v>4355</v>
      </c>
      <c r="B9" s="355" t="s">
        <v>317</v>
      </c>
      <c r="C9" s="356">
        <v>2196.56</v>
      </c>
      <c r="D9" s="356">
        <v>2196.56</v>
      </c>
      <c r="E9" s="356">
        <v>2196.56</v>
      </c>
      <c r="F9" s="356">
        <v>2196.56</v>
      </c>
      <c r="G9" s="356">
        <v>2196.56</v>
      </c>
      <c r="H9" s="356">
        <v>2196.56</v>
      </c>
      <c r="I9" s="356">
        <v>2426.3200000000002</v>
      </c>
      <c r="J9" s="356">
        <v>2426.31</v>
      </c>
      <c r="K9" s="356">
        <v>2426.31</v>
      </c>
      <c r="L9" s="356">
        <v>2426.31</v>
      </c>
      <c r="M9" s="356">
        <v>2426.31</v>
      </c>
      <c r="N9" s="356">
        <v>2426.31</v>
      </c>
      <c r="O9" s="357">
        <v>27737.23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x14ac:dyDescent="0.3">
      <c r="A10" s="354" t="s">
        <v>4356</v>
      </c>
      <c r="B10" s="355" t="s">
        <v>270</v>
      </c>
      <c r="C10" s="356">
        <v>1060.5999999999999</v>
      </c>
      <c r="D10" s="356">
        <v>1060.5999999999999</v>
      </c>
      <c r="E10" s="356">
        <v>1060.5999999999999</v>
      </c>
      <c r="F10" s="356">
        <v>1060.5999999999999</v>
      </c>
      <c r="G10" s="356">
        <v>1060.5999999999999</v>
      </c>
      <c r="H10" s="356">
        <v>1060.5999999999999</v>
      </c>
      <c r="I10" s="356">
        <v>1171.54</v>
      </c>
      <c r="J10" s="356">
        <v>1171.54</v>
      </c>
      <c r="K10" s="356">
        <v>1171.54</v>
      </c>
      <c r="L10" s="356">
        <v>1171.54</v>
      </c>
      <c r="M10" s="356">
        <v>1171.54</v>
      </c>
      <c r="N10" s="356">
        <v>1171.54</v>
      </c>
      <c r="O10" s="357">
        <v>13392.84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x14ac:dyDescent="0.3">
      <c r="A11" s="354" t="s">
        <v>4357</v>
      </c>
      <c r="B11" s="355" t="s">
        <v>162</v>
      </c>
      <c r="C11" s="356">
        <v>1549.04</v>
      </c>
      <c r="D11" s="356">
        <v>1549.04</v>
      </c>
      <c r="E11" s="356">
        <v>1549.04</v>
      </c>
      <c r="F11" s="356">
        <v>1549.04</v>
      </c>
      <c r="G11" s="356">
        <v>1549.04</v>
      </c>
      <c r="H11" s="356">
        <v>1549.04</v>
      </c>
      <c r="I11" s="356">
        <v>1711.06</v>
      </c>
      <c r="J11" s="356">
        <v>1711.06</v>
      </c>
      <c r="K11" s="356">
        <v>1711.06</v>
      </c>
      <c r="L11" s="356">
        <v>1711.06</v>
      </c>
      <c r="M11" s="356">
        <v>1711.06</v>
      </c>
      <c r="N11" s="356">
        <v>1711.06</v>
      </c>
      <c r="O11" s="357">
        <v>19560.599999999999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x14ac:dyDescent="0.3">
      <c r="A12" s="354" t="s">
        <v>4358</v>
      </c>
      <c r="B12" s="355" t="s">
        <v>212</v>
      </c>
      <c r="C12" s="356">
        <v>1060.5999999999999</v>
      </c>
      <c r="D12" s="356">
        <v>1060.5999999999999</v>
      </c>
      <c r="E12" s="356">
        <v>1060.5999999999999</v>
      </c>
      <c r="F12" s="356">
        <v>1060.5999999999999</v>
      </c>
      <c r="G12" s="356">
        <v>1060.5999999999999</v>
      </c>
      <c r="H12" s="356">
        <v>1060.5999999999999</v>
      </c>
      <c r="I12" s="356">
        <v>1171.54</v>
      </c>
      <c r="J12" s="356">
        <v>1171.54</v>
      </c>
      <c r="K12" s="356">
        <v>1171.54</v>
      </c>
      <c r="L12" s="356">
        <v>1171.54</v>
      </c>
      <c r="M12" s="356">
        <v>1171.54</v>
      </c>
      <c r="N12" s="356">
        <v>1171.54</v>
      </c>
      <c r="O12" s="357">
        <v>13392.84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x14ac:dyDescent="0.3">
      <c r="A13" s="354" t="s">
        <v>4359</v>
      </c>
      <c r="B13" s="355" t="s">
        <v>80</v>
      </c>
      <c r="C13" s="356">
        <v>2143.5300000000002</v>
      </c>
      <c r="D13" s="356">
        <v>2143.5300000000002</v>
      </c>
      <c r="E13" s="356">
        <v>2143.5300000000002</v>
      </c>
      <c r="F13" s="356">
        <v>2143.5300000000002</v>
      </c>
      <c r="G13" s="356">
        <v>2143.5300000000002</v>
      </c>
      <c r="H13" s="356">
        <v>2143.5300000000002</v>
      </c>
      <c r="I13" s="356">
        <v>2367.73</v>
      </c>
      <c r="J13" s="356">
        <v>2367.7399999999998</v>
      </c>
      <c r="K13" s="356">
        <v>2367.7399999999998</v>
      </c>
      <c r="L13" s="356">
        <v>2367.7399999999998</v>
      </c>
      <c r="M13" s="356">
        <v>2367.7399999999998</v>
      </c>
      <c r="N13" s="356">
        <v>2367.7399999999998</v>
      </c>
      <c r="O13" s="357">
        <v>27067.61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x14ac:dyDescent="0.3">
      <c r="A14" s="354" t="s">
        <v>4360</v>
      </c>
      <c r="B14" s="355" t="s">
        <v>346</v>
      </c>
      <c r="C14" s="356">
        <v>1068.97</v>
      </c>
      <c r="D14" s="356">
        <v>1068.97</v>
      </c>
      <c r="E14" s="356">
        <v>1068.97</v>
      </c>
      <c r="F14" s="356">
        <v>1068.97</v>
      </c>
      <c r="G14" s="356">
        <v>1068.97</v>
      </c>
      <c r="H14" s="356">
        <v>1068.97</v>
      </c>
      <c r="I14" s="356">
        <v>1180.78</v>
      </c>
      <c r="J14" s="356">
        <v>1180.79</v>
      </c>
      <c r="K14" s="356">
        <v>1180.79</v>
      </c>
      <c r="L14" s="356">
        <v>1180.79</v>
      </c>
      <c r="M14" s="356">
        <v>1180.79</v>
      </c>
      <c r="N14" s="356">
        <v>1180.79</v>
      </c>
      <c r="O14" s="357">
        <v>13498.55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x14ac:dyDescent="0.3">
      <c r="A15" s="354" t="s">
        <v>4361</v>
      </c>
      <c r="B15" s="355" t="s">
        <v>90</v>
      </c>
      <c r="C15" s="356">
        <v>1071.77</v>
      </c>
      <c r="D15" s="356">
        <v>1071.77</v>
      </c>
      <c r="E15" s="356">
        <v>1071.77</v>
      </c>
      <c r="F15" s="356">
        <v>1071.77</v>
      </c>
      <c r="G15" s="356">
        <v>1071.77</v>
      </c>
      <c r="H15" s="356">
        <v>1071.77</v>
      </c>
      <c r="I15" s="356">
        <v>1183.8699999999999</v>
      </c>
      <c r="J15" s="356">
        <v>1183.8699999999999</v>
      </c>
      <c r="K15" s="356">
        <v>1183.8699999999999</v>
      </c>
      <c r="L15" s="356">
        <v>1183.8699999999999</v>
      </c>
      <c r="M15" s="356">
        <v>1183.8699999999999</v>
      </c>
      <c r="N15" s="356">
        <v>1183.8699999999999</v>
      </c>
      <c r="O15" s="357">
        <v>13533.84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x14ac:dyDescent="0.3">
      <c r="A16" s="354" t="s">
        <v>4362</v>
      </c>
      <c r="B16" s="355" t="s">
        <v>340</v>
      </c>
      <c r="C16" s="356">
        <v>2193.77</v>
      </c>
      <c r="D16" s="356">
        <v>2193.77</v>
      </c>
      <c r="E16" s="356">
        <v>2193.77</v>
      </c>
      <c r="F16" s="356">
        <v>2193.77</v>
      </c>
      <c r="G16" s="356">
        <v>2193.77</v>
      </c>
      <c r="H16" s="356">
        <v>2193.77</v>
      </c>
      <c r="I16" s="356">
        <v>2423.23</v>
      </c>
      <c r="J16" s="356">
        <v>2423.23</v>
      </c>
      <c r="K16" s="356">
        <v>2423.23</v>
      </c>
      <c r="L16" s="356">
        <v>2423.23</v>
      </c>
      <c r="M16" s="356">
        <v>2423.23</v>
      </c>
      <c r="N16" s="356">
        <v>2423.23</v>
      </c>
      <c r="O16" s="357">
        <v>27702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x14ac:dyDescent="0.3">
      <c r="A17" s="354" t="s">
        <v>4363</v>
      </c>
      <c r="B17" s="355" t="s">
        <v>320</v>
      </c>
      <c r="C17" s="356">
        <v>1574.15</v>
      </c>
      <c r="D17" s="356">
        <v>1574.16</v>
      </c>
      <c r="E17" s="356">
        <v>1574.16</v>
      </c>
      <c r="F17" s="356">
        <v>1574.16</v>
      </c>
      <c r="G17" s="356">
        <v>1574.16</v>
      </c>
      <c r="H17" s="356">
        <v>1574.16</v>
      </c>
      <c r="I17" s="356">
        <v>1738.81</v>
      </c>
      <c r="J17" s="356">
        <v>1738.81</v>
      </c>
      <c r="K17" s="356">
        <v>1738.81</v>
      </c>
      <c r="L17" s="356">
        <v>1738.81</v>
      </c>
      <c r="M17" s="356">
        <v>1738.81</v>
      </c>
      <c r="N17" s="356">
        <v>1738.81</v>
      </c>
      <c r="O17" s="357">
        <v>19877.810000000001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x14ac:dyDescent="0.3">
      <c r="A18" s="354" t="s">
        <v>4364</v>
      </c>
      <c r="B18" s="355" t="s">
        <v>50</v>
      </c>
      <c r="C18" s="356">
        <v>2135.16</v>
      </c>
      <c r="D18" s="356">
        <v>2135.16</v>
      </c>
      <c r="E18" s="356">
        <v>2135.16</v>
      </c>
      <c r="F18" s="356">
        <v>2135.16</v>
      </c>
      <c r="G18" s="356">
        <v>2135.16</v>
      </c>
      <c r="H18" s="356">
        <v>2135.16</v>
      </c>
      <c r="I18" s="356">
        <v>2358.4899999999998</v>
      </c>
      <c r="J18" s="356">
        <v>2358.4899999999998</v>
      </c>
      <c r="K18" s="356">
        <v>2358.4899999999998</v>
      </c>
      <c r="L18" s="356">
        <v>2358.4899999999998</v>
      </c>
      <c r="M18" s="356">
        <v>2358.4899999999998</v>
      </c>
      <c r="N18" s="356">
        <v>2358.4899999999998</v>
      </c>
      <c r="O18" s="357">
        <v>26961.9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x14ac:dyDescent="0.3">
      <c r="A19" s="354" t="s">
        <v>4365</v>
      </c>
      <c r="B19" s="355" t="s">
        <v>230</v>
      </c>
      <c r="C19" s="356">
        <v>2188.1799999999998</v>
      </c>
      <c r="D19" s="356">
        <v>2188.19</v>
      </c>
      <c r="E19" s="356">
        <v>2188.19</v>
      </c>
      <c r="F19" s="356">
        <v>2188.19</v>
      </c>
      <c r="G19" s="356">
        <v>2188.19</v>
      </c>
      <c r="H19" s="356">
        <v>2188.19</v>
      </c>
      <c r="I19" s="356">
        <v>2417.0700000000002</v>
      </c>
      <c r="J19" s="356">
        <v>2417.0700000000002</v>
      </c>
      <c r="K19" s="356">
        <v>2417.0700000000002</v>
      </c>
      <c r="L19" s="356">
        <v>2417.0700000000002</v>
      </c>
      <c r="M19" s="356">
        <v>2417.0700000000002</v>
      </c>
      <c r="N19" s="356">
        <v>2417.0700000000002</v>
      </c>
      <c r="O19" s="357">
        <v>27631.55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x14ac:dyDescent="0.3">
      <c r="A20" s="354" t="s">
        <v>4366</v>
      </c>
      <c r="B20" s="355" t="s">
        <v>210</v>
      </c>
      <c r="C20" s="356">
        <v>2121.1999999999998</v>
      </c>
      <c r="D20" s="356">
        <v>2121.1999999999998</v>
      </c>
      <c r="E20" s="356">
        <v>2121.1999999999998</v>
      </c>
      <c r="F20" s="356">
        <v>2121.1999999999998</v>
      </c>
      <c r="G20" s="356">
        <v>2121.1999999999998</v>
      </c>
      <c r="H20" s="356">
        <v>2121.1999999999998</v>
      </c>
      <c r="I20" s="356">
        <v>2343.0700000000002</v>
      </c>
      <c r="J20" s="356">
        <v>2343.0700000000002</v>
      </c>
      <c r="K20" s="356">
        <v>2343.0700000000002</v>
      </c>
      <c r="L20" s="356">
        <v>2343.0700000000002</v>
      </c>
      <c r="M20" s="356">
        <v>2343.0700000000002</v>
      </c>
      <c r="N20" s="356">
        <v>2343.0700000000002</v>
      </c>
      <c r="O20" s="357">
        <v>26785.62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x14ac:dyDescent="0.3">
      <c r="A21" s="354" t="s">
        <v>4367</v>
      </c>
      <c r="B21" s="355" t="s">
        <v>192</v>
      </c>
      <c r="C21" s="356">
        <v>1616.02</v>
      </c>
      <c r="D21" s="356">
        <v>1616.02</v>
      </c>
      <c r="E21" s="356">
        <v>1616.02</v>
      </c>
      <c r="F21" s="356">
        <v>1616.02</v>
      </c>
      <c r="G21" s="356">
        <v>1616.02</v>
      </c>
      <c r="H21" s="356">
        <v>1616.02</v>
      </c>
      <c r="I21" s="356">
        <v>1785.05</v>
      </c>
      <c r="J21" s="356">
        <v>1785.05</v>
      </c>
      <c r="K21" s="356">
        <v>1785.05</v>
      </c>
      <c r="L21" s="356">
        <v>1785.05</v>
      </c>
      <c r="M21" s="356">
        <v>1785.05</v>
      </c>
      <c r="N21" s="356">
        <v>1785.05</v>
      </c>
      <c r="O21" s="357">
        <v>20406.419999999998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x14ac:dyDescent="0.3">
      <c r="A22" s="354" t="s">
        <v>4368</v>
      </c>
      <c r="B22" s="355" t="s">
        <v>329</v>
      </c>
      <c r="C22" s="356">
        <v>2190.98</v>
      </c>
      <c r="D22" s="356">
        <v>2190.98</v>
      </c>
      <c r="E22" s="356">
        <v>2190.98</v>
      </c>
      <c r="F22" s="356">
        <v>2190.98</v>
      </c>
      <c r="G22" s="356">
        <v>2190.98</v>
      </c>
      <c r="H22" s="356">
        <v>2190.98</v>
      </c>
      <c r="I22" s="356">
        <v>2420.15</v>
      </c>
      <c r="J22" s="356">
        <v>2420.15</v>
      </c>
      <c r="K22" s="356">
        <v>2420.15</v>
      </c>
      <c r="L22" s="356">
        <v>2420.15</v>
      </c>
      <c r="M22" s="356">
        <v>2420.15</v>
      </c>
      <c r="N22" s="356">
        <v>2420.15</v>
      </c>
      <c r="O22" s="357">
        <v>27666.78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ht="20.399999999999999" x14ac:dyDescent="0.3">
      <c r="A23" s="354" t="s">
        <v>4369</v>
      </c>
      <c r="B23" s="355" t="s">
        <v>3501</v>
      </c>
      <c r="C23" s="356">
        <v>5428.61</v>
      </c>
      <c r="D23" s="356">
        <v>5428.6</v>
      </c>
      <c r="E23" s="356">
        <v>5428.6</v>
      </c>
      <c r="F23" s="356">
        <v>5428.6</v>
      </c>
      <c r="G23" s="356">
        <v>5428.6</v>
      </c>
      <c r="H23" s="356">
        <v>5428.6</v>
      </c>
      <c r="I23" s="356">
        <v>5996.42</v>
      </c>
      <c r="J23" s="356">
        <v>5996.42</v>
      </c>
      <c r="K23" s="356">
        <v>5996.42</v>
      </c>
      <c r="L23" s="356">
        <v>5996.42</v>
      </c>
      <c r="M23" s="356">
        <v>5996.42</v>
      </c>
      <c r="N23" s="356">
        <v>5996.42</v>
      </c>
      <c r="O23" s="357">
        <v>68550.13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x14ac:dyDescent="0.3">
      <c r="A24" s="354" t="s">
        <v>4370</v>
      </c>
      <c r="B24" s="355" t="s">
        <v>152</v>
      </c>
      <c r="C24" s="356">
        <v>2132.37</v>
      </c>
      <c r="D24" s="356">
        <v>2132.37</v>
      </c>
      <c r="E24" s="356">
        <v>2132.37</v>
      </c>
      <c r="F24" s="356">
        <v>2132.37</v>
      </c>
      <c r="G24" s="356">
        <v>2132.37</v>
      </c>
      <c r="H24" s="356">
        <v>2132.37</v>
      </c>
      <c r="I24" s="356">
        <v>2355.41</v>
      </c>
      <c r="J24" s="356">
        <v>2355.41</v>
      </c>
      <c r="K24" s="356">
        <v>2355.41</v>
      </c>
      <c r="L24" s="356">
        <v>2355.41</v>
      </c>
      <c r="M24" s="356">
        <v>2355.41</v>
      </c>
      <c r="N24" s="356">
        <v>2355.41</v>
      </c>
      <c r="O24" s="357">
        <v>26926.68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x14ac:dyDescent="0.3">
      <c r="A25" s="354" t="s">
        <v>4371</v>
      </c>
      <c r="B25" s="355" t="s">
        <v>176</v>
      </c>
      <c r="C25" s="356">
        <v>2171.44</v>
      </c>
      <c r="D25" s="356">
        <v>2171.44</v>
      </c>
      <c r="E25" s="356">
        <v>2171.44</v>
      </c>
      <c r="F25" s="356">
        <v>2171.44</v>
      </c>
      <c r="G25" s="356">
        <v>2171.44</v>
      </c>
      <c r="H25" s="356">
        <v>2171.44</v>
      </c>
      <c r="I25" s="356">
        <v>2398.5700000000002</v>
      </c>
      <c r="J25" s="356">
        <v>2398.5700000000002</v>
      </c>
      <c r="K25" s="356">
        <v>2398.5700000000002</v>
      </c>
      <c r="L25" s="356">
        <v>2398.5700000000002</v>
      </c>
      <c r="M25" s="356">
        <v>2398.5700000000002</v>
      </c>
      <c r="N25" s="356">
        <v>2398.5700000000002</v>
      </c>
      <c r="O25" s="357">
        <v>27420.06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x14ac:dyDescent="0.3">
      <c r="A26" s="354" t="s">
        <v>4372</v>
      </c>
      <c r="B26" s="355" t="s">
        <v>170</v>
      </c>
      <c r="C26" s="356">
        <v>1063.3900000000001</v>
      </c>
      <c r="D26" s="356">
        <v>1063.3900000000001</v>
      </c>
      <c r="E26" s="356">
        <v>1063.3900000000001</v>
      </c>
      <c r="F26" s="356">
        <v>1063.3900000000001</v>
      </c>
      <c r="G26" s="356">
        <v>1063.3900000000001</v>
      </c>
      <c r="H26" s="356">
        <v>1063.3900000000001</v>
      </c>
      <c r="I26" s="356">
        <v>1174.6199999999999</v>
      </c>
      <c r="J26" s="356">
        <v>1174.6199999999999</v>
      </c>
      <c r="K26" s="356">
        <v>1174.6199999999999</v>
      </c>
      <c r="L26" s="356">
        <v>1174.6199999999999</v>
      </c>
      <c r="M26" s="356">
        <v>1174.6199999999999</v>
      </c>
      <c r="N26" s="356">
        <v>1174.6199999999999</v>
      </c>
      <c r="O26" s="357">
        <v>13428.06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x14ac:dyDescent="0.3">
      <c r="A27" s="354" t="s">
        <v>4373</v>
      </c>
      <c r="B27" s="355" t="s">
        <v>242</v>
      </c>
      <c r="C27" s="356">
        <v>2137.9499999999998</v>
      </c>
      <c r="D27" s="356">
        <v>2137.9499999999998</v>
      </c>
      <c r="E27" s="356">
        <v>2137.9499999999998</v>
      </c>
      <c r="F27" s="356">
        <v>2137.9499999999998</v>
      </c>
      <c r="G27" s="356">
        <v>2137.9499999999998</v>
      </c>
      <c r="H27" s="356">
        <v>2137.9499999999998</v>
      </c>
      <c r="I27" s="356">
        <v>2361.5700000000002</v>
      </c>
      <c r="J27" s="356">
        <v>2361.5700000000002</v>
      </c>
      <c r="K27" s="356">
        <v>2361.5700000000002</v>
      </c>
      <c r="L27" s="356">
        <v>2361.5700000000002</v>
      </c>
      <c r="M27" s="356">
        <v>2361.5700000000002</v>
      </c>
      <c r="N27" s="356">
        <v>2361.5700000000002</v>
      </c>
      <c r="O27" s="357">
        <v>26997.119999999999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x14ac:dyDescent="0.3">
      <c r="A28" s="354" t="s">
        <v>4374</v>
      </c>
      <c r="B28" s="355" t="s">
        <v>208</v>
      </c>
      <c r="C28" s="356">
        <v>2143.5300000000002</v>
      </c>
      <c r="D28" s="356">
        <v>2143.5300000000002</v>
      </c>
      <c r="E28" s="356">
        <v>2143.5300000000002</v>
      </c>
      <c r="F28" s="356">
        <v>2143.5300000000002</v>
      </c>
      <c r="G28" s="356">
        <v>2143.5300000000002</v>
      </c>
      <c r="H28" s="356">
        <v>2143.5300000000002</v>
      </c>
      <c r="I28" s="356">
        <v>2367.73</v>
      </c>
      <c r="J28" s="356">
        <v>2367.7399999999998</v>
      </c>
      <c r="K28" s="356">
        <v>2367.7399999999998</v>
      </c>
      <c r="L28" s="356">
        <v>2367.7399999999998</v>
      </c>
      <c r="M28" s="356">
        <v>2367.7399999999998</v>
      </c>
      <c r="N28" s="356">
        <v>2367.7399999999998</v>
      </c>
      <c r="O28" s="357">
        <v>27067.61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x14ac:dyDescent="0.3">
      <c r="A29" s="354" t="s">
        <v>4375</v>
      </c>
      <c r="B29" s="355" t="s">
        <v>30</v>
      </c>
      <c r="C29" s="356">
        <v>1060.5999999999999</v>
      </c>
      <c r="D29" s="356">
        <v>1060.5999999999999</v>
      </c>
      <c r="E29" s="356">
        <v>1060.5999999999999</v>
      </c>
      <c r="F29" s="356">
        <v>1060.5999999999999</v>
      </c>
      <c r="G29" s="356">
        <v>1060.5999999999999</v>
      </c>
      <c r="H29" s="356">
        <v>1060.5999999999999</v>
      </c>
      <c r="I29" s="356">
        <v>1171.54</v>
      </c>
      <c r="J29" s="356">
        <v>1171.54</v>
      </c>
      <c r="K29" s="356">
        <v>1171.54</v>
      </c>
      <c r="L29" s="356">
        <v>1171.54</v>
      </c>
      <c r="M29" s="356">
        <v>1171.54</v>
      </c>
      <c r="N29" s="356">
        <v>1171.54</v>
      </c>
      <c r="O29" s="357">
        <v>13392.84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x14ac:dyDescent="0.3">
      <c r="A30" s="354" t="s">
        <v>4376</v>
      </c>
      <c r="B30" s="355" t="s">
        <v>20</v>
      </c>
      <c r="C30" s="356">
        <v>1607.65</v>
      </c>
      <c r="D30" s="356">
        <v>1607.65</v>
      </c>
      <c r="E30" s="356">
        <v>1607.65</v>
      </c>
      <c r="F30" s="356">
        <v>1607.65</v>
      </c>
      <c r="G30" s="356">
        <v>1607.65</v>
      </c>
      <c r="H30" s="356">
        <v>1607.65</v>
      </c>
      <c r="I30" s="356">
        <v>1775.8</v>
      </c>
      <c r="J30" s="356">
        <v>1775.8</v>
      </c>
      <c r="K30" s="356">
        <v>1775.8</v>
      </c>
      <c r="L30" s="356">
        <v>1775.8</v>
      </c>
      <c r="M30" s="356">
        <v>1775.8</v>
      </c>
      <c r="N30" s="356">
        <v>1775.8</v>
      </c>
      <c r="O30" s="357">
        <v>20300.7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x14ac:dyDescent="0.3">
      <c r="A31" s="354" t="s">
        <v>4377</v>
      </c>
      <c r="B31" s="355" t="s">
        <v>236</v>
      </c>
      <c r="C31" s="356">
        <v>1052.23</v>
      </c>
      <c r="D31" s="356">
        <v>1052.23</v>
      </c>
      <c r="E31" s="356">
        <v>1052.23</v>
      </c>
      <c r="F31" s="356">
        <v>1052.23</v>
      </c>
      <c r="G31" s="356">
        <v>1052.23</v>
      </c>
      <c r="H31" s="356">
        <v>1052.23</v>
      </c>
      <c r="I31" s="356">
        <v>1162.29</v>
      </c>
      <c r="J31" s="356">
        <v>1162.29</v>
      </c>
      <c r="K31" s="356">
        <v>1162.29</v>
      </c>
      <c r="L31" s="356">
        <v>1162.29</v>
      </c>
      <c r="M31" s="356">
        <v>1162.29</v>
      </c>
      <c r="N31" s="356">
        <v>1162.29</v>
      </c>
      <c r="O31" s="357">
        <v>13287.12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x14ac:dyDescent="0.3">
      <c r="A32" s="354" t="s">
        <v>4378</v>
      </c>
      <c r="B32" s="355" t="s">
        <v>216</v>
      </c>
      <c r="C32" s="356">
        <v>1613.23</v>
      </c>
      <c r="D32" s="356">
        <v>1613.23</v>
      </c>
      <c r="E32" s="356">
        <v>1613.23</v>
      </c>
      <c r="F32" s="356">
        <v>1613.23</v>
      </c>
      <c r="G32" s="356">
        <v>1613.23</v>
      </c>
      <c r="H32" s="356">
        <v>1613.23</v>
      </c>
      <c r="I32" s="356">
        <v>1781.97</v>
      </c>
      <c r="J32" s="356">
        <v>1781.97</v>
      </c>
      <c r="K32" s="356">
        <v>1781.97</v>
      </c>
      <c r="L32" s="356">
        <v>1781.97</v>
      </c>
      <c r="M32" s="356">
        <v>1781.97</v>
      </c>
      <c r="N32" s="356">
        <v>1781.97</v>
      </c>
      <c r="O32" s="357">
        <v>20371.2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x14ac:dyDescent="0.3">
      <c r="A33" s="354" t="s">
        <v>4379</v>
      </c>
      <c r="B33" s="355" t="s">
        <v>174</v>
      </c>
      <c r="C33" s="356">
        <v>1057.81</v>
      </c>
      <c r="D33" s="356">
        <v>1057.81</v>
      </c>
      <c r="E33" s="356">
        <v>1057.81</v>
      </c>
      <c r="F33" s="356">
        <v>1057.81</v>
      </c>
      <c r="G33" s="356">
        <v>1057.81</v>
      </c>
      <c r="H33" s="356">
        <v>1057.81</v>
      </c>
      <c r="I33" s="356">
        <v>1168.46</v>
      </c>
      <c r="J33" s="356">
        <v>1168.45</v>
      </c>
      <c r="K33" s="356">
        <v>1168.45</v>
      </c>
      <c r="L33" s="356">
        <v>1168.45</v>
      </c>
      <c r="M33" s="356">
        <v>1168.45</v>
      </c>
      <c r="N33" s="356">
        <v>1168.45</v>
      </c>
      <c r="O33" s="357">
        <v>13357.57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x14ac:dyDescent="0.3">
      <c r="A34" s="354" t="s">
        <v>4380</v>
      </c>
      <c r="B34" s="355" t="s">
        <v>318</v>
      </c>
      <c r="C34" s="356">
        <v>1618.81</v>
      </c>
      <c r="D34" s="356">
        <v>1618.81</v>
      </c>
      <c r="E34" s="356">
        <v>1618.81</v>
      </c>
      <c r="F34" s="356">
        <v>1618.81</v>
      </c>
      <c r="G34" s="356">
        <v>1618.81</v>
      </c>
      <c r="H34" s="356">
        <v>1618.81</v>
      </c>
      <c r="I34" s="356">
        <v>1788.14</v>
      </c>
      <c r="J34" s="356">
        <v>1788.14</v>
      </c>
      <c r="K34" s="356">
        <v>1788.14</v>
      </c>
      <c r="L34" s="356">
        <v>1788.14</v>
      </c>
      <c r="M34" s="356">
        <v>1788.14</v>
      </c>
      <c r="N34" s="356">
        <v>1788.14</v>
      </c>
      <c r="O34" s="357">
        <v>20441.7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x14ac:dyDescent="0.3">
      <c r="A35" s="354" t="s">
        <v>4381</v>
      </c>
      <c r="B35" s="355" t="s">
        <v>246</v>
      </c>
      <c r="C35" s="356">
        <v>1618.81</v>
      </c>
      <c r="D35" s="356">
        <v>1618.81</v>
      </c>
      <c r="E35" s="356">
        <v>1618.81</v>
      </c>
      <c r="F35" s="356">
        <v>1618.81</v>
      </c>
      <c r="G35" s="356">
        <v>1618.81</v>
      </c>
      <c r="H35" s="356">
        <v>1618.81</v>
      </c>
      <c r="I35" s="356">
        <v>1788.14</v>
      </c>
      <c r="J35" s="356">
        <v>1788.14</v>
      </c>
      <c r="K35" s="356">
        <v>1788.14</v>
      </c>
      <c r="L35" s="356">
        <v>1788.14</v>
      </c>
      <c r="M35" s="356">
        <v>1788.14</v>
      </c>
      <c r="N35" s="356">
        <v>1788.14</v>
      </c>
      <c r="O35" s="357">
        <v>20441.7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x14ac:dyDescent="0.3">
      <c r="A36" s="354" t="s">
        <v>4382</v>
      </c>
      <c r="B36" s="355" t="s">
        <v>234</v>
      </c>
      <c r="C36" s="356">
        <v>2171.44</v>
      </c>
      <c r="D36" s="356">
        <v>2171.44</v>
      </c>
      <c r="E36" s="356">
        <v>2171.44</v>
      </c>
      <c r="F36" s="356">
        <v>-6514.32</v>
      </c>
      <c r="G36" s="358"/>
      <c r="H36" s="358"/>
      <c r="I36" s="358"/>
      <c r="J36" s="358"/>
      <c r="K36" s="358"/>
      <c r="L36" s="358"/>
      <c r="M36" s="358"/>
      <c r="N36" s="358"/>
      <c r="O36" s="359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x14ac:dyDescent="0.3">
      <c r="A37" s="354" t="s">
        <v>4383</v>
      </c>
      <c r="B37" s="355" t="s">
        <v>274</v>
      </c>
      <c r="C37" s="356">
        <v>2137.9499999999998</v>
      </c>
      <c r="D37" s="356">
        <v>2137.9499999999998</v>
      </c>
      <c r="E37" s="356">
        <v>2137.9499999999998</v>
      </c>
      <c r="F37" s="356">
        <v>2137.9499999999998</v>
      </c>
      <c r="G37" s="356">
        <v>2137.9499999999998</v>
      </c>
      <c r="H37" s="356">
        <v>2137.9499999999998</v>
      </c>
      <c r="I37" s="356">
        <v>2361.5700000000002</v>
      </c>
      <c r="J37" s="356">
        <v>2361.5700000000002</v>
      </c>
      <c r="K37" s="356">
        <v>2361.5700000000002</v>
      </c>
      <c r="L37" s="356">
        <v>2361.5700000000002</v>
      </c>
      <c r="M37" s="356">
        <v>2361.5700000000002</v>
      </c>
      <c r="N37" s="356">
        <v>2361.5700000000002</v>
      </c>
      <c r="O37" s="357">
        <v>26997.119999999999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x14ac:dyDescent="0.3">
      <c r="A38" s="354" t="s">
        <v>4384</v>
      </c>
      <c r="B38" s="355" t="s">
        <v>36</v>
      </c>
      <c r="C38" s="356">
        <v>1613.23</v>
      </c>
      <c r="D38" s="356">
        <v>1613.23</v>
      </c>
      <c r="E38" s="356">
        <v>1613.23</v>
      </c>
      <c r="F38" s="356">
        <v>1613.23</v>
      </c>
      <c r="G38" s="356">
        <v>1613.23</v>
      </c>
      <c r="H38" s="356">
        <v>1613.23</v>
      </c>
      <c r="I38" s="356">
        <v>1781.97</v>
      </c>
      <c r="J38" s="356">
        <v>1781.97</v>
      </c>
      <c r="K38" s="356">
        <v>1781.97</v>
      </c>
      <c r="L38" s="356">
        <v>1781.97</v>
      </c>
      <c r="M38" s="356">
        <v>1781.97</v>
      </c>
      <c r="N38" s="356">
        <v>1781.97</v>
      </c>
      <c r="O38" s="357">
        <v>20371.2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x14ac:dyDescent="0.3">
      <c r="A39" s="354" t="s">
        <v>4385</v>
      </c>
      <c r="B39" s="355" t="s">
        <v>96</v>
      </c>
      <c r="C39" s="356">
        <v>1607.65</v>
      </c>
      <c r="D39" s="356">
        <v>1607.65</v>
      </c>
      <c r="E39" s="356">
        <v>1607.65</v>
      </c>
      <c r="F39" s="356">
        <v>1607.65</v>
      </c>
      <c r="G39" s="356">
        <v>1607.65</v>
      </c>
      <c r="H39" s="356">
        <v>1607.65</v>
      </c>
      <c r="I39" s="356">
        <v>1775.8</v>
      </c>
      <c r="J39" s="356">
        <v>1775.8</v>
      </c>
      <c r="K39" s="356">
        <v>1775.8</v>
      </c>
      <c r="L39" s="356">
        <v>1775.8</v>
      </c>
      <c r="M39" s="356">
        <v>1775.8</v>
      </c>
      <c r="N39" s="356">
        <v>1775.8</v>
      </c>
      <c r="O39" s="357">
        <v>20300.7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x14ac:dyDescent="0.3">
      <c r="A40" s="354" t="s">
        <v>4386</v>
      </c>
      <c r="B40" s="355" t="s">
        <v>334</v>
      </c>
      <c r="C40" s="356">
        <v>1074.56</v>
      </c>
      <c r="D40" s="356">
        <v>1074.56</v>
      </c>
      <c r="E40" s="356">
        <v>1074.56</v>
      </c>
      <c r="F40" s="356">
        <v>1074.56</v>
      </c>
      <c r="G40" s="356">
        <v>1074.56</v>
      </c>
      <c r="H40" s="356">
        <v>1074.56</v>
      </c>
      <c r="I40" s="356">
        <v>1186.95</v>
      </c>
      <c r="J40" s="356">
        <v>1186.95</v>
      </c>
      <c r="K40" s="356">
        <v>1186.95</v>
      </c>
      <c r="L40" s="356">
        <v>1186.95</v>
      </c>
      <c r="M40" s="356">
        <v>1186.95</v>
      </c>
      <c r="N40" s="356">
        <v>1186.95</v>
      </c>
      <c r="O40" s="357">
        <v>13569.06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x14ac:dyDescent="0.3">
      <c r="A41" s="354" t="s">
        <v>4387</v>
      </c>
      <c r="B41" s="355" t="s">
        <v>56</v>
      </c>
      <c r="C41" s="356">
        <v>1618.81</v>
      </c>
      <c r="D41" s="356">
        <v>1618.81</v>
      </c>
      <c r="E41" s="356">
        <v>1618.81</v>
      </c>
      <c r="F41" s="356">
        <v>1618.81</v>
      </c>
      <c r="G41" s="356">
        <v>1618.81</v>
      </c>
      <c r="H41" s="356">
        <v>1618.81</v>
      </c>
      <c r="I41" s="356">
        <v>1788.14</v>
      </c>
      <c r="J41" s="356">
        <v>1788.14</v>
      </c>
      <c r="K41" s="356">
        <v>1788.14</v>
      </c>
      <c r="L41" s="356">
        <v>1788.14</v>
      </c>
      <c r="M41" s="356">
        <v>1788.14</v>
      </c>
      <c r="N41" s="356">
        <v>1788.14</v>
      </c>
      <c r="O41" s="357">
        <v>20441.7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x14ac:dyDescent="0.3">
      <c r="A42" s="354" t="s">
        <v>4388</v>
      </c>
      <c r="B42" s="355" t="s">
        <v>38</v>
      </c>
      <c r="C42" s="356">
        <v>1060.5999999999999</v>
      </c>
      <c r="D42" s="356">
        <v>1060.5999999999999</v>
      </c>
      <c r="E42" s="356">
        <v>1060.5999999999999</v>
      </c>
      <c r="F42" s="356">
        <v>1060.5999999999999</v>
      </c>
      <c r="G42" s="356">
        <v>1060.5999999999999</v>
      </c>
      <c r="H42" s="356">
        <v>1060.5999999999999</v>
      </c>
      <c r="I42" s="356">
        <v>1171.54</v>
      </c>
      <c r="J42" s="356">
        <v>1171.54</v>
      </c>
      <c r="K42" s="356">
        <v>1171.54</v>
      </c>
      <c r="L42" s="356">
        <v>1171.54</v>
      </c>
      <c r="M42" s="356">
        <v>1171.54</v>
      </c>
      <c r="N42" s="356">
        <v>1171.54</v>
      </c>
      <c r="O42" s="357">
        <v>13392.84</v>
      </c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x14ac:dyDescent="0.3">
      <c r="A43" s="354" t="s">
        <v>4389</v>
      </c>
      <c r="B43" s="355" t="s">
        <v>52</v>
      </c>
      <c r="C43" s="356">
        <v>1616.02</v>
      </c>
      <c r="D43" s="356">
        <v>1616.02</v>
      </c>
      <c r="E43" s="356">
        <v>1616.02</v>
      </c>
      <c r="F43" s="356">
        <v>1616.02</v>
      </c>
      <c r="G43" s="356">
        <v>1616.02</v>
      </c>
      <c r="H43" s="356">
        <v>1616.02</v>
      </c>
      <c r="I43" s="356">
        <v>1785.05</v>
      </c>
      <c r="J43" s="356">
        <v>1785.05</v>
      </c>
      <c r="K43" s="356">
        <v>1785.05</v>
      </c>
      <c r="L43" s="356">
        <v>1785.05</v>
      </c>
      <c r="M43" s="356">
        <v>1785.05</v>
      </c>
      <c r="N43" s="356">
        <v>1785.05</v>
      </c>
      <c r="O43" s="357">
        <v>20406.419999999998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x14ac:dyDescent="0.3">
      <c r="A44" s="354" t="s">
        <v>4390</v>
      </c>
      <c r="B44" s="355" t="s">
        <v>122</v>
      </c>
      <c r="C44" s="356">
        <v>1624.39</v>
      </c>
      <c r="D44" s="356">
        <v>1624.39</v>
      </c>
      <c r="E44" s="356">
        <v>1624.39</v>
      </c>
      <c r="F44" s="356">
        <v>1624.39</v>
      </c>
      <c r="G44" s="356">
        <v>1624.39</v>
      </c>
      <c r="H44" s="356">
        <v>1624.39</v>
      </c>
      <c r="I44" s="356">
        <v>1794.31</v>
      </c>
      <c r="J44" s="356">
        <v>1794.3</v>
      </c>
      <c r="K44" s="356">
        <v>1794.3</v>
      </c>
      <c r="L44" s="356">
        <v>1794.3</v>
      </c>
      <c r="M44" s="356">
        <v>1794.3</v>
      </c>
      <c r="N44" s="356">
        <v>1794.3</v>
      </c>
      <c r="O44" s="357">
        <v>20512.150000000001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x14ac:dyDescent="0.3">
      <c r="A45" s="354" t="s">
        <v>4391</v>
      </c>
      <c r="B45" s="355" t="s">
        <v>98</v>
      </c>
      <c r="C45" s="356">
        <v>1066.18</v>
      </c>
      <c r="D45" s="356">
        <v>1066.18</v>
      </c>
      <c r="E45" s="356">
        <v>1066.18</v>
      </c>
      <c r="F45" s="356">
        <v>1066.18</v>
      </c>
      <c r="G45" s="356">
        <v>1066.18</v>
      </c>
      <c r="H45" s="356">
        <v>1066.18</v>
      </c>
      <c r="I45" s="356">
        <v>1177.7</v>
      </c>
      <c r="J45" s="356">
        <v>1177.7</v>
      </c>
      <c r="K45" s="356">
        <v>1177.7</v>
      </c>
      <c r="L45" s="356">
        <v>1177.7</v>
      </c>
      <c r="M45" s="356">
        <v>1177.7</v>
      </c>
      <c r="N45" s="356">
        <v>1177.7</v>
      </c>
      <c r="O45" s="357">
        <v>13463.28</v>
      </c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x14ac:dyDescent="0.3">
      <c r="A46" s="354" t="s">
        <v>4392</v>
      </c>
      <c r="B46" s="355" t="s">
        <v>196</v>
      </c>
      <c r="C46" s="356">
        <v>2190.98</v>
      </c>
      <c r="D46" s="356">
        <v>2190.98</v>
      </c>
      <c r="E46" s="356">
        <v>2190.98</v>
      </c>
      <c r="F46" s="356">
        <v>2190.98</v>
      </c>
      <c r="G46" s="356">
        <v>2190.98</v>
      </c>
      <c r="H46" s="356">
        <v>2190.98</v>
      </c>
      <c r="I46" s="356">
        <v>2420.15</v>
      </c>
      <c r="J46" s="356">
        <v>2420.15</v>
      </c>
      <c r="K46" s="356">
        <v>2420.15</v>
      </c>
      <c r="L46" s="356">
        <v>2420.15</v>
      </c>
      <c r="M46" s="356">
        <v>2420.15</v>
      </c>
      <c r="N46" s="356">
        <v>2420.15</v>
      </c>
      <c r="O46" s="357">
        <v>27666.78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x14ac:dyDescent="0.3">
      <c r="A47" s="354" t="s">
        <v>4393</v>
      </c>
      <c r="B47" s="355" t="s">
        <v>341</v>
      </c>
      <c r="C47" s="356">
        <v>1616.02</v>
      </c>
      <c r="D47" s="356">
        <v>1616.02</v>
      </c>
      <c r="E47" s="356">
        <v>1616.02</v>
      </c>
      <c r="F47" s="356">
        <v>1616.02</v>
      </c>
      <c r="G47" s="356">
        <v>1616.02</v>
      </c>
      <c r="H47" s="356">
        <v>1616.02</v>
      </c>
      <c r="I47" s="356">
        <v>1785.05</v>
      </c>
      <c r="J47" s="356">
        <v>1785.05</v>
      </c>
      <c r="K47" s="356">
        <v>1785.05</v>
      </c>
      <c r="L47" s="356">
        <v>1785.05</v>
      </c>
      <c r="M47" s="356">
        <v>1785.05</v>
      </c>
      <c r="N47" s="356">
        <v>1785.05</v>
      </c>
      <c r="O47" s="357">
        <v>20406.419999999998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x14ac:dyDescent="0.3">
      <c r="A48" s="354" t="s">
        <v>4394</v>
      </c>
      <c r="B48" s="355" t="s">
        <v>100</v>
      </c>
      <c r="C48" s="356">
        <v>1568.57</v>
      </c>
      <c r="D48" s="356">
        <v>1568.57</v>
      </c>
      <c r="E48" s="356">
        <v>1568.57</v>
      </c>
      <c r="F48" s="356">
        <v>1568.57</v>
      </c>
      <c r="G48" s="356">
        <v>1568.57</v>
      </c>
      <c r="H48" s="356">
        <v>1568.57</v>
      </c>
      <c r="I48" s="356">
        <v>1732.64</v>
      </c>
      <c r="J48" s="356">
        <v>1732.64</v>
      </c>
      <c r="K48" s="356">
        <v>1732.64</v>
      </c>
      <c r="L48" s="356">
        <v>1732.64</v>
      </c>
      <c r="M48" s="356">
        <v>1732.64</v>
      </c>
      <c r="N48" s="356">
        <v>1732.64</v>
      </c>
      <c r="O48" s="357">
        <v>19807.259999999998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x14ac:dyDescent="0.3">
      <c r="A49" s="354" t="s">
        <v>4395</v>
      </c>
      <c r="B49" s="355" t="s">
        <v>188</v>
      </c>
      <c r="C49" s="356">
        <v>2084.92</v>
      </c>
      <c r="D49" s="356">
        <v>2084.92</v>
      </c>
      <c r="E49" s="356">
        <v>2084.92</v>
      </c>
      <c r="F49" s="356">
        <v>2084.92</v>
      </c>
      <c r="G49" s="356">
        <v>2084.92</v>
      </c>
      <c r="H49" s="356">
        <v>2084.92</v>
      </c>
      <c r="I49" s="356">
        <v>2303</v>
      </c>
      <c r="J49" s="356">
        <v>2303</v>
      </c>
      <c r="K49" s="356">
        <v>2303</v>
      </c>
      <c r="L49" s="356">
        <v>2303</v>
      </c>
      <c r="M49" s="356">
        <v>2303</v>
      </c>
      <c r="N49" s="356">
        <v>2303</v>
      </c>
      <c r="O49" s="357">
        <v>26327.52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x14ac:dyDescent="0.3">
      <c r="A50" s="354" t="s">
        <v>4396</v>
      </c>
      <c r="B50" s="355" t="s">
        <v>160</v>
      </c>
      <c r="C50" s="356">
        <v>1624.39</v>
      </c>
      <c r="D50" s="356">
        <v>1624.39</v>
      </c>
      <c r="E50" s="356">
        <v>1624.39</v>
      </c>
      <c r="F50" s="356">
        <v>1624.39</v>
      </c>
      <c r="G50" s="356">
        <v>1624.39</v>
      </c>
      <c r="H50" s="356">
        <v>1624.39</v>
      </c>
      <c r="I50" s="356">
        <v>1794.31</v>
      </c>
      <c r="J50" s="356">
        <v>1794.3</v>
      </c>
      <c r="K50" s="356">
        <v>1794.3</v>
      </c>
      <c r="L50" s="356">
        <v>1794.3</v>
      </c>
      <c r="M50" s="356">
        <v>1794.3</v>
      </c>
      <c r="N50" s="356">
        <v>1794.3</v>
      </c>
      <c r="O50" s="357">
        <v>20512.150000000001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x14ac:dyDescent="0.3">
      <c r="A51" s="354" t="s">
        <v>4397</v>
      </c>
      <c r="B51" s="355" t="s">
        <v>146</v>
      </c>
      <c r="C51" s="356">
        <v>1068.97</v>
      </c>
      <c r="D51" s="356">
        <v>1068.97</v>
      </c>
      <c r="E51" s="356">
        <v>1068.97</v>
      </c>
      <c r="F51" s="356">
        <v>1068.97</v>
      </c>
      <c r="G51" s="356">
        <v>-1275.8699999999999</v>
      </c>
      <c r="H51" s="358"/>
      <c r="I51" s="358"/>
      <c r="J51" s="358"/>
      <c r="K51" s="358"/>
      <c r="L51" s="358"/>
      <c r="M51" s="358"/>
      <c r="N51" s="358"/>
      <c r="O51" s="357">
        <v>3000.01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x14ac:dyDescent="0.3">
      <c r="A52" s="354" t="s">
        <v>4398</v>
      </c>
      <c r="B52" s="355" t="s">
        <v>226</v>
      </c>
      <c r="C52" s="356">
        <v>1576.95</v>
      </c>
      <c r="D52" s="356">
        <v>1576.95</v>
      </c>
      <c r="E52" s="356">
        <v>1576.95</v>
      </c>
      <c r="F52" s="356">
        <v>1576.95</v>
      </c>
      <c r="G52" s="356">
        <v>1576.95</v>
      </c>
      <c r="H52" s="356">
        <v>1576.95</v>
      </c>
      <c r="I52" s="356">
        <v>1741.89</v>
      </c>
      <c r="J52" s="356">
        <v>1741.89</v>
      </c>
      <c r="K52" s="356">
        <v>1741.89</v>
      </c>
      <c r="L52" s="356">
        <v>1741.89</v>
      </c>
      <c r="M52" s="356">
        <v>1741.89</v>
      </c>
      <c r="N52" s="356">
        <v>1741.89</v>
      </c>
      <c r="O52" s="357">
        <v>19913.04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x14ac:dyDescent="0.3">
      <c r="A53" s="354" t="s">
        <v>4399</v>
      </c>
      <c r="B53" s="355" t="s">
        <v>104</v>
      </c>
      <c r="C53" s="356">
        <v>1046.6500000000001</v>
      </c>
      <c r="D53" s="356">
        <v>1046.6500000000001</v>
      </c>
      <c r="E53" s="356">
        <v>1046.6500000000001</v>
      </c>
      <c r="F53" s="356">
        <v>1046.6500000000001</v>
      </c>
      <c r="G53" s="356">
        <v>1046.6500000000001</v>
      </c>
      <c r="H53" s="356">
        <v>1046.6500000000001</v>
      </c>
      <c r="I53" s="356">
        <v>1156.1199999999999</v>
      </c>
      <c r="J53" s="356">
        <v>1156.1199999999999</v>
      </c>
      <c r="K53" s="356">
        <v>1156.1199999999999</v>
      </c>
      <c r="L53" s="356">
        <v>1156.1199999999999</v>
      </c>
      <c r="M53" s="356">
        <v>1156.1199999999999</v>
      </c>
      <c r="N53" s="356">
        <v>1156.1199999999999</v>
      </c>
      <c r="O53" s="357">
        <v>13216.62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x14ac:dyDescent="0.3">
      <c r="A54" s="354" t="s">
        <v>4400</v>
      </c>
      <c r="B54" s="355" t="s">
        <v>222</v>
      </c>
      <c r="C54" s="356">
        <v>1607.65</v>
      </c>
      <c r="D54" s="356">
        <v>1607.65</v>
      </c>
      <c r="E54" s="356">
        <v>1607.65</v>
      </c>
      <c r="F54" s="356">
        <v>1607.65</v>
      </c>
      <c r="G54" s="356">
        <v>1607.65</v>
      </c>
      <c r="H54" s="356">
        <v>1607.65</v>
      </c>
      <c r="I54" s="356">
        <v>1775.8</v>
      </c>
      <c r="J54" s="356">
        <v>1775.8</v>
      </c>
      <c r="K54" s="356">
        <v>1775.8</v>
      </c>
      <c r="L54" s="356">
        <v>1775.8</v>
      </c>
      <c r="M54" s="356">
        <v>1775.8</v>
      </c>
      <c r="N54" s="356">
        <v>1775.8</v>
      </c>
      <c r="O54" s="357">
        <v>20300.7</v>
      </c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x14ac:dyDescent="0.3">
      <c r="A55" s="354" t="s">
        <v>4401</v>
      </c>
      <c r="B55" s="355" t="s">
        <v>78</v>
      </c>
      <c r="C55" s="356">
        <v>1627.18</v>
      </c>
      <c r="D55" s="356">
        <v>1627.19</v>
      </c>
      <c r="E55" s="356">
        <v>1627.19</v>
      </c>
      <c r="F55" s="356">
        <v>1627.19</v>
      </c>
      <c r="G55" s="356">
        <v>1627.19</v>
      </c>
      <c r="H55" s="356">
        <v>1627.19</v>
      </c>
      <c r="I55" s="356">
        <v>1797.38</v>
      </c>
      <c r="J55" s="356">
        <v>1797.38</v>
      </c>
      <c r="K55" s="356">
        <v>1797.38</v>
      </c>
      <c r="L55" s="356">
        <v>1797.38</v>
      </c>
      <c r="M55" s="356">
        <v>1797.38</v>
      </c>
      <c r="N55" s="356">
        <v>1797.38</v>
      </c>
      <c r="O55" s="357">
        <v>20547.41</v>
      </c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x14ac:dyDescent="0.3">
      <c r="A56" s="354" t="s">
        <v>4402</v>
      </c>
      <c r="B56" s="355" t="s">
        <v>220</v>
      </c>
      <c r="C56" s="356">
        <v>2190.98</v>
      </c>
      <c r="D56" s="356">
        <v>2190.98</v>
      </c>
      <c r="E56" s="356">
        <v>2190.98</v>
      </c>
      <c r="F56" s="356">
        <v>2190.98</v>
      </c>
      <c r="G56" s="356">
        <v>2190.98</v>
      </c>
      <c r="H56" s="356">
        <v>2190.98</v>
      </c>
      <c r="I56" s="356">
        <v>2420.15</v>
      </c>
      <c r="J56" s="356">
        <v>2420.15</v>
      </c>
      <c r="K56" s="356">
        <v>2420.15</v>
      </c>
      <c r="L56" s="356">
        <v>2420.15</v>
      </c>
      <c r="M56" s="356">
        <v>2420.15</v>
      </c>
      <c r="N56" s="356">
        <v>2420.15</v>
      </c>
      <c r="O56" s="357">
        <v>27666.78</v>
      </c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x14ac:dyDescent="0.3">
      <c r="A57" s="354" t="s">
        <v>4403</v>
      </c>
      <c r="B57" s="355" t="s">
        <v>54</v>
      </c>
      <c r="C57" s="356">
        <v>2140.7399999999998</v>
      </c>
      <c r="D57" s="356">
        <v>2140.7399999999998</v>
      </c>
      <c r="E57" s="356">
        <v>2140.7399999999998</v>
      </c>
      <c r="F57" s="356">
        <v>2140.7399999999998</v>
      </c>
      <c r="G57" s="356">
        <v>2140.7399999999998</v>
      </c>
      <c r="H57" s="356">
        <v>2140.7399999999998</v>
      </c>
      <c r="I57" s="356">
        <v>2364.65</v>
      </c>
      <c r="J57" s="356">
        <v>2364.65</v>
      </c>
      <c r="K57" s="356">
        <v>2364.65</v>
      </c>
      <c r="L57" s="356">
        <v>2364.65</v>
      </c>
      <c r="M57" s="356">
        <v>2364.65</v>
      </c>
      <c r="N57" s="356">
        <v>2364.65</v>
      </c>
      <c r="O57" s="357">
        <v>27032.34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x14ac:dyDescent="0.3">
      <c r="A58" s="354" t="s">
        <v>4404</v>
      </c>
      <c r="B58" s="355" t="s">
        <v>44</v>
      </c>
      <c r="C58" s="356">
        <v>1618.81</v>
      </c>
      <c r="D58" s="356">
        <v>1618.81</v>
      </c>
      <c r="E58" s="356">
        <v>1618.81</v>
      </c>
      <c r="F58" s="356">
        <v>1618.81</v>
      </c>
      <c r="G58" s="356">
        <v>1618.81</v>
      </c>
      <c r="H58" s="356">
        <v>1618.81</v>
      </c>
      <c r="I58" s="356">
        <v>1788.14</v>
      </c>
      <c r="J58" s="356">
        <v>1788.14</v>
      </c>
      <c r="K58" s="356">
        <v>1788.14</v>
      </c>
      <c r="L58" s="356">
        <v>1788.14</v>
      </c>
      <c r="M58" s="356">
        <v>1788.14</v>
      </c>
      <c r="N58" s="356">
        <v>1788.14</v>
      </c>
      <c r="O58" s="357">
        <v>20441.7</v>
      </c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x14ac:dyDescent="0.3">
      <c r="A59" s="354" t="s">
        <v>4405</v>
      </c>
      <c r="B59" s="355" t="s">
        <v>180</v>
      </c>
      <c r="C59" s="356">
        <v>1618.81</v>
      </c>
      <c r="D59" s="356">
        <v>1618.81</v>
      </c>
      <c r="E59" s="356">
        <v>1618.81</v>
      </c>
      <c r="F59" s="356">
        <v>1618.81</v>
      </c>
      <c r="G59" s="356">
        <v>1618.81</v>
      </c>
      <c r="H59" s="356">
        <v>1618.81</v>
      </c>
      <c r="I59" s="356">
        <v>1788.14</v>
      </c>
      <c r="J59" s="356">
        <v>1788.14</v>
      </c>
      <c r="K59" s="356">
        <v>1788.14</v>
      </c>
      <c r="L59" s="356">
        <v>1788.14</v>
      </c>
      <c r="M59" s="356">
        <v>1788.14</v>
      </c>
      <c r="N59" s="356">
        <v>1788.14</v>
      </c>
      <c r="O59" s="357">
        <v>20441.7</v>
      </c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x14ac:dyDescent="0.3">
      <c r="A60" s="354" t="s">
        <v>4406</v>
      </c>
      <c r="B60" s="355" t="s">
        <v>182</v>
      </c>
      <c r="C60" s="356">
        <v>2185.39</v>
      </c>
      <c r="D60" s="356">
        <v>2185.4</v>
      </c>
      <c r="E60" s="356">
        <v>2185.4</v>
      </c>
      <c r="F60" s="356">
        <v>2185.4</v>
      </c>
      <c r="G60" s="356">
        <v>2185.4</v>
      </c>
      <c r="H60" s="356">
        <v>2185.4</v>
      </c>
      <c r="I60" s="356">
        <v>2413.9899999999998</v>
      </c>
      <c r="J60" s="356">
        <v>2413.98</v>
      </c>
      <c r="K60" s="356">
        <v>2413.98</v>
      </c>
      <c r="L60" s="356">
        <v>2413.98</v>
      </c>
      <c r="M60" s="356">
        <v>2413.98</v>
      </c>
      <c r="N60" s="356">
        <v>2413.98</v>
      </c>
      <c r="O60" s="357">
        <v>27596.28</v>
      </c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x14ac:dyDescent="0.3">
      <c r="A61" s="354" t="s">
        <v>4407</v>
      </c>
      <c r="B61" s="355" t="s">
        <v>327</v>
      </c>
      <c r="C61" s="356">
        <v>1068.97</v>
      </c>
      <c r="D61" s="356">
        <v>1068.97</v>
      </c>
      <c r="E61" s="356">
        <v>1068.97</v>
      </c>
      <c r="F61" s="356">
        <v>1068.97</v>
      </c>
      <c r="G61" s="356">
        <v>1068.97</v>
      </c>
      <c r="H61" s="356">
        <v>1068.97</v>
      </c>
      <c r="I61" s="356">
        <v>1180.78</v>
      </c>
      <c r="J61" s="356">
        <v>1180.79</v>
      </c>
      <c r="K61" s="356">
        <v>1180.79</v>
      </c>
      <c r="L61" s="356">
        <v>1180.79</v>
      </c>
      <c r="M61" s="356">
        <v>1180.79</v>
      </c>
      <c r="N61" s="356">
        <v>1180.79</v>
      </c>
      <c r="O61" s="357">
        <v>13498.55</v>
      </c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x14ac:dyDescent="0.3">
      <c r="A62" s="354" t="s">
        <v>4408</v>
      </c>
      <c r="B62" s="355" t="s">
        <v>62</v>
      </c>
      <c r="C62" s="356">
        <v>1610.44</v>
      </c>
      <c r="D62" s="356">
        <v>1610.44</v>
      </c>
      <c r="E62" s="356">
        <v>1610.44</v>
      </c>
      <c r="F62" s="356">
        <v>1610.44</v>
      </c>
      <c r="G62" s="356">
        <v>1610.44</v>
      </c>
      <c r="H62" s="356">
        <v>1610.44</v>
      </c>
      <c r="I62" s="356">
        <v>1778.88</v>
      </c>
      <c r="J62" s="356">
        <v>1778.89</v>
      </c>
      <c r="K62" s="356">
        <v>1778.89</v>
      </c>
      <c r="L62" s="356">
        <v>1778.89</v>
      </c>
      <c r="M62" s="356">
        <v>1778.89</v>
      </c>
      <c r="N62" s="356">
        <v>1778.89</v>
      </c>
      <c r="O62" s="357">
        <v>20335.97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x14ac:dyDescent="0.3">
      <c r="A63" s="354" t="s">
        <v>4409</v>
      </c>
      <c r="B63" s="355" t="s">
        <v>58</v>
      </c>
      <c r="C63" s="356">
        <v>2190.98</v>
      </c>
      <c r="D63" s="356">
        <v>2190.98</v>
      </c>
      <c r="E63" s="356">
        <v>2190.98</v>
      </c>
      <c r="F63" s="356">
        <v>2190.98</v>
      </c>
      <c r="G63" s="356">
        <v>2190.98</v>
      </c>
      <c r="H63" s="356">
        <v>2190.98</v>
      </c>
      <c r="I63" s="356">
        <v>2420.15</v>
      </c>
      <c r="J63" s="356">
        <v>2420.15</v>
      </c>
      <c r="K63" s="356">
        <v>2420.15</v>
      </c>
      <c r="L63" s="356">
        <v>2420.15</v>
      </c>
      <c r="M63" s="356">
        <v>2420.15</v>
      </c>
      <c r="N63" s="356">
        <v>2420.15</v>
      </c>
      <c r="O63" s="357">
        <v>27666.78</v>
      </c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x14ac:dyDescent="0.3">
      <c r="A64" s="354" t="s">
        <v>4410</v>
      </c>
      <c r="B64" s="355" t="s">
        <v>4411</v>
      </c>
      <c r="C64" s="360">
        <v>808.01</v>
      </c>
      <c r="D64" s="360">
        <v>808.01</v>
      </c>
      <c r="E64" s="360">
        <v>808.01</v>
      </c>
      <c r="F64" s="360">
        <v>808.01</v>
      </c>
      <c r="G64" s="360">
        <v>808.01</v>
      </c>
      <c r="H64" s="360">
        <v>808.01</v>
      </c>
      <c r="I64" s="360">
        <v>892.52</v>
      </c>
      <c r="J64" s="360">
        <v>892.53</v>
      </c>
      <c r="K64" s="360">
        <v>892.53</v>
      </c>
      <c r="L64" s="360">
        <v>892.53</v>
      </c>
      <c r="M64" s="360">
        <v>892.53</v>
      </c>
      <c r="N64" s="360">
        <v>892.53</v>
      </c>
      <c r="O64" s="357">
        <v>10203.23</v>
      </c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x14ac:dyDescent="0.3">
      <c r="A65" s="354" t="s">
        <v>4412</v>
      </c>
      <c r="B65" s="355" t="s">
        <v>116</v>
      </c>
      <c r="C65" s="356">
        <v>1613.23</v>
      </c>
      <c r="D65" s="356">
        <v>1613.23</v>
      </c>
      <c r="E65" s="356">
        <v>1613.23</v>
      </c>
      <c r="F65" s="356">
        <v>1613.23</v>
      </c>
      <c r="G65" s="356">
        <v>1613.23</v>
      </c>
      <c r="H65" s="356">
        <v>1613.23</v>
      </c>
      <c r="I65" s="356">
        <v>1781.97</v>
      </c>
      <c r="J65" s="356">
        <v>1781.97</v>
      </c>
      <c r="K65" s="356">
        <v>1781.97</v>
      </c>
      <c r="L65" s="356">
        <v>1781.97</v>
      </c>
      <c r="M65" s="356">
        <v>1781.97</v>
      </c>
      <c r="N65" s="356">
        <v>1781.97</v>
      </c>
      <c r="O65" s="357">
        <v>20371.2</v>
      </c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x14ac:dyDescent="0.3">
      <c r="A66" s="354" t="s">
        <v>4413</v>
      </c>
      <c r="B66" s="355" t="s">
        <v>319</v>
      </c>
      <c r="C66" s="356">
        <v>1060.5999999999999</v>
      </c>
      <c r="D66" s="356">
        <v>1060.5999999999999</v>
      </c>
      <c r="E66" s="356">
        <v>1060.5999999999999</v>
      </c>
      <c r="F66" s="356">
        <v>1060.5999999999999</v>
      </c>
      <c r="G66" s="356">
        <v>1060.5999999999999</v>
      </c>
      <c r="H66" s="356">
        <v>1060.5999999999999</v>
      </c>
      <c r="I66" s="356">
        <v>1171.54</v>
      </c>
      <c r="J66" s="356">
        <v>1171.54</v>
      </c>
      <c r="K66" s="356">
        <v>1171.54</v>
      </c>
      <c r="L66" s="356">
        <v>1171.54</v>
      </c>
      <c r="M66" s="356">
        <v>1171.54</v>
      </c>
      <c r="N66" s="356">
        <v>1171.54</v>
      </c>
      <c r="O66" s="357">
        <v>13392.84</v>
      </c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x14ac:dyDescent="0.3">
      <c r="A67" s="354" t="s">
        <v>4414</v>
      </c>
      <c r="B67" s="355" t="s">
        <v>132</v>
      </c>
      <c r="C67" s="356">
        <v>1063.3900000000001</v>
      </c>
      <c r="D67" s="356">
        <v>1063.3900000000001</v>
      </c>
      <c r="E67" s="356">
        <v>1063.3900000000001</v>
      </c>
      <c r="F67" s="356">
        <v>1063.3900000000001</v>
      </c>
      <c r="G67" s="356">
        <v>1063.3900000000001</v>
      </c>
      <c r="H67" s="356">
        <v>1063.3900000000001</v>
      </c>
      <c r="I67" s="356">
        <v>1174.6199999999999</v>
      </c>
      <c r="J67" s="356">
        <v>1174.6199999999999</v>
      </c>
      <c r="K67" s="356">
        <v>1174.6199999999999</v>
      </c>
      <c r="L67" s="356">
        <v>1174.6199999999999</v>
      </c>
      <c r="M67" s="356">
        <v>1174.6199999999999</v>
      </c>
      <c r="N67" s="356">
        <v>1174.6199999999999</v>
      </c>
      <c r="O67" s="357">
        <v>13428.06</v>
      </c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x14ac:dyDescent="0.3">
      <c r="A68" s="354" t="s">
        <v>4415</v>
      </c>
      <c r="B68" s="355" t="s">
        <v>178</v>
      </c>
      <c r="C68" s="356">
        <v>1590.9</v>
      </c>
      <c r="D68" s="356">
        <v>1590.9</v>
      </c>
      <c r="E68" s="356">
        <v>1590.9</v>
      </c>
      <c r="F68" s="356">
        <v>1590.9</v>
      </c>
      <c r="G68" s="356">
        <v>1590.9</v>
      </c>
      <c r="H68" s="356">
        <v>1590.9</v>
      </c>
      <c r="I68" s="356">
        <v>1757.31</v>
      </c>
      <c r="J68" s="356">
        <v>1757.31</v>
      </c>
      <c r="K68" s="356">
        <v>1757.31</v>
      </c>
      <c r="L68" s="356">
        <v>1757.31</v>
      </c>
      <c r="M68" s="356">
        <v>1757.31</v>
      </c>
      <c r="N68" s="356">
        <v>1757.31</v>
      </c>
      <c r="O68" s="357">
        <v>20089.259999999998</v>
      </c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x14ac:dyDescent="0.3">
      <c r="A69" s="354" t="s">
        <v>4416</v>
      </c>
      <c r="B69" s="355" t="s">
        <v>144</v>
      </c>
      <c r="C69" s="356">
        <v>2107.25</v>
      </c>
      <c r="D69" s="356">
        <v>2107.25</v>
      </c>
      <c r="E69" s="356">
        <v>2107.25</v>
      </c>
      <c r="F69" s="356">
        <v>2107.25</v>
      </c>
      <c r="G69" s="356">
        <v>2107.25</v>
      </c>
      <c r="H69" s="356">
        <v>2107.25</v>
      </c>
      <c r="I69" s="356">
        <v>2327.66</v>
      </c>
      <c r="J69" s="356">
        <v>2327.66</v>
      </c>
      <c r="K69" s="356">
        <v>2327.66</v>
      </c>
      <c r="L69" s="356">
        <v>2327.66</v>
      </c>
      <c r="M69" s="356">
        <v>2327.66</v>
      </c>
      <c r="N69" s="356">
        <v>2327.66</v>
      </c>
      <c r="O69" s="357">
        <v>26609.46</v>
      </c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x14ac:dyDescent="0.3">
      <c r="A70" s="354" t="s">
        <v>4417</v>
      </c>
      <c r="B70" s="355" t="s">
        <v>214</v>
      </c>
      <c r="C70" s="356">
        <v>1621.6</v>
      </c>
      <c r="D70" s="356">
        <v>1621.6</v>
      </c>
      <c r="E70" s="356">
        <v>1621.6</v>
      </c>
      <c r="F70" s="356">
        <v>1621.6</v>
      </c>
      <c r="G70" s="356">
        <v>1621.6</v>
      </c>
      <c r="H70" s="356">
        <v>1621.6</v>
      </c>
      <c r="I70" s="356">
        <v>1791.22</v>
      </c>
      <c r="J70" s="356">
        <v>1791.22</v>
      </c>
      <c r="K70" s="356">
        <v>1791.22</v>
      </c>
      <c r="L70" s="356">
        <v>1791.22</v>
      </c>
      <c r="M70" s="356">
        <v>1791.22</v>
      </c>
      <c r="N70" s="356">
        <v>1791.22</v>
      </c>
      <c r="O70" s="357">
        <v>20476.919999999998</v>
      </c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x14ac:dyDescent="0.3">
      <c r="A71" s="354" t="s">
        <v>4418</v>
      </c>
      <c r="B71" s="355" t="s">
        <v>88</v>
      </c>
      <c r="C71" s="356">
        <v>1613.23</v>
      </c>
      <c r="D71" s="356">
        <v>1613.23</v>
      </c>
      <c r="E71" s="356">
        <v>1613.23</v>
      </c>
      <c r="F71" s="356">
        <v>1613.23</v>
      </c>
      <c r="G71" s="356">
        <v>1613.23</v>
      </c>
      <c r="H71" s="356">
        <v>1613.23</v>
      </c>
      <c r="I71" s="356">
        <v>1781.97</v>
      </c>
      <c r="J71" s="356">
        <v>1781.97</v>
      </c>
      <c r="K71" s="356">
        <v>1781.97</v>
      </c>
      <c r="L71" s="356">
        <v>1781.97</v>
      </c>
      <c r="M71" s="356">
        <v>1781.97</v>
      </c>
      <c r="N71" s="356">
        <v>1781.97</v>
      </c>
      <c r="O71" s="357">
        <v>20371.2</v>
      </c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x14ac:dyDescent="0.3">
      <c r="A72" s="354" t="s">
        <v>4419</v>
      </c>
      <c r="B72" s="355" t="s">
        <v>516</v>
      </c>
      <c r="C72" s="356">
        <v>1579.74</v>
      </c>
      <c r="D72" s="356">
        <v>1579.74</v>
      </c>
      <c r="E72" s="356">
        <v>1579.74</v>
      </c>
      <c r="F72" s="356">
        <v>1579.74</v>
      </c>
      <c r="G72" s="356">
        <v>1579.74</v>
      </c>
      <c r="H72" s="356">
        <v>1579.74</v>
      </c>
      <c r="I72" s="356">
        <v>1744.97</v>
      </c>
      <c r="J72" s="356">
        <v>1744.97</v>
      </c>
      <c r="K72" s="356">
        <v>1744.97</v>
      </c>
      <c r="L72" s="356">
        <v>1744.97</v>
      </c>
      <c r="M72" s="356">
        <v>1744.97</v>
      </c>
      <c r="N72" s="356">
        <v>1744.97</v>
      </c>
      <c r="O72" s="357">
        <v>19948.259999999998</v>
      </c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x14ac:dyDescent="0.3">
      <c r="A73" s="354" t="s">
        <v>4420</v>
      </c>
      <c r="B73" s="355" t="s">
        <v>124</v>
      </c>
      <c r="C73" s="356">
        <v>1621.6</v>
      </c>
      <c r="D73" s="356">
        <v>1621.6</v>
      </c>
      <c r="E73" s="356">
        <v>1621.6</v>
      </c>
      <c r="F73" s="356">
        <v>1621.6</v>
      </c>
      <c r="G73" s="356">
        <v>1621.6</v>
      </c>
      <c r="H73" s="356">
        <v>1621.6</v>
      </c>
      <c r="I73" s="356">
        <v>1791.22</v>
      </c>
      <c r="J73" s="356">
        <v>1791.22</v>
      </c>
      <c r="K73" s="356">
        <v>1791.22</v>
      </c>
      <c r="L73" s="356">
        <v>1791.22</v>
      </c>
      <c r="M73" s="356">
        <v>1791.22</v>
      </c>
      <c r="N73" s="356">
        <v>1791.22</v>
      </c>
      <c r="O73" s="357">
        <v>20476.919999999998</v>
      </c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x14ac:dyDescent="0.3">
      <c r="A74" s="354" t="s">
        <v>4421</v>
      </c>
      <c r="B74" s="355" t="s">
        <v>339</v>
      </c>
      <c r="C74" s="356">
        <v>1579.74</v>
      </c>
      <c r="D74" s="356">
        <v>1579.74</v>
      </c>
      <c r="E74" s="356">
        <v>1579.74</v>
      </c>
      <c r="F74" s="356">
        <v>1579.74</v>
      </c>
      <c r="G74" s="356">
        <v>1579.74</v>
      </c>
      <c r="H74" s="356">
        <v>1579.74</v>
      </c>
      <c r="I74" s="356">
        <v>1744.97</v>
      </c>
      <c r="J74" s="356">
        <v>1744.97</v>
      </c>
      <c r="K74" s="356">
        <v>1744.97</v>
      </c>
      <c r="L74" s="356">
        <v>1744.97</v>
      </c>
      <c r="M74" s="356">
        <v>1744.97</v>
      </c>
      <c r="N74" s="356">
        <v>1744.97</v>
      </c>
      <c r="O74" s="357">
        <v>19948.259999999998</v>
      </c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x14ac:dyDescent="0.3">
      <c r="A75" s="354" t="s">
        <v>4422</v>
      </c>
      <c r="B75" s="355" t="s">
        <v>154</v>
      </c>
      <c r="C75" s="356">
        <v>1060.5999999999999</v>
      </c>
      <c r="D75" s="356">
        <v>1060.5999999999999</v>
      </c>
      <c r="E75" s="356">
        <v>1060.5999999999999</v>
      </c>
      <c r="F75" s="356">
        <v>1060.5999999999999</v>
      </c>
      <c r="G75" s="356">
        <v>1060.5999999999999</v>
      </c>
      <c r="H75" s="356">
        <v>1060.5999999999999</v>
      </c>
      <c r="I75" s="356">
        <v>1171.54</v>
      </c>
      <c r="J75" s="356">
        <v>1171.54</v>
      </c>
      <c r="K75" s="356">
        <v>1171.54</v>
      </c>
      <c r="L75" s="356">
        <v>1171.54</v>
      </c>
      <c r="M75" s="356">
        <v>1171.54</v>
      </c>
      <c r="N75" s="356">
        <v>1171.54</v>
      </c>
      <c r="O75" s="357">
        <v>13392.84</v>
      </c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x14ac:dyDescent="0.3">
      <c r="A76" s="354" t="s">
        <v>4423</v>
      </c>
      <c r="B76" s="355" t="s">
        <v>60</v>
      </c>
      <c r="C76" s="356">
        <v>1060.5999999999999</v>
      </c>
      <c r="D76" s="356">
        <v>1060.5999999999999</v>
      </c>
      <c r="E76" s="356">
        <v>1060.5999999999999</v>
      </c>
      <c r="F76" s="356">
        <v>1060.5999999999999</v>
      </c>
      <c r="G76" s="356">
        <v>1060.5999999999999</v>
      </c>
      <c r="H76" s="356">
        <v>1060.5999999999999</v>
      </c>
      <c r="I76" s="356">
        <v>1171.54</v>
      </c>
      <c r="J76" s="356">
        <v>1171.54</v>
      </c>
      <c r="K76" s="356">
        <v>1171.54</v>
      </c>
      <c r="L76" s="356">
        <v>1171.54</v>
      </c>
      <c r="M76" s="356">
        <v>1171.54</v>
      </c>
      <c r="N76" s="356">
        <v>1171.54</v>
      </c>
      <c r="O76" s="357">
        <v>13392.84</v>
      </c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x14ac:dyDescent="0.3">
      <c r="A77" s="354" t="s">
        <v>4424</v>
      </c>
      <c r="B77" s="355" t="s">
        <v>164</v>
      </c>
      <c r="C77" s="356">
        <v>1543.45</v>
      </c>
      <c r="D77" s="356">
        <v>1543.45</v>
      </c>
      <c r="E77" s="356">
        <v>1543.45</v>
      </c>
      <c r="F77" s="356">
        <v>1543.45</v>
      </c>
      <c r="G77" s="356">
        <v>1543.45</v>
      </c>
      <c r="H77" s="356">
        <v>1543.45</v>
      </c>
      <c r="I77" s="356">
        <v>1704.89</v>
      </c>
      <c r="J77" s="356">
        <v>1704.89</v>
      </c>
      <c r="K77" s="356">
        <v>1704.89</v>
      </c>
      <c r="L77" s="356">
        <v>1704.89</v>
      </c>
      <c r="M77" s="356">
        <v>1704.89</v>
      </c>
      <c r="N77" s="356">
        <v>1704.89</v>
      </c>
      <c r="O77" s="357">
        <v>19490.04</v>
      </c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x14ac:dyDescent="0.3">
      <c r="A78" s="354" t="s">
        <v>4425</v>
      </c>
      <c r="B78" s="355" t="s">
        <v>72</v>
      </c>
      <c r="C78" s="356">
        <v>1627.18</v>
      </c>
      <c r="D78" s="356">
        <v>1627.19</v>
      </c>
      <c r="E78" s="356">
        <v>1627.19</v>
      </c>
      <c r="F78" s="356">
        <v>1627.19</v>
      </c>
      <c r="G78" s="356">
        <v>1627.19</v>
      </c>
      <c r="H78" s="356">
        <v>1627.19</v>
      </c>
      <c r="I78" s="356">
        <v>1797.38</v>
      </c>
      <c r="J78" s="356">
        <v>1797.38</v>
      </c>
      <c r="K78" s="356">
        <v>1797.38</v>
      </c>
      <c r="L78" s="356">
        <v>1797.38</v>
      </c>
      <c r="M78" s="356">
        <v>1797.38</v>
      </c>
      <c r="N78" s="356">
        <v>1797.38</v>
      </c>
      <c r="O78" s="357">
        <v>20547.41</v>
      </c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x14ac:dyDescent="0.3">
      <c r="A79" s="354" t="s">
        <v>4426</v>
      </c>
      <c r="B79" s="355" t="s">
        <v>64</v>
      </c>
      <c r="C79" s="356">
        <v>1057.81</v>
      </c>
      <c r="D79" s="356">
        <v>1057.81</v>
      </c>
      <c r="E79" s="356">
        <v>1057.81</v>
      </c>
      <c r="F79" s="356">
        <v>1057.81</v>
      </c>
      <c r="G79" s="356">
        <v>1057.81</v>
      </c>
      <c r="H79" s="356">
        <v>1057.81</v>
      </c>
      <c r="I79" s="356">
        <v>1168.46</v>
      </c>
      <c r="J79" s="356">
        <v>1168.45</v>
      </c>
      <c r="K79" s="356">
        <v>1168.45</v>
      </c>
      <c r="L79" s="356">
        <v>1168.45</v>
      </c>
      <c r="M79" s="356">
        <v>1168.45</v>
      </c>
      <c r="N79" s="356">
        <v>1168.45</v>
      </c>
      <c r="O79" s="357">
        <v>13357.57</v>
      </c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x14ac:dyDescent="0.3">
      <c r="A80" s="354" t="s">
        <v>4427</v>
      </c>
      <c r="B80" s="355" t="s">
        <v>68</v>
      </c>
      <c r="C80" s="356">
        <v>1618.81</v>
      </c>
      <c r="D80" s="356">
        <v>1618.81</v>
      </c>
      <c r="E80" s="356">
        <v>1618.81</v>
      </c>
      <c r="F80" s="356">
        <v>1618.81</v>
      </c>
      <c r="G80" s="356">
        <v>1618.81</v>
      </c>
      <c r="H80" s="356">
        <v>1618.81</v>
      </c>
      <c r="I80" s="356">
        <v>1788.14</v>
      </c>
      <c r="J80" s="356">
        <v>1788.14</v>
      </c>
      <c r="K80" s="356">
        <v>1788.14</v>
      </c>
      <c r="L80" s="356">
        <v>1788.14</v>
      </c>
      <c r="M80" s="356">
        <v>1788.14</v>
      </c>
      <c r="N80" s="356">
        <v>1788.14</v>
      </c>
      <c r="O80" s="357">
        <v>20441.7</v>
      </c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x14ac:dyDescent="0.3">
      <c r="A81" s="354" t="s">
        <v>4428</v>
      </c>
      <c r="B81" s="355" t="s">
        <v>32</v>
      </c>
      <c r="C81" s="356">
        <v>1066.18</v>
      </c>
      <c r="D81" s="356">
        <v>1066.18</v>
      </c>
      <c r="E81" s="356">
        <v>1066.18</v>
      </c>
      <c r="F81" s="356">
        <v>1066.18</v>
      </c>
      <c r="G81" s="356">
        <v>1066.18</v>
      </c>
      <c r="H81" s="356">
        <v>1066.18</v>
      </c>
      <c r="I81" s="356">
        <v>1177.7</v>
      </c>
      <c r="J81" s="356">
        <v>1177.7</v>
      </c>
      <c r="K81" s="356">
        <v>1177.7</v>
      </c>
      <c r="L81" s="356">
        <v>1177.7</v>
      </c>
      <c r="M81" s="356">
        <v>1177.7</v>
      </c>
      <c r="N81" s="356">
        <v>1177.7</v>
      </c>
      <c r="O81" s="357">
        <v>13463.28</v>
      </c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36" x14ac:dyDescent="0.3">
      <c r="A82" s="354" t="s">
        <v>4429</v>
      </c>
      <c r="B82" s="355" t="s">
        <v>322</v>
      </c>
      <c r="C82" s="356">
        <v>1607.65</v>
      </c>
      <c r="D82" s="356">
        <v>1607.65</v>
      </c>
      <c r="E82" s="356">
        <v>1607.65</v>
      </c>
      <c r="F82" s="356">
        <v>1607.65</v>
      </c>
      <c r="G82" s="356">
        <v>1607.65</v>
      </c>
      <c r="H82" s="356">
        <v>1607.65</v>
      </c>
      <c r="I82" s="356">
        <v>1775.8</v>
      </c>
      <c r="J82" s="356">
        <v>1775.8</v>
      </c>
      <c r="K82" s="356">
        <v>1775.8</v>
      </c>
      <c r="L82" s="356">
        <v>1775.8</v>
      </c>
      <c r="M82" s="356">
        <v>1775.8</v>
      </c>
      <c r="N82" s="356">
        <v>1775.8</v>
      </c>
      <c r="O82" s="357">
        <v>20300.7</v>
      </c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1:36" x14ac:dyDescent="0.3">
      <c r="A83" s="354" t="s">
        <v>4430</v>
      </c>
      <c r="B83" s="355" t="s">
        <v>337</v>
      </c>
      <c r="C83" s="356">
        <v>1616.02</v>
      </c>
      <c r="D83" s="356">
        <v>1616.02</v>
      </c>
      <c r="E83" s="356">
        <v>1616.02</v>
      </c>
      <c r="F83" s="356">
        <v>1616.02</v>
      </c>
      <c r="G83" s="356">
        <v>1616.02</v>
      </c>
      <c r="H83" s="356">
        <v>1616.02</v>
      </c>
      <c r="I83" s="356">
        <v>1785.05</v>
      </c>
      <c r="J83" s="356">
        <v>1785.05</v>
      </c>
      <c r="K83" s="356">
        <v>1785.05</v>
      </c>
      <c r="L83" s="356">
        <v>1785.05</v>
      </c>
      <c r="M83" s="356">
        <v>1785.05</v>
      </c>
      <c r="N83" s="356">
        <v>1785.05</v>
      </c>
      <c r="O83" s="357">
        <v>20406.419999999998</v>
      </c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x14ac:dyDescent="0.3">
      <c r="A84" s="354" t="s">
        <v>4431</v>
      </c>
      <c r="B84" s="355" t="s">
        <v>331</v>
      </c>
      <c r="C84" s="356">
        <v>1068.97</v>
      </c>
      <c r="D84" s="356">
        <v>1068.97</v>
      </c>
      <c r="E84" s="356">
        <v>1068.97</v>
      </c>
      <c r="F84" s="356">
        <v>1068.97</v>
      </c>
      <c r="G84" s="356">
        <v>1068.97</v>
      </c>
      <c r="H84" s="356">
        <v>1068.97</v>
      </c>
      <c r="I84" s="356">
        <v>1180.78</v>
      </c>
      <c r="J84" s="356">
        <v>1180.79</v>
      </c>
      <c r="K84" s="356">
        <v>1180.79</v>
      </c>
      <c r="L84" s="356">
        <v>1180.79</v>
      </c>
      <c r="M84" s="356">
        <v>1180.79</v>
      </c>
      <c r="N84" s="356">
        <v>1180.79</v>
      </c>
      <c r="O84" s="357">
        <v>13498.55</v>
      </c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x14ac:dyDescent="0.3">
      <c r="A85" s="354" t="s">
        <v>4432</v>
      </c>
      <c r="B85" s="355" t="s">
        <v>108</v>
      </c>
      <c r="C85" s="356">
        <v>1618.81</v>
      </c>
      <c r="D85" s="356">
        <v>1618.81</v>
      </c>
      <c r="E85" s="356">
        <v>1618.81</v>
      </c>
      <c r="F85" s="356">
        <v>1618.81</v>
      </c>
      <c r="G85" s="356">
        <v>1618.81</v>
      </c>
      <c r="H85" s="356">
        <v>1618.81</v>
      </c>
      <c r="I85" s="356">
        <v>1788.14</v>
      </c>
      <c r="J85" s="356">
        <v>1788.14</v>
      </c>
      <c r="K85" s="356">
        <v>1788.14</v>
      </c>
      <c r="L85" s="356">
        <v>1788.14</v>
      </c>
      <c r="M85" s="356">
        <v>1788.14</v>
      </c>
      <c r="N85" s="356">
        <v>1788.14</v>
      </c>
      <c r="O85" s="357">
        <v>20441.7</v>
      </c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x14ac:dyDescent="0.3">
      <c r="A86" s="354" t="s">
        <v>4433</v>
      </c>
      <c r="B86" s="355" t="s">
        <v>264</v>
      </c>
      <c r="C86" s="356">
        <v>1588.11</v>
      </c>
      <c r="D86" s="356">
        <v>1588.11</v>
      </c>
      <c r="E86" s="356">
        <v>1588.11</v>
      </c>
      <c r="F86" s="356">
        <v>1588.11</v>
      </c>
      <c r="G86" s="356">
        <v>1588.11</v>
      </c>
      <c r="H86" s="356">
        <v>1588.11</v>
      </c>
      <c r="I86" s="356">
        <v>1754.22</v>
      </c>
      <c r="J86" s="356">
        <v>1754.22</v>
      </c>
      <c r="K86" s="356">
        <v>1754.22</v>
      </c>
      <c r="L86" s="356">
        <v>1754.22</v>
      </c>
      <c r="M86" s="356">
        <v>1754.22</v>
      </c>
      <c r="N86" s="356">
        <v>1754.22</v>
      </c>
      <c r="O86" s="357">
        <v>20053.98</v>
      </c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x14ac:dyDescent="0.3">
      <c r="A87" s="354" t="s">
        <v>4434</v>
      </c>
      <c r="B87" s="355" t="s">
        <v>324</v>
      </c>
      <c r="C87" s="356">
        <v>1576.95</v>
      </c>
      <c r="D87" s="356">
        <v>1576.95</v>
      </c>
      <c r="E87" s="356">
        <v>1576.95</v>
      </c>
      <c r="F87" s="356">
        <v>1576.95</v>
      </c>
      <c r="G87" s="356">
        <v>1576.95</v>
      </c>
      <c r="H87" s="356">
        <v>1576.95</v>
      </c>
      <c r="I87" s="356">
        <v>1741.89</v>
      </c>
      <c r="J87" s="356">
        <v>1741.89</v>
      </c>
      <c r="K87" s="356">
        <v>1741.89</v>
      </c>
      <c r="L87" s="356">
        <v>1741.89</v>
      </c>
      <c r="M87" s="356">
        <v>1741.89</v>
      </c>
      <c r="N87" s="356">
        <v>1741.89</v>
      </c>
      <c r="O87" s="357">
        <v>19913.04</v>
      </c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6" x14ac:dyDescent="0.3">
      <c r="A88" s="354" t="s">
        <v>4435</v>
      </c>
      <c r="B88" s="355" t="s">
        <v>228</v>
      </c>
      <c r="C88" s="356">
        <v>1576.95</v>
      </c>
      <c r="D88" s="356">
        <v>1576.95</v>
      </c>
      <c r="E88" s="356">
        <v>1576.95</v>
      </c>
      <c r="F88" s="356">
        <v>1576.95</v>
      </c>
      <c r="G88" s="356">
        <v>1576.95</v>
      </c>
      <c r="H88" s="356">
        <v>1576.95</v>
      </c>
      <c r="I88" s="356">
        <v>1741.89</v>
      </c>
      <c r="J88" s="356">
        <v>1741.89</v>
      </c>
      <c r="K88" s="356">
        <v>1741.89</v>
      </c>
      <c r="L88" s="356">
        <v>1741.89</v>
      </c>
      <c r="M88" s="356">
        <v>1741.89</v>
      </c>
      <c r="N88" s="356">
        <v>1741.89</v>
      </c>
      <c r="O88" s="357">
        <v>19913.04</v>
      </c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6" x14ac:dyDescent="0.3">
      <c r="A89" s="354" t="s">
        <v>4436</v>
      </c>
      <c r="B89" s="355" t="s">
        <v>76</v>
      </c>
      <c r="C89" s="356">
        <v>1060.5999999999999</v>
      </c>
      <c r="D89" s="356">
        <v>1060.5999999999999</v>
      </c>
      <c r="E89" s="356">
        <v>1060.5999999999999</v>
      </c>
      <c r="F89" s="356">
        <v>1060.5999999999999</v>
      </c>
      <c r="G89" s="356">
        <v>1060.5999999999999</v>
      </c>
      <c r="H89" s="356">
        <v>1060.5999999999999</v>
      </c>
      <c r="I89" s="356">
        <v>1171.54</v>
      </c>
      <c r="J89" s="356">
        <v>1171.54</v>
      </c>
      <c r="K89" s="356">
        <v>1171.54</v>
      </c>
      <c r="L89" s="356">
        <v>1171.54</v>
      </c>
      <c r="M89" s="356">
        <v>1171.54</v>
      </c>
      <c r="N89" s="356">
        <v>1171.54</v>
      </c>
      <c r="O89" s="357">
        <v>13392.84</v>
      </c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1:36" x14ac:dyDescent="0.3">
      <c r="A90" s="354" t="s">
        <v>4437</v>
      </c>
      <c r="B90" s="355" t="s">
        <v>338</v>
      </c>
      <c r="C90" s="356">
        <v>1071.77</v>
      </c>
      <c r="D90" s="356">
        <v>1071.77</v>
      </c>
      <c r="E90" s="356">
        <v>1071.77</v>
      </c>
      <c r="F90" s="356">
        <v>1071.77</v>
      </c>
      <c r="G90" s="356">
        <v>1071.77</v>
      </c>
      <c r="H90" s="356">
        <v>1071.77</v>
      </c>
      <c r="I90" s="356">
        <v>1183.8699999999999</v>
      </c>
      <c r="J90" s="356">
        <v>1183.8699999999999</v>
      </c>
      <c r="K90" s="356">
        <v>1183.8699999999999</v>
      </c>
      <c r="L90" s="356">
        <v>1183.8699999999999</v>
      </c>
      <c r="M90" s="356">
        <v>1183.8699999999999</v>
      </c>
      <c r="N90" s="356">
        <v>1183.8699999999999</v>
      </c>
      <c r="O90" s="357">
        <v>13533.84</v>
      </c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1:36" x14ac:dyDescent="0.3">
      <c r="A91" s="354" t="s">
        <v>4438</v>
      </c>
      <c r="B91" s="355" t="s">
        <v>200</v>
      </c>
      <c r="C91" s="356">
        <v>1613.23</v>
      </c>
      <c r="D91" s="356">
        <v>1613.23</v>
      </c>
      <c r="E91" s="356">
        <v>1613.23</v>
      </c>
      <c r="F91" s="356">
        <v>1613.23</v>
      </c>
      <c r="G91" s="356">
        <v>1613.23</v>
      </c>
      <c r="H91" s="356">
        <v>1613.23</v>
      </c>
      <c r="I91" s="356">
        <v>1781.97</v>
      </c>
      <c r="J91" s="356">
        <v>1781.97</v>
      </c>
      <c r="K91" s="356">
        <v>1781.97</v>
      </c>
      <c r="L91" s="356">
        <v>1781.97</v>
      </c>
      <c r="M91" s="356">
        <v>1781.97</v>
      </c>
      <c r="N91" s="356">
        <v>1781.97</v>
      </c>
      <c r="O91" s="357">
        <v>20371.2</v>
      </c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1:36" x14ac:dyDescent="0.3">
      <c r="A92" s="354" t="s">
        <v>4439</v>
      </c>
      <c r="B92" s="355" t="s">
        <v>343</v>
      </c>
      <c r="C92" s="356">
        <v>1579.74</v>
      </c>
      <c r="D92" s="356">
        <v>1579.74</v>
      </c>
      <c r="E92" s="356">
        <v>1579.74</v>
      </c>
      <c r="F92" s="356">
        <v>1579.74</v>
      </c>
      <c r="G92" s="356">
        <v>1579.74</v>
      </c>
      <c r="H92" s="356">
        <v>1579.74</v>
      </c>
      <c r="I92" s="356">
        <v>1744.97</v>
      </c>
      <c r="J92" s="356">
        <v>1744.97</v>
      </c>
      <c r="K92" s="356">
        <v>1744.97</v>
      </c>
      <c r="L92" s="356">
        <v>1744.97</v>
      </c>
      <c r="M92" s="356">
        <v>1744.97</v>
      </c>
      <c r="N92" s="356">
        <v>1744.97</v>
      </c>
      <c r="O92" s="357">
        <v>19948.259999999998</v>
      </c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1:36" x14ac:dyDescent="0.3">
      <c r="A93" s="354" t="s">
        <v>4440</v>
      </c>
      <c r="B93" s="355" t="s">
        <v>112</v>
      </c>
      <c r="C93" s="356">
        <v>1624.39</v>
      </c>
      <c r="D93" s="356">
        <v>1624.39</v>
      </c>
      <c r="E93" s="356">
        <v>1624.39</v>
      </c>
      <c r="F93" s="356">
        <v>1624.39</v>
      </c>
      <c r="G93" s="356">
        <v>1624.39</v>
      </c>
      <c r="H93" s="356">
        <v>1624.39</v>
      </c>
      <c r="I93" s="356">
        <v>1794.31</v>
      </c>
      <c r="J93" s="356">
        <v>1794.3</v>
      </c>
      <c r="K93" s="356">
        <v>1794.3</v>
      </c>
      <c r="L93" s="356">
        <v>1794.3</v>
      </c>
      <c r="M93" s="356">
        <v>1794.3</v>
      </c>
      <c r="N93" s="356">
        <v>1794.3</v>
      </c>
      <c r="O93" s="357">
        <v>20512.150000000001</v>
      </c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1:36" x14ac:dyDescent="0.3">
      <c r="A94" s="354" t="s">
        <v>4441</v>
      </c>
      <c r="B94" s="355" t="s">
        <v>94</v>
      </c>
      <c r="C94" s="356">
        <v>1063.3900000000001</v>
      </c>
      <c r="D94" s="356">
        <v>1063.3900000000001</v>
      </c>
      <c r="E94" s="356">
        <v>1063.3900000000001</v>
      </c>
      <c r="F94" s="356">
        <v>1063.3900000000001</v>
      </c>
      <c r="G94" s="356">
        <v>1063.3900000000001</v>
      </c>
      <c r="H94" s="356">
        <v>1063.3900000000001</v>
      </c>
      <c r="I94" s="356">
        <v>1174.6199999999999</v>
      </c>
      <c r="J94" s="356">
        <v>1174.6199999999999</v>
      </c>
      <c r="K94" s="356">
        <v>1174.6199999999999</v>
      </c>
      <c r="L94" s="356">
        <v>1174.6199999999999</v>
      </c>
      <c r="M94" s="356">
        <v>1174.6199999999999</v>
      </c>
      <c r="N94" s="356">
        <v>1174.6199999999999</v>
      </c>
      <c r="O94" s="357">
        <v>13428.06</v>
      </c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1:36" x14ac:dyDescent="0.3">
      <c r="A95" s="354" t="s">
        <v>4442</v>
      </c>
      <c r="B95" s="355" t="s">
        <v>332</v>
      </c>
      <c r="C95" s="356">
        <v>1574.15</v>
      </c>
      <c r="D95" s="356">
        <v>1574.16</v>
      </c>
      <c r="E95" s="356">
        <v>1574.16</v>
      </c>
      <c r="F95" s="356">
        <v>1574.16</v>
      </c>
      <c r="G95" s="356">
        <v>1574.16</v>
      </c>
      <c r="H95" s="356">
        <v>1574.16</v>
      </c>
      <c r="I95" s="356">
        <v>1738.81</v>
      </c>
      <c r="J95" s="356">
        <v>1738.81</v>
      </c>
      <c r="K95" s="356">
        <v>1738.81</v>
      </c>
      <c r="L95" s="356">
        <v>1738.81</v>
      </c>
      <c r="M95" s="356">
        <v>1738.81</v>
      </c>
      <c r="N95" s="356">
        <v>1738.81</v>
      </c>
      <c r="O95" s="357">
        <v>19877.810000000001</v>
      </c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1:36" x14ac:dyDescent="0.3">
      <c r="A96" s="354" t="s">
        <v>4443</v>
      </c>
      <c r="B96" s="355" t="s">
        <v>138</v>
      </c>
      <c r="C96" s="356">
        <v>1576.95</v>
      </c>
      <c r="D96" s="356">
        <v>1576.95</v>
      </c>
      <c r="E96" s="356">
        <v>1576.95</v>
      </c>
      <c r="F96" s="356">
        <v>1576.95</v>
      </c>
      <c r="G96" s="356">
        <v>1576.95</v>
      </c>
      <c r="H96" s="356">
        <v>1576.95</v>
      </c>
      <c r="I96" s="356">
        <v>1741.89</v>
      </c>
      <c r="J96" s="356">
        <v>1741.89</v>
      </c>
      <c r="K96" s="356">
        <v>1741.89</v>
      </c>
      <c r="L96" s="356">
        <v>1741.89</v>
      </c>
      <c r="M96" s="356">
        <v>1741.89</v>
      </c>
      <c r="N96" s="356">
        <v>1741.89</v>
      </c>
      <c r="O96" s="357">
        <v>19913.04</v>
      </c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x14ac:dyDescent="0.3">
      <c r="A97" s="354" t="s">
        <v>4444</v>
      </c>
      <c r="B97" s="355" t="s">
        <v>254</v>
      </c>
      <c r="C97" s="356">
        <v>1604.86</v>
      </c>
      <c r="D97" s="356">
        <v>1604.86</v>
      </c>
      <c r="E97" s="356">
        <v>1604.86</v>
      </c>
      <c r="F97" s="356">
        <v>1604.86</v>
      </c>
      <c r="G97" s="356">
        <v>1604.86</v>
      </c>
      <c r="H97" s="356">
        <v>1604.86</v>
      </c>
      <c r="I97" s="356">
        <v>1772.72</v>
      </c>
      <c r="J97" s="356">
        <v>1772.72</v>
      </c>
      <c r="K97" s="356">
        <v>1772.72</v>
      </c>
      <c r="L97" s="356">
        <v>1772.72</v>
      </c>
      <c r="M97" s="356">
        <v>1772.72</v>
      </c>
      <c r="N97" s="356">
        <v>1772.72</v>
      </c>
      <c r="O97" s="357">
        <v>20265.48</v>
      </c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1:36" x14ac:dyDescent="0.3">
      <c r="A98" s="354" t="s">
        <v>4445</v>
      </c>
      <c r="B98" s="355" t="s">
        <v>114</v>
      </c>
      <c r="C98" s="356">
        <v>1579.74</v>
      </c>
      <c r="D98" s="356">
        <v>1579.74</v>
      </c>
      <c r="E98" s="356">
        <v>1579.74</v>
      </c>
      <c r="F98" s="356">
        <v>1579.74</v>
      </c>
      <c r="G98" s="356">
        <v>1579.74</v>
      </c>
      <c r="H98" s="356">
        <v>1579.74</v>
      </c>
      <c r="I98" s="356">
        <v>1744.97</v>
      </c>
      <c r="J98" s="356">
        <v>1744.97</v>
      </c>
      <c r="K98" s="356">
        <v>1744.97</v>
      </c>
      <c r="L98" s="356">
        <v>1744.97</v>
      </c>
      <c r="M98" s="356">
        <v>1744.97</v>
      </c>
      <c r="N98" s="356">
        <v>1744.97</v>
      </c>
      <c r="O98" s="357">
        <v>19948.259999999998</v>
      </c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1:36" x14ac:dyDescent="0.3">
      <c r="A99" s="354" t="s">
        <v>4446</v>
      </c>
      <c r="B99" s="355" t="s">
        <v>46</v>
      </c>
      <c r="C99" s="356">
        <v>1546.24</v>
      </c>
      <c r="D99" s="356">
        <v>1546.25</v>
      </c>
      <c r="E99" s="356">
        <v>1546.25</v>
      </c>
      <c r="F99" s="356">
        <v>1546.25</v>
      </c>
      <c r="G99" s="356">
        <v>1546.25</v>
      </c>
      <c r="H99" s="356">
        <v>1546.25</v>
      </c>
      <c r="I99" s="356">
        <v>1707.98</v>
      </c>
      <c r="J99" s="356">
        <v>1707.98</v>
      </c>
      <c r="K99" s="356">
        <v>1707.98</v>
      </c>
      <c r="L99" s="356">
        <v>1707.98</v>
      </c>
      <c r="M99" s="356">
        <v>1707.98</v>
      </c>
      <c r="N99" s="356">
        <v>1707.98</v>
      </c>
      <c r="O99" s="357">
        <v>19525.37</v>
      </c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1:36" x14ac:dyDescent="0.3">
      <c r="A100" s="354" t="s">
        <v>4447</v>
      </c>
      <c r="B100" s="355" t="s">
        <v>325</v>
      </c>
      <c r="C100" s="356">
        <v>2199.35</v>
      </c>
      <c r="D100" s="356">
        <v>2199.35</v>
      </c>
      <c r="E100" s="356">
        <v>2199.35</v>
      </c>
      <c r="F100" s="356">
        <v>2199.35</v>
      </c>
      <c r="G100" s="356">
        <v>2199.35</v>
      </c>
      <c r="H100" s="356">
        <v>2199.35</v>
      </c>
      <c r="I100" s="356">
        <v>2429.4</v>
      </c>
      <c r="J100" s="356">
        <v>2429.4</v>
      </c>
      <c r="K100" s="356">
        <v>2429.4</v>
      </c>
      <c r="L100" s="356">
        <v>2429.4</v>
      </c>
      <c r="M100" s="356">
        <v>2429.4</v>
      </c>
      <c r="N100" s="356">
        <v>2429.4</v>
      </c>
      <c r="O100" s="357">
        <v>27772.5</v>
      </c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1:36" x14ac:dyDescent="0.3">
      <c r="A101" s="354" t="s">
        <v>4448</v>
      </c>
      <c r="B101" s="355" t="s">
        <v>206</v>
      </c>
      <c r="C101" s="356">
        <v>2137.9499999999998</v>
      </c>
      <c r="D101" s="356">
        <v>2137.9499999999998</v>
      </c>
      <c r="E101" s="356">
        <v>2137.9499999999998</v>
      </c>
      <c r="F101" s="356">
        <v>2137.9499999999998</v>
      </c>
      <c r="G101" s="356">
        <v>2137.9499999999998</v>
      </c>
      <c r="H101" s="356">
        <v>2137.9499999999998</v>
      </c>
      <c r="I101" s="356">
        <v>2361.5700000000002</v>
      </c>
      <c r="J101" s="356">
        <v>2361.5700000000002</v>
      </c>
      <c r="K101" s="356">
        <v>2361.5700000000002</v>
      </c>
      <c r="L101" s="356">
        <v>2361.5700000000002</v>
      </c>
      <c r="M101" s="356">
        <v>2361.5700000000002</v>
      </c>
      <c r="N101" s="356">
        <v>2361.5700000000002</v>
      </c>
      <c r="O101" s="357">
        <v>26997.119999999999</v>
      </c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x14ac:dyDescent="0.3">
      <c r="A102" s="354" t="s">
        <v>4449</v>
      </c>
      <c r="B102" s="355" t="s">
        <v>168</v>
      </c>
      <c r="C102" s="356">
        <v>1607.65</v>
      </c>
      <c r="D102" s="356">
        <v>1607.65</v>
      </c>
      <c r="E102" s="356">
        <v>1607.65</v>
      </c>
      <c r="F102" s="356">
        <v>1607.65</v>
      </c>
      <c r="G102" s="356">
        <v>1607.65</v>
      </c>
      <c r="H102" s="356">
        <v>1607.65</v>
      </c>
      <c r="I102" s="356">
        <v>1775.8</v>
      </c>
      <c r="J102" s="356">
        <v>1775.8</v>
      </c>
      <c r="K102" s="356">
        <v>1775.8</v>
      </c>
      <c r="L102" s="356">
        <v>1775.8</v>
      </c>
      <c r="M102" s="356">
        <v>1775.8</v>
      </c>
      <c r="N102" s="356">
        <v>1775.8</v>
      </c>
      <c r="O102" s="357">
        <v>20300.7</v>
      </c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1:36" x14ac:dyDescent="0.3">
      <c r="A103" s="354" t="s">
        <v>4450</v>
      </c>
      <c r="B103" s="355" t="s">
        <v>262</v>
      </c>
      <c r="C103" s="356">
        <v>1071.77</v>
      </c>
      <c r="D103" s="356">
        <v>1071.77</v>
      </c>
      <c r="E103" s="356">
        <v>1071.77</v>
      </c>
      <c r="F103" s="356">
        <v>1071.77</v>
      </c>
      <c r="G103" s="356">
        <v>1071.77</v>
      </c>
      <c r="H103" s="356">
        <v>1071.77</v>
      </c>
      <c r="I103" s="356">
        <v>1183.8699999999999</v>
      </c>
      <c r="J103" s="356">
        <v>1183.8699999999999</v>
      </c>
      <c r="K103" s="356">
        <v>1183.8699999999999</v>
      </c>
      <c r="L103" s="356">
        <v>1183.8699999999999</v>
      </c>
      <c r="M103" s="356">
        <v>1183.8699999999999</v>
      </c>
      <c r="N103" s="356">
        <v>1183.8699999999999</v>
      </c>
      <c r="O103" s="357">
        <v>13533.84</v>
      </c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1:36" x14ac:dyDescent="0.3">
      <c r="A104" s="354" t="s">
        <v>4451</v>
      </c>
      <c r="B104" s="355" t="s">
        <v>130</v>
      </c>
      <c r="C104" s="356">
        <v>1535.08</v>
      </c>
      <c r="D104" s="356">
        <v>1535.08</v>
      </c>
      <c r="E104" s="356">
        <v>1535.08</v>
      </c>
      <c r="F104" s="356">
        <v>1535.08</v>
      </c>
      <c r="G104" s="356">
        <v>1535.08</v>
      </c>
      <c r="H104" s="356">
        <v>1535.08</v>
      </c>
      <c r="I104" s="356">
        <v>1695.64</v>
      </c>
      <c r="J104" s="356">
        <v>1695.65</v>
      </c>
      <c r="K104" s="356">
        <v>1695.65</v>
      </c>
      <c r="L104" s="356">
        <v>1695.65</v>
      </c>
      <c r="M104" s="356">
        <v>1695.65</v>
      </c>
      <c r="N104" s="356">
        <v>1695.65</v>
      </c>
      <c r="O104" s="357">
        <v>19384.37</v>
      </c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1:36" x14ac:dyDescent="0.3">
      <c r="A105" s="354" t="s">
        <v>4452</v>
      </c>
      <c r="B105" s="355" t="s">
        <v>184</v>
      </c>
      <c r="C105" s="356">
        <v>1043.8599999999999</v>
      </c>
      <c r="D105" s="356">
        <v>1043.8499999999999</v>
      </c>
      <c r="E105" s="356">
        <v>1043.8499999999999</v>
      </c>
      <c r="F105" s="356">
        <v>1043.8499999999999</v>
      </c>
      <c r="G105" s="356">
        <v>1043.8499999999999</v>
      </c>
      <c r="H105" s="356">
        <v>1043.8499999999999</v>
      </c>
      <c r="I105" s="356">
        <v>1153.04</v>
      </c>
      <c r="J105" s="356">
        <v>1153.04</v>
      </c>
      <c r="K105" s="356">
        <v>1153.04</v>
      </c>
      <c r="L105" s="356">
        <v>1153.04</v>
      </c>
      <c r="M105" s="356">
        <v>1153.04</v>
      </c>
      <c r="N105" s="356">
        <v>1153.04</v>
      </c>
      <c r="O105" s="357">
        <v>13181.35</v>
      </c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1:36" x14ac:dyDescent="0.3">
      <c r="A106" s="354" t="s">
        <v>4453</v>
      </c>
      <c r="B106" s="355" t="s">
        <v>248</v>
      </c>
      <c r="C106" s="356">
        <v>1604.86</v>
      </c>
      <c r="D106" s="356">
        <v>1604.86</v>
      </c>
      <c r="E106" s="356">
        <v>1604.86</v>
      </c>
      <c r="F106" s="356">
        <v>1604.86</v>
      </c>
      <c r="G106" s="356">
        <v>1604.86</v>
      </c>
      <c r="H106" s="356">
        <v>1604.86</v>
      </c>
      <c r="I106" s="356">
        <v>1772.72</v>
      </c>
      <c r="J106" s="356">
        <v>1772.72</v>
      </c>
      <c r="K106" s="356">
        <v>1772.72</v>
      </c>
      <c r="L106" s="356">
        <v>1772.72</v>
      </c>
      <c r="M106" s="356">
        <v>1772.72</v>
      </c>
      <c r="N106" s="356">
        <v>1772.72</v>
      </c>
      <c r="O106" s="357">
        <v>20265.48</v>
      </c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1:36" x14ac:dyDescent="0.3">
      <c r="A107" s="354" t="s">
        <v>4454</v>
      </c>
      <c r="B107" s="355" t="s">
        <v>278</v>
      </c>
      <c r="C107" s="356">
        <v>1060.5999999999999</v>
      </c>
      <c r="D107" s="356">
        <v>1060.5999999999999</v>
      </c>
      <c r="E107" s="356">
        <v>1060.5999999999999</v>
      </c>
      <c r="F107" s="356">
        <v>1060.5999999999999</v>
      </c>
      <c r="G107" s="356">
        <v>1060.5999999999999</v>
      </c>
      <c r="H107" s="356">
        <v>1060.5999999999999</v>
      </c>
      <c r="I107" s="356">
        <v>1171.54</v>
      </c>
      <c r="J107" s="356">
        <v>1171.54</v>
      </c>
      <c r="K107" s="356">
        <v>1171.54</v>
      </c>
      <c r="L107" s="356">
        <v>1171.54</v>
      </c>
      <c r="M107" s="356">
        <v>1171.54</v>
      </c>
      <c r="N107" s="356">
        <v>1171.54</v>
      </c>
      <c r="O107" s="357">
        <v>13392.84</v>
      </c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1:36" ht="20.399999999999999" x14ac:dyDescent="0.3">
      <c r="A108" s="354" t="s">
        <v>4455</v>
      </c>
      <c r="B108" s="355" t="s">
        <v>3452</v>
      </c>
      <c r="C108" s="356">
        <v>3784.67</v>
      </c>
      <c r="D108" s="356">
        <v>3784.67</v>
      </c>
      <c r="E108" s="356">
        <v>3784.67</v>
      </c>
      <c r="F108" s="356">
        <v>-3784.67</v>
      </c>
      <c r="G108" s="358"/>
      <c r="H108" s="358"/>
      <c r="I108" s="358"/>
      <c r="J108" s="358"/>
      <c r="K108" s="358"/>
      <c r="L108" s="358"/>
      <c r="M108" s="358"/>
      <c r="N108" s="358"/>
      <c r="O108" s="357">
        <v>7569.34</v>
      </c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1:36" x14ac:dyDescent="0.3">
      <c r="A109" s="354" t="s">
        <v>4456</v>
      </c>
      <c r="B109" s="355" t="s">
        <v>272</v>
      </c>
      <c r="C109" s="356">
        <v>1046.6500000000001</v>
      </c>
      <c r="D109" s="356">
        <v>1046.6500000000001</v>
      </c>
      <c r="E109" s="356">
        <v>1046.6500000000001</v>
      </c>
      <c r="F109" s="356">
        <v>1046.6500000000001</v>
      </c>
      <c r="G109" s="356">
        <v>1046.6500000000001</v>
      </c>
      <c r="H109" s="356">
        <v>1046.6500000000001</v>
      </c>
      <c r="I109" s="356">
        <v>1156.1199999999999</v>
      </c>
      <c r="J109" s="356">
        <v>1156.1199999999999</v>
      </c>
      <c r="K109" s="356">
        <v>1156.1199999999999</v>
      </c>
      <c r="L109" s="356">
        <v>1156.1199999999999</v>
      </c>
      <c r="M109" s="356">
        <v>1156.1199999999999</v>
      </c>
      <c r="N109" s="356">
        <v>1156.1199999999999</v>
      </c>
      <c r="O109" s="357">
        <v>13216.62</v>
      </c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1:36" x14ac:dyDescent="0.3">
      <c r="A110" s="354" t="s">
        <v>4457</v>
      </c>
      <c r="B110" s="355" t="s">
        <v>142</v>
      </c>
      <c r="C110" s="356">
        <v>1616.02</v>
      </c>
      <c r="D110" s="356">
        <v>1616.02</v>
      </c>
      <c r="E110" s="356">
        <v>1616.02</v>
      </c>
      <c r="F110" s="356">
        <v>1616.02</v>
      </c>
      <c r="G110" s="356">
        <v>1616.02</v>
      </c>
      <c r="H110" s="356">
        <v>1616.02</v>
      </c>
      <c r="I110" s="356">
        <v>1785.05</v>
      </c>
      <c r="J110" s="356">
        <v>1785.05</v>
      </c>
      <c r="K110" s="356">
        <v>1785.05</v>
      </c>
      <c r="L110" s="356">
        <v>1785.05</v>
      </c>
      <c r="M110" s="356">
        <v>1785.05</v>
      </c>
      <c r="N110" s="356">
        <v>1785.05</v>
      </c>
      <c r="O110" s="357">
        <v>20406.419999999998</v>
      </c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1:36" x14ac:dyDescent="0.3">
      <c r="A111" s="354" t="s">
        <v>4458</v>
      </c>
      <c r="B111" s="355" t="s">
        <v>336</v>
      </c>
      <c r="C111" s="356">
        <v>2199.35</v>
      </c>
      <c r="D111" s="356">
        <v>2199.35</v>
      </c>
      <c r="E111" s="356">
        <v>2199.35</v>
      </c>
      <c r="F111" s="356">
        <v>2199.35</v>
      </c>
      <c r="G111" s="356">
        <v>2199.35</v>
      </c>
      <c r="H111" s="356">
        <v>2199.35</v>
      </c>
      <c r="I111" s="356">
        <v>2429.4</v>
      </c>
      <c r="J111" s="356">
        <v>2429.4</v>
      </c>
      <c r="K111" s="356">
        <v>2429.4</v>
      </c>
      <c r="L111" s="356">
        <v>2429.4</v>
      </c>
      <c r="M111" s="356">
        <v>2429.4</v>
      </c>
      <c r="N111" s="356">
        <v>2429.4</v>
      </c>
      <c r="O111" s="357">
        <v>27772.5</v>
      </c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x14ac:dyDescent="0.3">
      <c r="A112" s="354" t="s">
        <v>4459</v>
      </c>
      <c r="B112" s="355" t="s">
        <v>244</v>
      </c>
      <c r="C112" s="356">
        <v>1627.18</v>
      </c>
      <c r="D112" s="356">
        <v>1627.19</v>
      </c>
      <c r="E112" s="356">
        <v>1627.19</v>
      </c>
      <c r="F112" s="356">
        <v>1627.19</v>
      </c>
      <c r="G112" s="356">
        <v>1627.19</v>
      </c>
      <c r="H112" s="356">
        <v>1627.19</v>
      </c>
      <c r="I112" s="356">
        <v>1797.38</v>
      </c>
      <c r="J112" s="356">
        <v>1797.38</v>
      </c>
      <c r="K112" s="356">
        <v>1797.38</v>
      </c>
      <c r="L112" s="356">
        <v>1797.38</v>
      </c>
      <c r="M112" s="356">
        <v>1797.38</v>
      </c>
      <c r="N112" s="356">
        <v>1797.38</v>
      </c>
      <c r="O112" s="357">
        <v>20547.41</v>
      </c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1:36" x14ac:dyDescent="0.3">
      <c r="A113" s="354" t="s">
        <v>4460</v>
      </c>
      <c r="B113" s="355" t="s">
        <v>186</v>
      </c>
      <c r="C113" s="356">
        <v>1068.97</v>
      </c>
      <c r="D113" s="356">
        <v>1068.97</v>
      </c>
      <c r="E113" s="356">
        <v>1068.97</v>
      </c>
      <c r="F113" s="356">
        <v>1068.97</v>
      </c>
      <c r="G113" s="356">
        <v>1068.97</v>
      </c>
      <c r="H113" s="356">
        <v>1068.97</v>
      </c>
      <c r="I113" s="356">
        <v>1180.78</v>
      </c>
      <c r="J113" s="356">
        <v>1180.79</v>
      </c>
      <c r="K113" s="356">
        <v>1180.79</v>
      </c>
      <c r="L113" s="356">
        <v>1180.79</v>
      </c>
      <c r="M113" s="356">
        <v>1180.79</v>
      </c>
      <c r="N113" s="356">
        <v>1180.79</v>
      </c>
      <c r="O113" s="357">
        <v>13498.55</v>
      </c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1:36" x14ac:dyDescent="0.3">
      <c r="A114" s="354" t="s">
        <v>4461</v>
      </c>
      <c r="B114" s="355" t="s">
        <v>323</v>
      </c>
      <c r="C114" s="356">
        <v>1060.5999999999999</v>
      </c>
      <c r="D114" s="356">
        <v>1060.5999999999999</v>
      </c>
      <c r="E114" s="356">
        <v>1060.5999999999999</v>
      </c>
      <c r="F114" s="356">
        <v>1060.5999999999999</v>
      </c>
      <c r="G114" s="356">
        <v>1060.5999999999999</v>
      </c>
      <c r="H114" s="356">
        <v>1060.5999999999999</v>
      </c>
      <c r="I114" s="356">
        <v>1171.54</v>
      </c>
      <c r="J114" s="356">
        <v>1171.54</v>
      </c>
      <c r="K114" s="356">
        <v>1171.54</v>
      </c>
      <c r="L114" s="356">
        <v>1171.54</v>
      </c>
      <c r="M114" s="356">
        <v>1171.54</v>
      </c>
      <c r="N114" s="356">
        <v>1171.54</v>
      </c>
      <c r="O114" s="357">
        <v>13392.84</v>
      </c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1:36" x14ac:dyDescent="0.3">
      <c r="A115" s="354" t="s">
        <v>4462</v>
      </c>
      <c r="B115" s="355" t="s">
        <v>70</v>
      </c>
      <c r="C115" s="356">
        <v>2177.02</v>
      </c>
      <c r="D115" s="356">
        <v>2177.02</v>
      </c>
      <c r="E115" s="356">
        <v>2177.02</v>
      </c>
      <c r="F115" s="356">
        <v>2177.02</v>
      </c>
      <c r="G115" s="356">
        <v>2177.02</v>
      </c>
      <c r="H115" s="356">
        <v>2177.02</v>
      </c>
      <c r="I115" s="356">
        <v>2404.7399999999998</v>
      </c>
      <c r="J115" s="356">
        <v>2404.73</v>
      </c>
      <c r="K115" s="356">
        <v>2404.73</v>
      </c>
      <c r="L115" s="356">
        <v>2404.73</v>
      </c>
      <c r="M115" s="356">
        <v>2404.73</v>
      </c>
      <c r="N115" s="356">
        <v>2404.73</v>
      </c>
      <c r="O115" s="357">
        <v>27490.51</v>
      </c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1:36" x14ac:dyDescent="0.3">
      <c r="A116" s="354" t="s">
        <v>4463</v>
      </c>
      <c r="B116" s="355" t="s">
        <v>328</v>
      </c>
      <c r="C116" s="356">
        <v>1579.74</v>
      </c>
      <c r="D116" s="356">
        <v>1579.74</v>
      </c>
      <c r="E116" s="356">
        <v>1579.74</v>
      </c>
      <c r="F116" s="356">
        <v>1579.74</v>
      </c>
      <c r="G116" s="356">
        <v>1579.74</v>
      </c>
      <c r="H116" s="356">
        <v>1579.74</v>
      </c>
      <c r="I116" s="356">
        <v>1744.97</v>
      </c>
      <c r="J116" s="356">
        <v>1744.97</v>
      </c>
      <c r="K116" s="356">
        <v>1744.97</v>
      </c>
      <c r="L116" s="356">
        <v>1744.97</v>
      </c>
      <c r="M116" s="356">
        <v>1744.97</v>
      </c>
      <c r="N116" s="356">
        <v>1744.97</v>
      </c>
      <c r="O116" s="357">
        <v>19948.259999999998</v>
      </c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x14ac:dyDescent="0.3">
      <c r="A117" s="354" t="s">
        <v>4464</v>
      </c>
      <c r="B117" s="355" t="s">
        <v>198</v>
      </c>
      <c r="C117" s="356">
        <v>1063.3900000000001</v>
      </c>
      <c r="D117" s="356">
        <v>1063.3900000000001</v>
      </c>
      <c r="E117" s="356">
        <v>1063.3900000000001</v>
      </c>
      <c r="F117" s="356">
        <v>1063.3900000000001</v>
      </c>
      <c r="G117" s="356">
        <v>1063.3900000000001</v>
      </c>
      <c r="H117" s="356">
        <v>1063.3900000000001</v>
      </c>
      <c r="I117" s="356">
        <v>1174.6199999999999</v>
      </c>
      <c r="J117" s="356">
        <v>1174.6199999999999</v>
      </c>
      <c r="K117" s="356">
        <v>1174.6199999999999</v>
      </c>
      <c r="L117" s="356">
        <v>1174.6199999999999</v>
      </c>
      <c r="M117" s="356">
        <v>1174.6199999999999</v>
      </c>
      <c r="N117" s="356">
        <v>1174.6199999999999</v>
      </c>
      <c r="O117" s="357">
        <v>13428.06</v>
      </c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1:36" x14ac:dyDescent="0.3">
      <c r="A118" s="354" t="s">
        <v>4465</v>
      </c>
      <c r="B118" s="355" t="s">
        <v>321</v>
      </c>
      <c r="C118" s="356">
        <v>2193.77</v>
      </c>
      <c r="D118" s="356">
        <v>2193.77</v>
      </c>
      <c r="E118" s="356">
        <v>2193.77</v>
      </c>
      <c r="F118" s="356">
        <v>2193.77</v>
      </c>
      <c r="G118" s="356">
        <v>2193.77</v>
      </c>
      <c r="H118" s="356">
        <v>2193.77</v>
      </c>
      <c r="I118" s="356">
        <v>2423.23</v>
      </c>
      <c r="J118" s="356">
        <v>2423.23</v>
      </c>
      <c r="K118" s="356">
        <v>2423.23</v>
      </c>
      <c r="L118" s="356">
        <v>2423.23</v>
      </c>
      <c r="M118" s="356">
        <v>2423.23</v>
      </c>
      <c r="N118" s="356">
        <v>2423.23</v>
      </c>
      <c r="O118" s="357">
        <v>27702</v>
      </c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1:36" x14ac:dyDescent="0.3">
      <c r="A119" s="354" t="s">
        <v>4466</v>
      </c>
      <c r="B119" s="355" t="s">
        <v>345</v>
      </c>
      <c r="C119" s="356">
        <v>1616.02</v>
      </c>
      <c r="D119" s="356">
        <v>1616.02</v>
      </c>
      <c r="E119" s="356">
        <v>1616.02</v>
      </c>
      <c r="F119" s="356">
        <v>1616.02</v>
      </c>
      <c r="G119" s="356">
        <v>1616.02</v>
      </c>
      <c r="H119" s="356">
        <v>1616.02</v>
      </c>
      <c r="I119" s="356">
        <v>1785.05</v>
      </c>
      <c r="J119" s="356">
        <v>1785.05</v>
      </c>
      <c r="K119" s="356">
        <v>1785.05</v>
      </c>
      <c r="L119" s="356">
        <v>1785.05</v>
      </c>
      <c r="M119" s="356">
        <v>1785.05</v>
      </c>
      <c r="N119" s="356">
        <v>1785.05</v>
      </c>
      <c r="O119" s="357">
        <v>20406.419999999998</v>
      </c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1:36" x14ac:dyDescent="0.3">
      <c r="A120" s="354" t="s">
        <v>4467</v>
      </c>
      <c r="B120" s="355" t="s">
        <v>48</v>
      </c>
      <c r="C120" s="360">
        <v>808.01</v>
      </c>
      <c r="D120" s="360">
        <v>808.01</v>
      </c>
      <c r="E120" s="360">
        <v>808.01</v>
      </c>
      <c r="F120" s="360">
        <v>808.01</v>
      </c>
      <c r="G120" s="360">
        <v>808.01</v>
      </c>
      <c r="H120" s="360">
        <v>808.01</v>
      </c>
      <c r="I120" s="360">
        <v>892.52</v>
      </c>
      <c r="J120" s="360">
        <v>892.53</v>
      </c>
      <c r="K120" s="360">
        <v>892.53</v>
      </c>
      <c r="L120" s="360">
        <v>892.53</v>
      </c>
      <c r="M120" s="360">
        <v>892.53</v>
      </c>
      <c r="N120" s="360">
        <v>892.53</v>
      </c>
      <c r="O120" s="357">
        <v>10203.23</v>
      </c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1:36" x14ac:dyDescent="0.3">
      <c r="A121" s="354" t="s">
        <v>4468</v>
      </c>
      <c r="B121" s="355" t="s">
        <v>276</v>
      </c>
      <c r="C121" s="356">
        <v>1621.6</v>
      </c>
      <c r="D121" s="356">
        <v>1621.6</v>
      </c>
      <c r="E121" s="356">
        <v>1621.6</v>
      </c>
      <c r="F121" s="356">
        <v>1621.6</v>
      </c>
      <c r="G121" s="356">
        <v>1621.6</v>
      </c>
      <c r="H121" s="356">
        <v>1621.6</v>
      </c>
      <c r="I121" s="356">
        <v>1791.22</v>
      </c>
      <c r="J121" s="356">
        <v>1791.22</v>
      </c>
      <c r="K121" s="356">
        <v>1791.22</v>
      </c>
      <c r="L121" s="356">
        <v>1791.22</v>
      </c>
      <c r="M121" s="356">
        <v>1791.22</v>
      </c>
      <c r="N121" s="356">
        <v>1791.22</v>
      </c>
      <c r="O121" s="357">
        <v>20476.919999999998</v>
      </c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1:36" x14ac:dyDescent="0.3">
      <c r="A122" s="354" t="s">
        <v>4469</v>
      </c>
      <c r="B122" s="355" t="s">
        <v>140</v>
      </c>
      <c r="C122" s="356">
        <v>1063.3900000000001</v>
      </c>
      <c r="D122" s="356">
        <v>1063.3900000000001</v>
      </c>
      <c r="E122" s="356">
        <v>1063.3900000000001</v>
      </c>
      <c r="F122" s="356">
        <v>1063.3900000000001</v>
      </c>
      <c r="G122" s="356">
        <v>1063.3900000000001</v>
      </c>
      <c r="H122" s="356">
        <v>1063.3900000000001</v>
      </c>
      <c r="I122" s="356">
        <v>1174.6199999999999</v>
      </c>
      <c r="J122" s="356">
        <v>1174.6199999999999</v>
      </c>
      <c r="K122" s="356">
        <v>1174.6199999999999</v>
      </c>
      <c r="L122" s="356">
        <v>1174.6199999999999</v>
      </c>
      <c r="M122" s="356">
        <v>1174.6199999999999</v>
      </c>
      <c r="N122" s="356">
        <v>1174.6199999999999</v>
      </c>
      <c r="O122" s="357">
        <v>13428.06</v>
      </c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1:36" x14ac:dyDescent="0.3">
      <c r="A123" s="354" t="s">
        <v>4470</v>
      </c>
      <c r="B123" s="355" t="s">
        <v>26</v>
      </c>
      <c r="C123" s="356">
        <v>2098.87</v>
      </c>
      <c r="D123" s="356">
        <v>2098.87</v>
      </c>
      <c r="E123" s="356">
        <v>2098.87</v>
      </c>
      <c r="F123" s="356">
        <v>2098.87</v>
      </c>
      <c r="G123" s="356">
        <v>2098.87</v>
      </c>
      <c r="H123" s="356">
        <v>2098.87</v>
      </c>
      <c r="I123" s="356">
        <v>2318.41</v>
      </c>
      <c r="J123" s="356">
        <v>2318.41</v>
      </c>
      <c r="K123" s="356">
        <v>2318.41</v>
      </c>
      <c r="L123" s="356">
        <v>2318.41</v>
      </c>
      <c r="M123" s="356">
        <v>2318.41</v>
      </c>
      <c r="N123" s="356">
        <v>2318.41</v>
      </c>
      <c r="O123" s="357">
        <v>26503.68</v>
      </c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1:36" x14ac:dyDescent="0.3">
      <c r="A124" s="354" t="s">
        <v>4471</v>
      </c>
      <c r="B124" s="355" t="s">
        <v>150</v>
      </c>
      <c r="C124" s="356">
        <v>1602.06</v>
      </c>
      <c r="D124" s="356">
        <v>1602.07</v>
      </c>
      <c r="E124" s="356">
        <v>1602.07</v>
      </c>
      <c r="F124" s="356">
        <v>1602.07</v>
      </c>
      <c r="G124" s="356">
        <v>1602.07</v>
      </c>
      <c r="H124" s="356">
        <v>1602.07</v>
      </c>
      <c r="I124" s="356">
        <v>1769.64</v>
      </c>
      <c r="J124" s="356">
        <v>1769.64</v>
      </c>
      <c r="K124" s="356">
        <v>1769.64</v>
      </c>
      <c r="L124" s="356">
        <v>1769.64</v>
      </c>
      <c r="M124" s="356">
        <v>1769.64</v>
      </c>
      <c r="N124" s="356">
        <v>1769.64</v>
      </c>
      <c r="O124" s="357">
        <v>20230.25</v>
      </c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1:36" x14ac:dyDescent="0.3">
      <c r="A125" s="354" t="s">
        <v>4472</v>
      </c>
      <c r="B125" s="355" t="s">
        <v>266</v>
      </c>
      <c r="C125" s="356">
        <v>2137.9499999999998</v>
      </c>
      <c r="D125" s="356">
        <v>2137.9499999999998</v>
      </c>
      <c r="E125" s="356">
        <v>2137.9499999999998</v>
      </c>
      <c r="F125" s="356">
        <v>2137.9499999999998</v>
      </c>
      <c r="G125" s="356">
        <v>2137.9499999999998</v>
      </c>
      <c r="H125" s="356">
        <v>2137.9499999999998</v>
      </c>
      <c r="I125" s="356">
        <v>2361.5700000000002</v>
      </c>
      <c r="J125" s="356">
        <v>2361.5700000000002</v>
      </c>
      <c r="K125" s="356">
        <v>2361.5700000000002</v>
      </c>
      <c r="L125" s="356">
        <v>2361.5700000000002</v>
      </c>
      <c r="M125" s="356">
        <v>2361.5700000000002</v>
      </c>
      <c r="N125" s="356">
        <v>2361.5700000000002</v>
      </c>
      <c r="O125" s="357">
        <v>26997.119999999999</v>
      </c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1:36" x14ac:dyDescent="0.3">
      <c r="A126" s="354" t="s">
        <v>4473</v>
      </c>
      <c r="B126" s="355" t="s">
        <v>126</v>
      </c>
      <c r="C126" s="356">
        <v>1068.97</v>
      </c>
      <c r="D126" s="356">
        <v>1068.97</v>
      </c>
      <c r="E126" s="356">
        <v>1068.97</v>
      </c>
      <c r="F126" s="356">
        <v>1068.97</v>
      </c>
      <c r="G126" s="356">
        <v>1068.97</v>
      </c>
      <c r="H126" s="356">
        <v>1068.97</v>
      </c>
      <c r="I126" s="356">
        <v>1180.78</v>
      </c>
      <c r="J126" s="356">
        <v>1180.79</v>
      </c>
      <c r="K126" s="356">
        <v>1180.79</v>
      </c>
      <c r="L126" s="356">
        <v>1180.79</v>
      </c>
      <c r="M126" s="356">
        <v>1180.79</v>
      </c>
      <c r="N126" s="356">
        <v>1180.79</v>
      </c>
      <c r="O126" s="357">
        <v>13498.55</v>
      </c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x14ac:dyDescent="0.3">
      <c r="A127" s="354" t="s">
        <v>4474</v>
      </c>
      <c r="B127" s="355" t="s">
        <v>260</v>
      </c>
      <c r="C127" s="356">
        <v>1066.18</v>
      </c>
      <c r="D127" s="356">
        <v>1066.18</v>
      </c>
      <c r="E127" s="356">
        <v>1066.18</v>
      </c>
      <c r="F127" s="356">
        <v>1066.18</v>
      </c>
      <c r="G127" s="356">
        <v>1066.18</v>
      </c>
      <c r="H127" s="356">
        <v>1066.18</v>
      </c>
      <c r="I127" s="356">
        <v>1177.7</v>
      </c>
      <c r="J127" s="356">
        <v>1177.7</v>
      </c>
      <c r="K127" s="356">
        <v>1177.7</v>
      </c>
      <c r="L127" s="356">
        <v>1177.7</v>
      </c>
      <c r="M127" s="356">
        <v>1177.7</v>
      </c>
      <c r="N127" s="356">
        <v>1177.7</v>
      </c>
      <c r="O127" s="357">
        <v>13463.28</v>
      </c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1:36" x14ac:dyDescent="0.3">
      <c r="A128" s="354" t="s">
        <v>4475</v>
      </c>
      <c r="B128" s="355" t="s">
        <v>28</v>
      </c>
      <c r="C128" s="356">
        <v>2179.81</v>
      </c>
      <c r="D128" s="356">
        <v>2179.81</v>
      </c>
      <c r="E128" s="356">
        <v>2179.81</v>
      </c>
      <c r="F128" s="356">
        <v>2179.81</v>
      </c>
      <c r="G128" s="356">
        <v>2179.81</v>
      </c>
      <c r="H128" s="356">
        <v>2179.81</v>
      </c>
      <c r="I128" s="356">
        <v>2407.8200000000002</v>
      </c>
      <c r="J128" s="356">
        <v>2407.8200000000002</v>
      </c>
      <c r="K128" s="356">
        <v>2407.8200000000002</v>
      </c>
      <c r="L128" s="356">
        <v>2407.8200000000002</v>
      </c>
      <c r="M128" s="356">
        <v>2407.8200000000002</v>
      </c>
      <c r="N128" s="356">
        <v>2407.8200000000002</v>
      </c>
      <c r="O128" s="357">
        <v>27525.78</v>
      </c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1:36" x14ac:dyDescent="0.3">
      <c r="A129" s="354" t="s">
        <v>4476</v>
      </c>
      <c r="B129" s="355" t="s">
        <v>252</v>
      </c>
      <c r="C129" s="356">
        <v>1618.81</v>
      </c>
      <c r="D129" s="356">
        <v>1618.81</v>
      </c>
      <c r="E129" s="356">
        <v>1618.81</v>
      </c>
      <c r="F129" s="356">
        <v>1618.81</v>
      </c>
      <c r="G129" s="356">
        <v>1618.81</v>
      </c>
      <c r="H129" s="356">
        <v>1618.81</v>
      </c>
      <c r="I129" s="356">
        <v>1788.14</v>
      </c>
      <c r="J129" s="356">
        <v>1788.14</v>
      </c>
      <c r="K129" s="356">
        <v>1788.14</v>
      </c>
      <c r="L129" s="356">
        <v>1788.14</v>
      </c>
      <c r="M129" s="356">
        <v>1788.14</v>
      </c>
      <c r="N129" s="356">
        <v>1788.14</v>
      </c>
      <c r="O129" s="357">
        <v>20441.7</v>
      </c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1:36" x14ac:dyDescent="0.3">
      <c r="A130" s="354" t="s">
        <v>4477</v>
      </c>
      <c r="B130" s="355" t="s">
        <v>82</v>
      </c>
      <c r="C130" s="356">
        <v>1549.04</v>
      </c>
      <c r="D130" s="356">
        <v>1549.04</v>
      </c>
      <c r="E130" s="356">
        <v>1549.04</v>
      </c>
      <c r="F130" s="356">
        <v>1549.04</v>
      </c>
      <c r="G130" s="356">
        <v>1549.04</v>
      </c>
      <c r="H130" s="356">
        <v>1549.04</v>
      </c>
      <c r="I130" s="356">
        <v>1711.06</v>
      </c>
      <c r="J130" s="356">
        <v>1711.06</v>
      </c>
      <c r="K130" s="356">
        <v>1711.06</v>
      </c>
      <c r="L130" s="356">
        <v>1711.06</v>
      </c>
      <c r="M130" s="356">
        <v>1711.06</v>
      </c>
      <c r="N130" s="356">
        <v>1711.06</v>
      </c>
      <c r="O130" s="357">
        <v>19560.599999999999</v>
      </c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1:36" x14ac:dyDescent="0.3">
      <c r="A131" s="354" t="s">
        <v>4478</v>
      </c>
      <c r="B131" s="355" t="s">
        <v>194</v>
      </c>
      <c r="C131" s="356">
        <v>1576.95</v>
      </c>
      <c r="D131" s="356">
        <v>1576.95</v>
      </c>
      <c r="E131" s="356">
        <v>1576.95</v>
      </c>
      <c r="F131" s="356">
        <v>1576.95</v>
      </c>
      <c r="G131" s="356">
        <v>1576.95</v>
      </c>
      <c r="H131" s="356">
        <v>1576.95</v>
      </c>
      <c r="I131" s="356">
        <v>1741.89</v>
      </c>
      <c r="J131" s="356">
        <v>1741.89</v>
      </c>
      <c r="K131" s="356">
        <v>1741.89</v>
      </c>
      <c r="L131" s="356">
        <v>1741.89</v>
      </c>
      <c r="M131" s="356">
        <v>1741.89</v>
      </c>
      <c r="N131" s="356">
        <v>1741.89</v>
      </c>
      <c r="O131" s="357">
        <v>19913.04</v>
      </c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1:36" x14ac:dyDescent="0.3">
      <c r="A132" s="354" t="s">
        <v>4479</v>
      </c>
      <c r="B132" s="355" t="s">
        <v>258</v>
      </c>
      <c r="C132" s="356">
        <v>2143.5300000000002</v>
      </c>
      <c r="D132" s="356">
        <v>2143.5300000000002</v>
      </c>
      <c r="E132" s="356">
        <v>2143.5300000000002</v>
      </c>
      <c r="F132" s="356">
        <v>2143.5300000000002</v>
      </c>
      <c r="G132" s="356">
        <v>2143.5300000000002</v>
      </c>
      <c r="H132" s="356">
        <v>2143.5300000000002</v>
      </c>
      <c r="I132" s="356">
        <v>2367.73</v>
      </c>
      <c r="J132" s="356">
        <v>2367.7399999999998</v>
      </c>
      <c r="K132" s="356">
        <v>2367.7399999999998</v>
      </c>
      <c r="L132" s="356">
        <v>2367.7399999999998</v>
      </c>
      <c r="M132" s="356">
        <v>2367.7399999999998</v>
      </c>
      <c r="N132" s="356">
        <v>2367.7399999999998</v>
      </c>
      <c r="O132" s="357">
        <v>27067.61</v>
      </c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x14ac:dyDescent="0.3">
      <c r="A133" s="354" t="s">
        <v>4480</v>
      </c>
      <c r="B133" s="355" t="s">
        <v>40</v>
      </c>
      <c r="C133" s="356">
        <v>1616.02</v>
      </c>
      <c r="D133" s="356">
        <v>1616.02</v>
      </c>
      <c r="E133" s="356">
        <v>1616.02</v>
      </c>
      <c r="F133" s="356">
        <v>1616.02</v>
      </c>
      <c r="G133" s="356">
        <v>1616.02</v>
      </c>
      <c r="H133" s="356">
        <v>1616.02</v>
      </c>
      <c r="I133" s="356">
        <v>1785.05</v>
      </c>
      <c r="J133" s="356">
        <v>1785.05</v>
      </c>
      <c r="K133" s="356">
        <v>1785.05</v>
      </c>
      <c r="L133" s="356">
        <v>1785.05</v>
      </c>
      <c r="M133" s="356">
        <v>1785.05</v>
      </c>
      <c r="N133" s="356">
        <v>1785.05</v>
      </c>
      <c r="O133" s="357">
        <v>20406.419999999998</v>
      </c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1:36" x14ac:dyDescent="0.3">
      <c r="A134" s="354" t="s">
        <v>4481</v>
      </c>
      <c r="B134" s="355" t="s">
        <v>128</v>
      </c>
      <c r="C134" s="356">
        <v>1607.65</v>
      </c>
      <c r="D134" s="356">
        <v>1607.65</v>
      </c>
      <c r="E134" s="356">
        <v>1607.65</v>
      </c>
      <c r="F134" s="356">
        <v>1607.65</v>
      </c>
      <c r="G134" s="356">
        <v>1607.65</v>
      </c>
      <c r="H134" s="356">
        <v>1607.65</v>
      </c>
      <c r="I134" s="356">
        <v>1775.8</v>
      </c>
      <c r="J134" s="356">
        <v>1775.8</v>
      </c>
      <c r="K134" s="356">
        <v>1775.8</v>
      </c>
      <c r="L134" s="356">
        <v>1775.8</v>
      </c>
      <c r="M134" s="356">
        <v>1775.8</v>
      </c>
      <c r="N134" s="356">
        <v>1775.8</v>
      </c>
      <c r="O134" s="357">
        <v>20300.7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1:36" x14ac:dyDescent="0.3">
      <c r="A135" s="354" t="s">
        <v>4482</v>
      </c>
      <c r="B135" s="355" t="s">
        <v>250</v>
      </c>
      <c r="C135" s="356">
        <v>2137.9499999999998</v>
      </c>
      <c r="D135" s="356">
        <v>2137.9499999999998</v>
      </c>
      <c r="E135" s="356">
        <v>2137.9499999999998</v>
      </c>
      <c r="F135" s="356">
        <v>2137.9499999999998</v>
      </c>
      <c r="G135" s="356">
        <v>2137.9499999999998</v>
      </c>
      <c r="H135" s="356">
        <v>2137.9499999999998</v>
      </c>
      <c r="I135" s="356">
        <v>2361.5700000000002</v>
      </c>
      <c r="J135" s="356">
        <v>2361.5700000000002</v>
      </c>
      <c r="K135" s="356">
        <v>2361.5700000000002</v>
      </c>
      <c r="L135" s="356">
        <v>2361.5700000000002</v>
      </c>
      <c r="M135" s="356">
        <v>2361.5700000000002</v>
      </c>
      <c r="N135" s="356">
        <v>2361.5700000000002</v>
      </c>
      <c r="O135" s="357">
        <v>26997.119999999999</v>
      </c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1:36" x14ac:dyDescent="0.3">
      <c r="A136" s="354" t="s">
        <v>4483</v>
      </c>
      <c r="B136" s="355" t="s">
        <v>202</v>
      </c>
      <c r="C136" s="356">
        <v>2190.98</v>
      </c>
      <c r="D136" s="356">
        <v>2190.98</v>
      </c>
      <c r="E136" s="356">
        <v>2190.98</v>
      </c>
      <c r="F136" s="356">
        <v>2190.98</v>
      </c>
      <c r="G136" s="356">
        <v>2190.98</v>
      </c>
      <c r="H136" s="356">
        <v>2190.98</v>
      </c>
      <c r="I136" s="356">
        <v>2420.15</v>
      </c>
      <c r="J136" s="356">
        <v>2420.15</v>
      </c>
      <c r="K136" s="356">
        <v>2420.15</v>
      </c>
      <c r="L136" s="356">
        <v>2420.15</v>
      </c>
      <c r="M136" s="356">
        <v>2420.15</v>
      </c>
      <c r="N136" s="356">
        <v>2420.15</v>
      </c>
      <c r="O136" s="357">
        <v>27666.78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1:36" x14ac:dyDescent="0.3">
      <c r="A137" s="354" t="s">
        <v>4484</v>
      </c>
      <c r="B137" s="355" t="s">
        <v>166</v>
      </c>
      <c r="C137" s="356">
        <v>1576.95</v>
      </c>
      <c r="D137" s="356">
        <v>1576.95</v>
      </c>
      <c r="E137" s="356">
        <v>1576.95</v>
      </c>
      <c r="F137" s="356">
        <v>1576.95</v>
      </c>
      <c r="G137" s="356">
        <v>1576.95</v>
      </c>
      <c r="H137" s="356">
        <v>1576.95</v>
      </c>
      <c r="I137" s="356">
        <v>1741.89</v>
      </c>
      <c r="J137" s="356">
        <v>1741.89</v>
      </c>
      <c r="K137" s="356">
        <v>1741.89</v>
      </c>
      <c r="L137" s="356">
        <v>1741.89</v>
      </c>
      <c r="M137" s="356">
        <v>1741.89</v>
      </c>
      <c r="N137" s="356">
        <v>1741.89</v>
      </c>
      <c r="O137" s="357">
        <v>19913.04</v>
      </c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1:36" x14ac:dyDescent="0.3">
      <c r="A138" s="354" t="s">
        <v>4485</v>
      </c>
      <c r="B138" s="355" t="s">
        <v>102</v>
      </c>
      <c r="C138" s="356">
        <v>1621.6</v>
      </c>
      <c r="D138" s="356">
        <v>1621.6</v>
      </c>
      <c r="E138" s="356">
        <v>1621.6</v>
      </c>
      <c r="F138" s="356">
        <v>1621.6</v>
      </c>
      <c r="G138" s="356">
        <v>1621.6</v>
      </c>
      <c r="H138" s="356">
        <v>1621.6</v>
      </c>
      <c r="I138" s="356">
        <v>1791.22</v>
      </c>
      <c r="J138" s="356">
        <v>1791.22</v>
      </c>
      <c r="K138" s="356">
        <v>1791.22</v>
      </c>
      <c r="L138" s="356">
        <v>1791.22</v>
      </c>
      <c r="M138" s="356">
        <v>1791.22</v>
      </c>
      <c r="N138" s="356">
        <v>1791.22</v>
      </c>
      <c r="O138" s="357">
        <v>20476.919999999998</v>
      </c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1:36" x14ac:dyDescent="0.3">
      <c r="A139" s="354" t="s">
        <v>4486</v>
      </c>
      <c r="B139" s="355" t="s">
        <v>134</v>
      </c>
      <c r="C139" s="356">
        <v>1052.23</v>
      </c>
      <c r="D139" s="356">
        <v>1052.23</v>
      </c>
      <c r="E139" s="356">
        <v>1052.23</v>
      </c>
      <c r="F139" s="356">
        <v>1052.23</v>
      </c>
      <c r="G139" s="356">
        <v>1052.23</v>
      </c>
      <c r="H139" s="356">
        <v>1052.23</v>
      </c>
      <c r="I139" s="356">
        <v>1162.29</v>
      </c>
      <c r="J139" s="356">
        <v>1162.29</v>
      </c>
      <c r="K139" s="356">
        <v>1162.29</v>
      </c>
      <c r="L139" s="356">
        <v>1162.29</v>
      </c>
      <c r="M139" s="356">
        <v>1162.29</v>
      </c>
      <c r="N139" s="356">
        <v>1162.29</v>
      </c>
      <c r="O139" s="357">
        <v>13287.12</v>
      </c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1:36" x14ac:dyDescent="0.3">
      <c r="A140" s="354" t="s">
        <v>4487</v>
      </c>
      <c r="B140" s="355" t="s">
        <v>24</v>
      </c>
      <c r="C140" s="356">
        <v>1604.86</v>
      </c>
      <c r="D140" s="356">
        <v>1604.86</v>
      </c>
      <c r="E140" s="356">
        <v>1604.86</v>
      </c>
      <c r="F140" s="356">
        <v>1604.86</v>
      </c>
      <c r="G140" s="356">
        <v>1604.86</v>
      </c>
      <c r="H140" s="356">
        <v>1604.86</v>
      </c>
      <c r="I140" s="356">
        <v>1772.72</v>
      </c>
      <c r="J140" s="356">
        <v>1772.72</v>
      </c>
      <c r="K140" s="356">
        <v>1772.72</v>
      </c>
      <c r="L140" s="356">
        <v>1772.72</v>
      </c>
      <c r="M140" s="356">
        <v>1772.72</v>
      </c>
      <c r="N140" s="356">
        <v>1772.72</v>
      </c>
      <c r="O140" s="357">
        <v>20265.48</v>
      </c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1:36" x14ac:dyDescent="0.3">
      <c r="A141" s="354" t="s">
        <v>4488</v>
      </c>
      <c r="B141" s="355" t="s">
        <v>238</v>
      </c>
      <c r="C141" s="356">
        <v>1590.9</v>
      </c>
      <c r="D141" s="356">
        <v>1590.9</v>
      </c>
      <c r="E141" s="356">
        <v>1590.9</v>
      </c>
      <c r="F141" s="356">
        <v>1590.9</v>
      </c>
      <c r="G141" s="356">
        <v>1590.9</v>
      </c>
      <c r="H141" s="356">
        <v>1590.9</v>
      </c>
      <c r="I141" s="356">
        <v>1757.31</v>
      </c>
      <c r="J141" s="356">
        <v>1757.31</v>
      </c>
      <c r="K141" s="356">
        <v>1757.31</v>
      </c>
      <c r="L141" s="356">
        <v>1757.31</v>
      </c>
      <c r="M141" s="356">
        <v>1757.31</v>
      </c>
      <c r="N141" s="356">
        <v>1757.31</v>
      </c>
      <c r="O141" s="357">
        <v>20089.259999999998</v>
      </c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1:36" x14ac:dyDescent="0.3">
      <c r="A142" s="354" t="s">
        <v>4489</v>
      </c>
      <c r="B142" s="355" t="s">
        <v>335</v>
      </c>
      <c r="C142" s="356">
        <v>1576.95</v>
      </c>
      <c r="D142" s="356">
        <v>1576.95</v>
      </c>
      <c r="E142" s="356">
        <v>1576.95</v>
      </c>
      <c r="F142" s="356">
        <v>1576.95</v>
      </c>
      <c r="G142" s="356">
        <v>1576.95</v>
      </c>
      <c r="H142" s="356">
        <v>1576.95</v>
      </c>
      <c r="I142" s="356">
        <v>1741.89</v>
      </c>
      <c r="J142" s="356">
        <v>1741.89</v>
      </c>
      <c r="K142" s="356">
        <v>1741.89</v>
      </c>
      <c r="L142" s="356">
        <v>1741.89</v>
      </c>
      <c r="M142" s="356">
        <v>1741.89</v>
      </c>
      <c r="N142" s="356">
        <v>1741.89</v>
      </c>
      <c r="O142" s="357">
        <v>19913.04</v>
      </c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x14ac:dyDescent="0.3">
      <c r="A143" s="354" t="s">
        <v>4490</v>
      </c>
      <c r="B143" s="355" t="s">
        <v>256</v>
      </c>
      <c r="C143" s="356">
        <v>1621.6</v>
      </c>
      <c r="D143" s="356">
        <v>1621.6</v>
      </c>
      <c r="E143" s="356">
        <v>1621.6</v>
      </c>
      <c r="F143" s="356">
        <v>1621.6</v>
      </c>
      <c r="G143" s="356">
        <v>1621.6</v>
      </c>
      <c r="H143" s="356">
        <v>1621.6</v>
      </c>
      <c r="I143" s="356">
        <v>1791.22</v>
      </c>
      <c r="J143" s="356">
        <v>1791.22</v>
      </c>
      <c r="K143" s="356">
        <v>1791.22</v>
      </c>
      <c r="L143" s="356">
        <v>1791.22</v>
      </c>
      <c r="M143" s="356">
        <v>1791.22</v>
      </c>
      <c r="N143" s="356">
        <v>1791.22</v>
      </c>
      <c r="O143" s="357">
        <v>20476.919999999998</v>
      </c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1:36" x14ac:dyDescent="0.3">
      <c r="A144" s="354" t="s">
        <v>4491</v>
      </c>
      <c r="B144" s="355" t="s">
        <v>16</v>
      </c>
      <c r="C144" s="356">
        <v>2137.9499999999998</v>
      </c>
      <c r="D144" s="356">
        <v>2137.9499999999998</v>
      </c>
      <c r="E144" s="356">
        <v>2137.9499999999998</v>
      </c>
      <c r="F144" s="356">
        <v>2137.9499999999998</v>
      </c>
      <c r="G144" s="356">
        <v>2137.9499999999998</v>
      </c>
      <c r="H144" s="356">
        <v>2137.9499999999998</v>
      </c>
      <c r="I144" s="356">
        <v>2361.5700000000002</v>
      </c>
      <c r="J144" s="356">
        <v>2361.5700000000002</v>
      </c>
      <c r="K144" s="356">
        <v>2361.5700000000002</v>
      </c>
      <c r="L144" s="356">
        <v>2361.5700000000002</v>
      </c>
      <c r="M144" s="356">
        <v>2361.5700000000002</v>
      </c>
      <c r="N144" s="356">
        <v>2361.5700000000002</v>
      </c>
      <c r="O144" s="357">
        <v>26997.119999999999</v>
      </c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1:36" x14ac:dyDescent="0.3">
      <c r="A145" s="354" t="s">
        <v>4492</v>
      </c>
      <c r="B145" s="355" t="s">
        <v>288</v>
      </c>
      <c r="C145" s="356">
        <v>2199.35</v>
      </c>
      <c r="D145" s="356">
        <v>2199.35</v>
      </c>
      <c r="E145" s="356">
        <v>2199.35</v>
      </c>
      <c r="F145" s="356">
        <v>2199.35</v>
      </c>
      <c r="G145" s="356">
        <v>2199.35</v>
      </c>
      <c r="H145" s="356">
        <v>2199.35</v>
      </c>
      <c r="I145" s="356">
        <v>2429.4</v>
      </c>
      <c r="J145" s="356">
        <v>2429.4</v>
      </c>
      <c r="K145" s="356">
        <v>2429.4</v>
      </c>
      <c r="L145" s="356">
        <v>2429.4</v>
      </c>
      <c r="M145" s="356">
        <v>2429.4</v>
      </c>
      <c r="N145" s="356">
        <v>2429.4</v>
      </c>
      <c r="O145" s="357">
        <v>27772.5</v>
      </c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1:36" x14ac:dyDescent="0.3">
      <c r="A146" s="354" t="s">
        <v>4493</v>
      </c>
      <c r="B146" s="355" t="s">
        <v>136</v>
      </c>
      <c r="C146" s="356">
        <v>1049.44</v>
      </c>
      <c r="D146" s="356">
        <v>1049.44</v>
      </c>
      <c r="E146" s="356">
        <v>1049.44</v>
      </c>
      <c r="F146" s="356">
        <v>1049.44</v>
      </c>
      <c r="G146" s="356">
        <v>1049.44</v>
      </c>
      <c r="H146" s="356">
        <v>1049.44</v>
      </c>
      <c r="I146" s="356">
        <v>1159.21</v>
      </c>
      <c r="J146" s="356">
        <v>1159.2</v>
      </c>
      <c r="K146" s="356">
        <v>1159.2</v>
      </c>
      <c r="L146" s="356">
        <v>1159.2</v>
      </c>
      <c r="M146" s="356">
        <v>1159.2</v>
      </c>
      <c r="N146" s="356">
        <v>1159.2</v>
      </c>
      <c r="O146" s="357">
        <v>13251.85</v>
      </c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1:36" x14ac:dyDescent="0.3">
      <c r="A147" s="354" t="s">
        <v>4494</v>
      </c>
      <c r="B147" s="355" t="s">
        <v>148</v>
      </c>
      <c r="C147" s="356">
        <v>1576.95</v>
      </c>
      <c r="D147" s="356">
        <v>1576.95</v>
      </c>
      <c r="E147" s="356">
        <v>1576.95</v>
      </c>
      <c r="F147" s="356">
        <v>1576.95</v>
      </c>
      <c r="G147" s="356">
        <v>1576.95</v>
      </c>
      <c r="H147" s="356">
        <v>1576.95</v>
      </c>
      <c r="I147" s="356">
        <v>1741.89</v>
      </c>
      <c r="J147" s="356">
        <v>1741.89</v>
      </c>
      <c r="K147" s="356">
        <v>1741.89</v>
      </c>
      <c r="L147" s="356">
        <v>1741.89</v>
      </c>
      <c r="M147" s="356">
        <v>1741.89</v>
      </c>
      <c r="N147" s="356">
        <v>1741.89</v>
      </c>
      <c r="O147" s="357">
        <v>19913.04</v>
      </c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1:36" x14ac:dyDescent="0.3">
      <c r="A148" s="354" t="s">
        <v>4495</v>
      </c>
      <c r="B148" s="355" t="s">
        <v>218</v>
      </c>
      <c r="C148" s="356">
        <v>1607.65</v>
      </c>
      <c r="D148" s="356">
        <v>1607.65</v>
      </c>
      <c r="E148" s="356">
        <v>1607.65</v>
      </c>
      <c r="F148" s="356">
        <v>1607.65</v>
      </c>
      <c r="G148" s="356">
        <v>1607.65</v>
      </c>
      <c r="H148" s="356">
        <v>1607.65</v>
      </c>
      <c r="I148" s="356">
        <v>1775.8</v>
      </c>
      <c r="J148" s="356">
        <v>1775.8</v>
      </c>
      <c r="K148" s="356">
        <v>1775.8</v>
      </c>
      <c r="L148" s="356">
        <v>1775.8</v>
      </c>
      <c r="M148" s="360">
        <v>591.92999999999995</v>
      </c>
      <c r="N148" s="358"/>
      <c r="O148" s="357">
        <v>17341.03</v>
      </c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x14ac:dyDescent="0.3">
      <c r="A149" s="354" t="s">
        <v>4496</v>
      </c>
      <c r="B149" s="355" t="s">
        <v>34</v>
      </c>
      <c r="C149" s="356">
        <v>1582.53</v>
      </c>
      <c r="D149" s="356">
        <v>1582.53</v>
      </c>
      <c r="E149" s="356">
        <v>1582.53</v>
      </c>
      <c r="F149" s="356">
        <v>1582.53</v>
      </c>
      <c r="G149" s="356">
        <v>1582.53</v>
      </c>
      <c r="H149" s="356">
        <v>1582.53</v>
      </c>
      <c r="I149" s="356">
        <v>1748.05</v>
      </c>
      <c r="J149" s="356">
        <v>1748.06</v>
      </c>
      <c r="K149" s="356">
        <v>1748.06</v>
      </c>
      <c r="L149" s="356">
        <v>1748.06</v>
      </c>
      <c r="M149" s="356">
        <v>1748.06</v>
      </c>
      <c r="N149" s="356">
        <v>1748.06</v>
      </c>
      <c r="O149" s="357">
        <v>19983.53</v>
      </c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1:36" x14ac:dyDescent="0.3">
      <c r="A150" s="354" t="s">
        <v>4497</v>
      </c>
      <c r="B150" s="355" t="s">
        <v>106</v>
      </c>
      <c r="C150" s="356">
        <v>1590.9</v>
      </c>
      <c r="D150" s="356">
        <v>1590.9</v>
      </c>
      <c r="E150" s="356">
        <v>1590.9</v>
      </c>
      <c r="F150" s="356">
        <v>1590.9</v>
      </c>
      <c r="G150" s="356">
        <v>1590.9</v>
      </c>
      <c r="H150" s="356">
        <v>1590.9</v>
      </c>
      <c r="I150" s="356">
        <v>1757.31</v>
      </c>
      <c r="J150" s="356">
        <v>1757.31</v>
      </c>
      <c r="K150" s="356">
        <v>1757.31</v>
      </c>
      <c r="L150" s="356">
        <v>1757.31</v>
      </c>
      <c r="M150" s="356">
        <v>1757.31</v>
      </c>
      <c r="N150" s="356">
        <v>1757.31</v>
      </c>
      <c r="O150" s="357">
        <v>20089.259999999998</v>
      </c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1:36" x14ac:dyDescent="0.3">
      <c r="A151" s="354" t="s">
        <v>4498</v>
      </c>
      <c r="B151" s="355" t="s">
        <v>344</v>
      </c>
      <c r="C151" s="356">
        <v>2157.48</v>
      </c>
      <c r="D151" s="356">
        <v>2157.4899999999998</v>
      </c>
      <c r="E151" s="356">
        <v>2157.4899999999998</v>
      </c>
      <c r="F151" s="356">
        <v>2157.4899999999998</v>
      </c>
      <c r="G151" s="356">
        <v>2157.4899999999998</v>
      </c>
      <c r="H151" s="356">
        <v>2157.4899999999998</v>
      </c>
      <c r="I151" s="356">
        <v>2383.15</v>
      </c>
      <c r="J151" s="356">
        <v>2383.15</v>
      </c>
      <c r="K151" s="356">
        <v>2383.15</v>
      </c>
      <c r="L151" s="356">
        <v>2383.15</v>
      </c>
      <c r="M151" s="356">
        <v>2383.15</v>
      </c>
      <c r="N151" s="356">
        <v>2383.15</v>
      </c>
      <c r="O151" s="357">
        <v>27243.83</v>
      </c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1:36" x14ac:dyDescent="0.3">
      <c r="A152" s="354" t="s">
        <v>4499</v>
      </c>
      <c r="B152" s="355" t="s">
        <v>268</v>
      </c>
      <c r="C152" s="356">
        <v>1624.39</v>
      </c>
      <c r="D152" s="356">
        <v>1624.39</v>
      </c>
      <c r="E152" s="356">
        <v>1624.39</v>
      </c>
      <c r="F152" s="356">
        <v>1624.39</v>
      </c>
      <c r="G152" s="356">
        <v>1624.39</v>
      </c>
      <c r="H152" s="356">
        <v>1624.39</v>
      </c>
      <c r="I152" s="356">
        <v>1794.31</v>
      </c>
      <c r="J152" s="356">
        <v>1794.3</v>
      </c>
      <c r="K152" s="356">
        <v>1794.3</v>
      </c>
      <c r="L152" s="356">
        <v>1794.3</v>
      </c>
      <c r="M152" s="356">
        <v>1794.3</v>
      </c>
      <c r="N152" s="356">
        <v>1794.3</v>
      </c>
      <c r="O152" s="357">
        <v>20512.150000000001</v>
      </c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1:36" x14ac:dyDescent="0.3">
      <c r="A153" s="354" t="s">
        <v>4500</v>
      </c>
      <c r="B153" s="355" t="s">
        <v>190</v>
      </c>
      <c r="C153" s="356">
        <v>1574.15</v>
      </c>
      <c r="D153" s="356">
        <v>1574.16</v>
      </c>
      <c r="E153" s="356">
        <v>1574.16</v>
      </c>
      <c r="F153" s="356">
        <v>1574.16</v>
      </c>
      <c r="G153" s="356">
        <v>1574.16</v>
      </c>
      <c r="H153" s="356">
        <v>1574.16</v>
      </c>
      <c r="I153" s="356">
        <v>1738.81</v>
      </c>
      <c r="J153" s="356">
        <v>1738.81</v>
      </c>
      <c r="K153" s="356">
        <v>1738.81</v>
      </c>
      <c r="L153" s="356">
        <v>1738.81</v>
      </c>
      <c r="M153" s="356">
        <v>1738.81</v>
      </c>
      <c r="N153" s="356">
        <v>1738.81</v>
      </c>
      <c r="O153" s="357">
        <v>19877.810000000001</v>
      </c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1:36" x14ac:dyDescent="0.3">
      <c r="A154" s="354" t="s">
        <v>4501</v>
      </c>
      <c r="B154" s="355" t="s">
        <v>42</v>
      </c>
      <c r="C154" s="356">
        <v>1610.44</v>
      </c>
      <c r="D154" s="356">
        <v>1610.44</v>
      </c>
      <c r="E154" s="356">
        <v>1610.44</v>
      </c>
      <c r="F154" s="356">
        <v>1610.44</v>
      </c>
      <c r="G154" s="356">
        <v>1610.44</v>
      </c>
      <c r="H154" s="356">
        <v>1610.44</v>
      </c>
      <c r="I154" s="356">
        <v>1778.88</v>
      </c>
      <c r="J154" s="356">
        <v>1778.89</v>
      </c>
      <c r="K154" s="356">
        <v>1778.89</v>
      </c>
      <c r="L154" s="356">
        <v>1778.89</v>
      </c>
      <c r="M154" s="356">
        <v>1778.89</v>
      </c>
      <c r="N154" s="356">
        <v>1778.89</v>
      </c>
      <c r="O154" s="357">
        <v>20335.97</v>
      </c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1:36" x14ac:dyDescent="0.3">
      <c r="A155" s="354" t="s">
        <v>4502</v>
      </c>
      <c r="B155" s="355" t="s">
        <v>326</v>
      </c>
      <c r="C155" s="356">
        <v>1610.44</v>
      </c>
      <c r="D155" s="356">
        <v>1610.44</v>
      </c>
      <c r="E155" s="356">
        <v>1610.44</v>
      </c>
      <c r="F155" s="356">
        <v>1610.44</v>
      </c>
      <c r="G155" s="356">
        <v>1610.44</v>
      </c>
      <c r="H155" s="356">
        <v>1610.44</v>
      </c>
      <c r="I155" s="356">
        <v>1778.88</v>
      </c>
      <c r="J155" s="356">
        <v>1778.89</v>
      </c>
      <c r="K155" s="356">
        <v>1778.89</v>
      </c>
      <c r="L155" s="356">
        <v>1778.89</v>
      </c>
      <c r="M155" s="356">
        <v>1778.89</v>
      </c>
      <c r="N155" s="356">
        <v>1778.89</v>
      </c>
      <c r="O155" s="357">
        <v>20335.97</v>
      </c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1:36" x14ac:dyDescent="0.3">
      <c r="A156" s="354" t="s">
        <v>4503</v>
      </c>
      <c r="B156" s="355" t="s">
        <v>92</v>
      </c>
      <c r="C156" s="356">
        <v>1071.77</v>
      </c>
      <c r="D156" s="356">
        <v>1071.77</v>
      </c>
      <c r="E156" s="356">
        <v>1071.77</v>
      </c>
      <c r="F156" s="356">
        <v>1071.77</v>
      </c>
      <c r="G156" s="356">
        <v>1071.77</v>
      </c>
      <c r="H156" s="356">
        <v>1071.77</v>
      </c>
      <c r="I156" s="356">
        <v>1183.8699999999999</v>
      </c>
      <c r="J156" s="356">
        <v>1183.8699999999999</v>
      </c>
      <c r="K156" s="356">
        <v>1183.8699999999999</v>
      </c>
      <c r="L156" s="356">
        <v>1183.8699999999999</v>
      </c>
      <c r="M156" s="356">
        <v>1183.8699999999999</v>
      </c>
      <c r="N156" s="356">
        <v>1183.8699999999999</v>
      </c>
      <c r="O156" s="357">
        <v>13533.84</v>
      </c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1:36" x14ac:dyDescent="0.3">
      <c r="A157" s="354" t="s">
        <v>4504</v>
      </c>
      <c r="B157" s="355" t="s">
        <v>84</v>
      </c>
      <c r="C157" s="356">
        <v>1585.32</v>
      </c>
      <c r="D157" s="356">
        <v>1585.32</v>
      </c>
      <c r="E157" s="356">
        <v>1585.32</v>
      </c>
      <c r="F157" s="356">
        <v>1585.32</v>
      </c>
      <c r="G157" s="356">
        <v>1585.32</v>
      </c>
      <c r="H157" s="356">
        <v>1585.32</v>
      </c>
      <c r="I157" s="356">
        <v>1751.14</v>
      </c>
      <c r="J157" s="356">
        <v>1751.14</v>
      </c>
      <c r="K157" s="356">
        <v>1751.14</v>
      </c>
      <c r="L157" s="356">
        <v>1751.14</v>
      </c>
      <c r="M157" s="356">
        <v>1751.14</v>
      </c>
      <c r="N157" s="356">
        <v>1751.14</v>
      </c>
      <c r="O157" s="357">
        <v>20018.759999999998</v>
      </c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1:36" x14ac:dyDescent="0.3">
      <c r="A158" s="354" t="s">
        <v>4505</v>
      </c>
      <c r="B158" s="355" t="s">
        <v>158</v>
      </c>
      <c r="C158" s="356">
        <v>2132.37</v>
      </c>
      <c r="D158" s="356">
        <v>2132.37</v>
      </c>
      <c r="E158" s="356">
        <v>2132.37</v>
      </c>
      <c r="F158" s="356">
        <v>2132.37</v>
      </c>
      <c r="G158" s="356">
        <v>2132.37</v>
      </c>
      <c r="H158" s="356">
        <v>2132.37</v>
      </c>
      <c r="I158" s="356">
        <v>2355.41</v>
      </c>
      <c r="J158" s="356">
        <v>2355.41</v>
      </c>
      <c r="K158" s="356">
        <v>2355.41</v>
      </c>
      <c r="L158" s="356">
        <v>2355.41</v>
      </c>
      <c r="M158" s="356">
        <v>2355.41</v>
      </c>
      <c r="N158" s="356">
        <v>2355.41</v>
      </c>
      <c r="O158" s="357">
        <v>26926.68</v>
      </c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1:36" x14ac:dyDescent="0.3">
      <c r="A159" s="354" t="s">
        <v>4506</v>
      </c>
      <c r="B159" s="355" t="s">
        <v>86</v>
      </c>
      <c r="C159" s="356">
        <v>2140.7399999999998</v>
      </c>
      <c r="D159" s="356">
        <v>2140.7399999999998</v>
      </c>
      <c r="E159" s="356">
        <v>2140.7399999999998</v>
      </c>
      <c r="F159" s="356">
        <v>2140.7399999999998</v>
      </c>
      <c r="G159" s="356">
        <v>2140.7399999999998</v>
      </c>
      <c r="H159" s="356">
        <v>2140.7399999999998</v>
      </c>
      <c r="I159" s="356">
        <v>2364.65</v>
      </c>
      <c r="J159" s="356">
        <v>2364.65</v>
      </c>
      <c r="K159" s="356">
        <v>2364.65</v>
      </c>
      <c r="L159" s="356">
        <v>2364.65</v>
      </c>
      <c r="M159" s="356">
        <v>2364.65</v>
      </c>
      <c r="N159" s="356">
        <v>2364.65</v>
      </c>
      <c r="O159" s="357">
        <v>27032.34</v>
      </c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1:36" x14ac:dyDescent="0.3">
      <c r="A160" s="354" t="s">
        <v>4507</v>
      </c>
      <c r="B160" s="355" t="s">
        <v>18</v>
      </c>
      <c r="C160" s="356">
        <v>1610.44</v>
      </c>
      <c r="D160" s="356">
        <v>1610.44</v>
      </c>
      <c r="E160" s="356">
        <v>1610.44</v>
      </c>
      <c r="F160" s="356">
        <v>1610.44</v>
      </c>
      <c r="G160" s="356">
        <v>1610.44</v>
      </c>
      <c r="H160" s="356">
        <v>1610.44</v>
      </c>
      <c r="I160" s="356">
        <v>1778.88</v>
      </c>
      <c r="J160" s="356">
        <v>1778.89</v>
      </c>
      <c r="K160" s="356">
        <v>1778.89</v>
      </c>
      <c r="L160" s="356">
        <v>1778.89</v>
      </c>
      <c r="M160" s="356">
        <v>1778.89</v>
      </c>
      <c r="N160" s="356">
        <v>1778.89</v>
      </c>
      <c r="O160" s="357">
        <v>20335.97</v>
      </c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1:36" x14ac:dyDescent="0.3">
      <c r="A161" s="354" t="s">
        <v>4508</v>
      </c>
      <c r="B161" s="355" t="s">
        <v>240</v>
      </c>
      <c r="C161" s="356">
        <v>1621.6</v>
      </c>
      <c r="D161" s="356">
        <v>1621.6</v>
      </c>
      <c r="E161" s="356">
        <v>1621.6</v>
      </c>
      <c r="F161" s="356">
        <v>1621.6</v>
      </c>
      <c r="G161" s="356">
        <v>1621.6</v>
      </c>
      <c r="H161" s="356">
        <v>1621.6</v>
      </c>
      <c r="I161" s="356">
        <v>1791.22</v>
      </c>
      <c r="J161" s="356">
        <v>1791.22</v>
      </c>
      <c r="K161" s="356">
        <v>1791.22</v>
      </c>
      <c r="L161" s="356">
        <v>1791.22</v>
      </c>
      <c r="M161" s="356">
        <v>1791.22</v>
      </c>
      <c r="N161" s="356">
        <v>1791.22</v>
      </c>
      <c r="O161" s="357">
        <v>20476.919999999998</v>
      </c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1:36" x14ac:dyDescent="0.3">
      <c r="A162" s="354" t="s">
        <v>4509</v>
      </c>
      <c r="B162" s="355" t="s">
        <v>330</v>
      </c>
      <c r="C162" s="356">
        <v>1613.23</v>
      </c>
      <c r="D162" s="356">
        <v>1613.23</v>
      </c>
      <c r="E162" s="356">
        <v>1613.23</v>
      </c>
      <c r="F162" s="356">
        <v>1613.23</v>
      </c>
      <c r="G162" s="356">
        <v>1613.23</v>
      </c>
      <c r="H162" s="356">
        <v>1613.23</v>
      </c>
      <c r="I162" s="356">
        <v>1781.97</v>
      </c>
      <c r="J162" s="356">
        <v>1781.97</v>
      </c>
      <c r="K162" s="356">
        <v>1781.97</v>
      </c>
      <c r="L162" s="356">
        <v>1781.97</v>
      </c>
      <c r="M162" s="356">
        <v>1781.97</v>
      </c>
      <c r="N162" s="356">
        <v>1781.97</v>
      </c>
      <c r="O162" s="357">
        <v>20371.2</v>
      </c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1:36" x14ac:dyDescent="0.3">
      <c r="A163" s="354" t="s">
        <v>4510</v>
      </c>
      <c r="B163" s="355" t="s">
        <v>74</v>
      </c>
      <c r="C163" s="356">
        <v>2090.5</v>
      </c>
      <c r="D163" s="356">
        <v>2090.5</v>
      </c>
      <c r="E163" s="356">
        <v>2090.5</v>
      </c>
      <c r="F163" s="356">
        <v>2090.5</v>
      </c>
      <c r="G163" s="356">
        <v>2090.5</v>
      </c>
      <c r="H163" s="356">
        <v>2090.5</v>
      </c>
      <c r="I163" s="356">
        <v>2309.17</v>
      </c>
      <c r="J163" s="356">
        <v>2309.16</v>
      </c>
      <c r="K163" s="356">
        <v>2309.16</v>
      </c>
      <c r="L163" s="356">
        <v>2309.16</v>
      </c>
      <c r="M163" s="356">
        <v>2309.16</v>
      </c>
      <c r="N163" s="356">
        <v>2309.16</v>
      </c>
      <c r="O163" s="357">
        <v>26397.97</v>
      </c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1:36" x14ac:dyDescent="0.3">
      <c r="A164" s="354" t="s">
        <v>4511</v>
      </c>
      <c r="B164" s="355" t="s">
        <v>66</v>
      </c>
      <c r="C164" s="356">
        <v>1060.5999999999999</v>
      </c>
      <c r="D164" s="356">
        <v>1060.5999999999999</v>
      </c>
      <c r="E164" s="356">
        <v>1060.5999999999999</v>
      </c>
      <c r="F164" s="356">
        <v>1060.5999999999999</v>
      </c>
      <c r="G164" s="356">
        <v>1060.5999999999999</v>
      </c>
      <c r="H164" s="356">
        <v>1060.5999999999999</v>
      </c>
      <c r="I164" s="356">
        <v>1171.54</v>
      </c>
      <c r="J164" s="356">
        <v>1171.54</v>
      </c>
      <c r="K164" s="356">
        <v>1171.54</v>
      </c>
      <c r="L164" s="356">
        <v>1171.54</v>
      </c>
      <c r="M164" s="356">
        <v>1171.54</v>
      </c>
      <c r="N164" s="356">
        <v>1171.54</v>
      </c>
      <c r="O164" s="357">
        <v>13392.84</v>
      </c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1:36" x14ac:dyDescent="0.3">
      <c r="A165" s="354" t="s">
        <v>4512</v>
      </c>
      <c r="B165" s="355" t="s">
        <v>156</v>
      </c>
      <c r="C165" s="356">
        <v>1610.44</v>
      </c>
      <c r="D165" s="356">
        <v>1610.44</v>
      </c>
      <c r="E165" s="356">
        <v>1610.44</v>
      </c>
      <c r="F165" s="356">
        <v>1610.44</v>
      </c>
      <c r="G165" s="356">
        <v>1610.44</v>
      </c>
      <c r="H165" s="356">
        <v>1610.44</v>
      </c>
      <c r="I165" s="356">
        <v>1778.88</v>
      </c>
      <c r="J165" s="356">
        <v>1778.89</v>
      </c>
      <c r="K165" s="356">
        <v>1778.89</v>
      </c>
      <c r="L165" s="356">
        <v>1778.89</v>
      </c>
      <c r="M165" s="356">
        <v>1778.89</v>
      </c>
      <c r="N165" s="356">
        <v>1778.89</v>
      </c>
      <c r="O165" s="357">
        <v>20335.97</v>
      </c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1:36" x14ac:dyDescent="0.3">
      <c r="A166" s="354" t="s">
        <v>4513</v>
      </c>
      <c r="B166" s="355" t="s">
        <v>234</v>
      </c>
      <c r="C166" s="358"/>
      <c r="D166" s="358"/>
      <c r="E166" s="358"/>
      <c r="F166" s="356">
        <v>8685.76</v>
      </c>
      <c r="G166" s="356">
        <v>2171.44</v>
      </c>
      <c r="H166" s="356">
        <v>2171.44</v>
      </c>
      <c r="I166" s="356">
        <v>2398.5700000000002</v>
      </c>
      <c r="J166" s="356">
        <v>2398.5700000000002</v>
      </c>
      <c r="K166" s="356">
        <v>2398.5700000000002</v>
      </c>
      <c r="L166" s="356">
        <v>2398.5700000000002</v>
      </c>
      <c r="M166" s="356">
        <v>2398.5700000000002</v>
      </c>
      <c r="N166" s="356">
        <v>2398.5700000000002</v>
      </c>
      <c r="O166" s="357">
        <v>27420.06</v>
      </c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1:36" ht="20.399999999999999" x14ac:dyDescent="0.3">
      <c r="A167" s="354" t="s">
        <v>4514</v>
      </c>
      <c r="B167" s="355" t="s">
        <v>3452</v>
      </c>
      <c r="C167" s="358"/>
      <c r="D167" s="358"/>
      <c r="E167" s="358"/>
      <c r="F167" s="356">
        <v>7569.34</v>
      </c>
      <c r="G167" s="356">
        <v>3784.67</v>
      </c>
      <c r="H167" s="356">
        <v>3784.67</v>
      </c>
      <c r="I167" s="356">
        <v>4180.54</v>
      </c>
      <c r="J167" s="356">
        <v>4180.54</v>
      </c>
      <c r="K167" s="356">
        <v>4180.54</v>
      </c>
      <c r="L167" s="356">
        <v>4180.54</v>
      </c>
      <c r="M167" s="356">
        <v>4180.54</v>
      </c>
      <c r="N167" s="356">
        <v>4180.54</v>
      </c>
      <c r="O167" s="357">
        <v>40221.919999999998</v>
      </c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1:36" x14ac:dyDescent="0.3">
      <c r="A168" s="354" t="s">
        <v>4515</v>
      </c>
      <c r="B168" s="355" t="s">
        <v>146</v>
      </c>
      <c r="C168" s="358"/>
      <c r="D168" s="358"/>
      <c r="E168" s="358"/>
      <c r="F168" s="358"/>
      <c r="G168" s="356">
        <v>2344.84</v>
      </c>
      <c r="H168" s="356">
        <v>1068.97</v>
      </c>
      <c r="I168" s="356">
        <v>1180.78</v>
      </c>
      <c r="J168" s="356">
        <v>1180.79</v>
      </c>
      <c r="K168" s="356">
        <v>1180.79</v>
      </c>
      <c r="L168" s="356">
        <v>1180.79</v>
      </c>
      <c r="M168" s="356">
        <v>1180.79</v>
      </c>
      <c r="N168" s="356">
        <v>1180.79</v>
      </c>
      <c r="O168" s="357">
        <v>10498.54</v>
      </c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1:36" x14ac:dyDescent="0.3">
      <c r="A169" s="354" t="s">
        <v>4516</v>
      </c>
      <c r="B169" s="355" t="s">
        <v>218</v>
      </c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6">
        <v>1183.8699999999999</v>
      </c>
      <c r="N169" s="356">
        <v>1775.8</v>
      </c>
      <c r="O169" s="357">
        <v>2959.67</v>
      </c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1:36" x14ac:dyDescent="0.3">
      <c r="A170" s="351" t="s">
        <v>13</v>
      </c>
      <c r="B170" s="351"/>
      <c r="C170" s="353">
        <v>266099.15999999997</v>
      </c>
      <c r="D170" s="353">
        <v>266099.25</v>
      </c>
      <c r="E170" s="353">
        <v>266099.25</v>
      </c>
      <c r="F170" s="353">
        <v>266099.25</v>
      </c>
      <c r="G170" s="353">
        <v>266099.25</v>
      </c>
      <c r="H170" s="353">
        <v>266099.25</v>
      </c>
      <c r="I170" s="353">
        <v>293932.45</v>
      </c>
      <c r="J170" s="353">
        <v>293932.53000000003</v>
      </c>
      <c r="K170" s="353">
        <v>293932.53000000003</v>
      </c>
      <c r="L170" s="353">
        <v>293932.53000000003</v>
      </c>
      <c r="M170" s="353">
        <v>293932.53000000003</v>
      </c>
      <c r="N170" s="353">
        <v>293932.53000000003</v>
      </c>
      <c r="O170" s="353">
        <v>3360190.51</v>
      </c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0"/>
  <sheetViews>
    <sheetView workbookViewId="0">
      <selection activeCell="A20" sqref="A20"/>
    </sheetView>
  </sheetViews>
  <sheetFormatPr defaultRowHeight="14.4" x14ac:dyDescent="0.3"/>
  <cols>
    <col min="1" max="2" width="16.5546875" style="156" customWidth="1"/>
  </cols>
  <sheetData>
    <row r="1" spans="1:2" ht="15.6" x14ac:dyDescent="0.3">
      <c r="A1" s="361" t="s">
        <v>281</v>
      </c>
      <c r="B1" s="330"/>
    </row>
    <row r="2" spans="1:2" x14ac:dyDescent="0.3">
      <c r="A2"/>
      <c r="B2"/>
    </row>
    <row r="3" spans="1:2" x14ac:dyDescent="0.3">
      <c r="A3" s="330"/>
      <c r="B3" s="330"/>
    </row>
    <row r="4" spans="1:2" x14ac:dyDescent="0.3">
      <c r="A4" s="362" t="s">
        <v>282</v>
      </c>
      <c r="B4" s="440" t="s">
        <v>283</v>
      </c>
    </row>
    <row r="5" spans="1:2" x14ac:dyDescent="0.3">
      <c r="A5" s="362" t="s">
        <v>284</v>
      </c>
      <c r="B5" s="441"/>
    </row>
    <row r="6" spans="1:2" ht="40.799999999999997" x14ac:dyDescent="0.3">
      <c r="A6" s="363" t="s">
        <v>4348</v>
      </c>
      <c r="B6" s="364">
        <v>9534</v>
      </c>
    </row>
    <row r="7" spans="1:2" x14ac:dyDescent="0.3">
      <c r="A7" s="365" t="s">
        <v>188</v>
      </c>
      <c r="B7" s="366">
        <v>74.7</v>
      </c>
    </row>
    <row r="8" spans="1:2" x14ac:dyDescent="0.3">
      <c r="A8" s="365" t="s">
        <v>116</v>
      </c>
      <c r="B8" s="366">
        <v>57.8</v>
      </c>
    </row>
    <row r="9" spans="1:2" x14ac:dyDescent="0.3">
      <c r="A9" s="365" t="s">
        <v>226</v>
      </c>
      <c r="B9" s="366">
        <v>56.5</v>
      </c>
    </row>
    <row r="10" spans="1:2" x14ac:dyDescent="0.3">
      <c r="A10" s="365" t="s">
        <v>224</v>
      </c>
      <c r="B10" s="366">
        <v>77.099999999999994</v>
      </c>
    </row>
    <row r="11" spans="1:2" x14ac:dyDescent="0.3">
      <c r="A11" s="365" t="s">
        <v>222</v>
      </c>
      <c r="B11" s="366">
        <v>57.6</v>
      </c>
    </row>
    <row r="12" spans="1:2" x14ac:dyDescent="0.3">
      <c r="A12" s="365" t="s">
        <v>132</v>
      </c>
      <c r="B12" s="366">
        <v>38.1</v>
      </c>
    </row>
    <row r="13" spans="1:2" x14ac:dyDescent="0.3">
      <c r="A13" s="365" t="s">
        <v>130</v>
      </c>
      <c r="B13" s="366">
        <v>55</v>
      </c>
    </row>
    <row r="14" spans="1:2" x14ac:dyDescent="0.3">
      <c r="A14" s="365" t="s">
        <v>182</v>
      </c>
      <c r="B14" s="366">
        <v>78.3</v>
      </c>
    </row>
    <row r="15" spans="1:2" x14ac:dyDescent="0.3">
      <c r="A15" s="365" t="s">
        <v>168</v>
      </c>
      <c r="B15" s="366">
        <v>57.6</v>
      </c>
    </row>
    <row r="16" spans="1:2" x14ac:dyDescent="0.3">
      <c r="A16" s="365" t="s">
        <v>38</v>
      </c>
      <c r="B16" s="366">
        <v>38</v>
      </c>
    </row>
    <row r="17" spans="1:2" x14ac:dyDescent="0.3">
      <c r="A17" s="365" t="s">
        <v>100</v>
      </c>
      <c r="B17" s="366">
        <v>56.2</v>
      </c>
    </row>
    <row r="18" spans="1:2" x14ac:dyDescent="0.3">
      <c r="A18" s="365" t="s">
        <v>220</v>
      </c>
      <c r="B18" s="366">
        <v>78.5</v>
      </c>
    </row>
    <row r="19" spans="1:2" x14ac:dyDescent="0.3">
      <c r="A19" s="365" t="s">
        <v>76</v>
      </c>
      <c r="B19" s="366">
        <v>38</v>
      </c>
    </row>
    <row r="20" spans="1:2" x14ac:dyDescent="0.3">
      <c r="A20" s="365" t="s">
        <v>218</v>
      </c>
      <c r="B20" s="366">
        <v>57.6</v>
      </c>
    </row>
    <row r="21" spans="1:2" x14ac:dyDescent="0.3">
      <c r="A21" s="365" t="s">
        <v>278</v>
      </c>
      <c r="B21" s="366">
        <v>38</v>
      </c>
    </row>
    <row r="22" spans="1:2" x14ac:dyDescent="0.3">
      <c r="A22" s="365" t="s">
        <v>148</v>
      </c>
      <c r="B22" s="366">
        <v>56.5</v>
      </c>
    </row>
    <row r="23" spans="1:2" x14ac:dyDescent="0.3">
      <c r="A23" s="365" t="s">
        <v>58</v>
      </c>
      <c r="B23" s="366">
        <v>78.5</v>
      </c>
    </row>
    <row r="24" spans="1:2" x14ac:dyDescent="0.3">
      <c r="A24" s="365" t="s">
        <v>216</v>
      </c>
      <c r="B24" s="366">
        <v>57.8</v>
      </c>
    </row>
    <row r="25" spans="1:2" x14ac:dyDescent="0.3">
      <c r="A25" s="365" t="s">
        <v>204</v>
      </c>
      <c r="B25" s="366">
        <v>38.1</v>
      </c>
    </row>
    <row r="26" spans="1:2" x14ac:dyDescent="0.3">
      <c r="A26" s="365" t="s">
        <v>138</v>
      </c>
      <c r="B26" s="366">
        <v>56.5</v>
      </c>
    </row>
    <row r="27" spans="1:2" x14ac:dyDescent="0.3">
      <c r="A27" s="365" t="s">
        <v>202</v>
      </c>
      <c r="B27" s="366">
        <v>78.5</v>
      </c>
    </row>
    <row r="28" spans="1:2" x14ac:dyDescent="0.3">
      <c r="A28" s="365" t="s">
        <v>200</v>
      </c>
      <c r="B28" s="366">
        <v>57.8</v>
      </c>
    </row>
    <row r="29" spans="1:2" x14ac:dyDescent="0.3">
      <c r="A29" s="365" t="s">
        <v>198</v>
      </c>
      <c r="B29" s="366">
        <v>38.1</v>
      </c>
    </row>
    <row r="30" spans="1:2" x14ac:dyDescent="0.3">
      <c r="A30" s="365" t="s">
        <v>56</v>
      </c>
      <c r="B30" s="366">
        <v>58</v>
      </c>
    </row>
    <row r="31" spans="1:2" x14ac:dyDescent="0.3">
      <c r="A31" s="365" t="s">
        <v>166</v>
      </c>
      <c r="B31" s="366">
        <v>56.5</v>
      </c>
    </row>
    <row r="32" spans="1:2" x14ac:dyDescent="0.3">
      <c r="A32" s="365" t="s">
        <v>196</v>
      </c>
      <c r="B32" s="366">
        <v>78.5</v>
      </c>
    </row>
    <row r="33" spans="1:2" x14ac:dyDescent="0.3">
      <c r="A33" s="365" t="s">
        <v>44</v>
      </c>
      <c r="B33" s="366">
        <v>58</v>
      </c>
    </row>
    <row r="34" spans="1:2" x14ac:dyDescent="0.3">
      <c r="A34" s="365" t="s">
        <v>94</v>
      </c>
      <c r="B34" s="366">
        <v>38.1</v>
      </c>
    </row>
    <row r="35" spans="1:2" x14ac:dyDescent="0.3">
      <c r="A35" s="365" t="s">
        <v>194</v>
      </c>
      <c r="B35" s="366">
        <v>56.5</v>
      </c>
    </row>
    <row r="36" spans="1:2" x14ac:dyDescent="0.3">
      <c r="A36" s="365" t="s">
        <v>28</v>
      </c>
      <c r="B36" s="366">
        <v>78.099999999999994</v>
      </c>
    </row>
    <row r="37" spans="1:2" x14ac:dyDescent="0.3">
      <c r="A37" s="365" t="s">
        <v>192</v>
      </c>
      <c r="B37" s="366">
        <v>57.9</v>
      </c>
    </row>
    <row r="38" spans="1:2" x14ac:dyDescent="0.3">
      <c r="A38" s="365" t="s">
        <v>66</v>
      </c>
      <c r="B38" s="366">
        <v>38</v>
      </c>
    </row>
    <row r="39" spans="1:2" x14ac:dyDescent="0.3">
      <c r="A39" s="365" t="s">
        <v>190</v>
      </c>
      <c r="B39" s="366">
        <v>56.4</v>
      </c>
    </row>
    <row r="40" spans="1:2" x14ac:dyDescent="0.3">
      <c r="A40" s="365" t="s">
        <v>317</v>
      </c>
      <c r="B40" s="366">
        <v>78.7</v>
      </c>
    </row>
    <row r="41" spans="1:2" x14ac:dyDescent="0.3">
      <c r="A41" s="365" t="s">
        <v>208</v>
      </c>
      <c r="B41" s="366">
        <v>76.8</v>
      </c>
    </row>
    <row r="42" spans="1:2" x14ac:dyDescent="0.3">
      <c r="A42" s="365" t="s">
        <v>318</v>
      </c>
      <c r="B42" s="366">
        <v>58</v>
      </c>
    </row>
    <row r="43" spans="1:2" x14ac:dyDescent="0.3">
      <c r="A43" s="365" t="s">
        <v>319</v>
      </c>
      <c r="B43" s="366">
        <v>38</v>
      </c>
    </row>
    <row r="44" spans="1:2" x14ac:dyDescent="0.3">
      <c r="A44" s="365" t="s">
        <v>320</v>
      </c>
      <c r="B44" s="366">
        <v>56.4</v>
      </c>
    </row>
    <row r="45" spans="1:2" x14ac:dyDescent="0.3">
      <c r="A45" s="365" t="s">
        <v>321</v>
      </c>
      <c r="B45" s="366">
        <v>78.599999999999994</v>
      </c>
    </row>
    <row r="46" spans="1:2" x14ac:dyDescent="0.3">
      <c r="A46" s="365" t="s">
        <v>322</v>
      </c>
      <c r="B46" s="366">
        <v>57.6</v>
      </c>
    </row>
    <row r="47" spans="1:2" x14ac:dyDescent="0.3">
      <c r="A47" s="365" t="s">
        <v>323</v>
      </c>
      <c r="B47" s="366">
        <v>38</v>
      </c>
    </row>
    <row r="48" spans="1:2" x14ac:dyDescent="0.3">
      <c r="A48" s="365" t="s">
        <v>324</v>
      </c>
      <c r="B48" s="366">
        <v>56.5</v>
      </c>
    </row>
    <row r="49" spans="1:2" x14ac:dyDescent="0.3">
      <c r="A49" s="365" t="s">
        <v>325</v>
      </c>
      <c r="B49" s="366">
        <v>78.8</v>
      </c>
    </row>
    <row r="50" spans="1:2" x14ac:dyDescent="0.3">
      <c r="A50" s="365" t="s">
        <v>326</v>
      </c>
      <c r="B50" s="366">
        <v>57.7</v>
      </c>
    </row>
    <row r="51" spans="1:2" x14ac:dyDescent="0.3">
      <c r="A51" s="365" t="s">
        <v>327</v>
      </c>
      <c r="B51" s="366">
        <v>38.299999999999997</v>
      </c>
    </row>
    <row r="52" spans="1:2" x14ac:dyDescent="0.3">
      <c r="A52" s="365" t="s">
        <v>20</v>
      </c>
      <c r="B52" s="366">
        <v>57.6</v>
      </c>
    </row>
    <row r="53" spans="1:2" x14ac:dyDescent="0.3">
      <c r="A53" s="365" t="s">
        <v>328</v>
      </c>
      <c r="B53" s="366">
        <v>56.6</v>
      </c>
    </row>
    <row r="54" spans="1:2" x14ac:dyDescent="0.3">
      <c r="A54" s="365" t="s">
        <v>329</v>
      </c>
      <c r="B54" s="366">
        <v>78.5</v>
      </c>
    </row>
    <row r="55" spans="1:2" x14ac:dyDescent="0.3">
      <c r="A55" s="365" t="s">
        <v>330</v>
      </c>
      <c r="B55" s="366">
        <v>57.8</v>
      </c>
    </row>
    <row r="56" spans="1:2" x14ac:dyDescent="0.3">
      <c r="A56" s="365" t="s">
        <v>331</v>
      </c>
      <c r="B56" s="366">
        <v>38.299999999999997</v>
      </c>
    </row>
    <row r="57" spans="1:2" x14ac:dyDescent="0.3">
      <c r="A57" s="365" t="s">
        <v>332</v>
      </c>
      <c r="B57" s="366">
        <v>56.4</v>
      </c>
    </row>
    <row r="58" spans="1:2" x14ac:dyDescent="0.3">
      <c r="A58" s="365" t="s">
        <v>288</v>
      </c>
      <c r="B58" s="366">
        <v>78.8</v>
      </c>
    </row>
    <row r="59" spans="1:2" x14ac:dyDescent="0.3">
      <c r="A59" s="365" t="s">
        <v>333</v>
      </c>
      <c r="B59" s="366">
        <v>57.8</v>
      </c>
    </row>
    <row r="60" spans="1:2" x14ac:dyDescent="0.3">
      <c r="A60" s="365" t="s">
        <v>334</v>
      </c>
      <c r="B60" s="366">
        <v>38.5</v>
      </c>
    </row>
    <row r="61" spans="1:2" x14ac:dyDescent="0.3">
      <c r="A61" s="365" t="s">
        <v>335</v>
      </c>
      <c r="B61" s="366">
        <v>56.5</v>
      </c>
    </row>
    <row r="62" spans="1:2" x14ac:dyDescent="0.3">
      <c r="A62" s="365" t="s">
        <v>336</v>
      </c>
      <c r="B62" s="366">
        <v>78.8</v>
      </c>
    </row>
    <row r="63" spans="1:2" x14ac:dyDescent="0.3">
      <c r="A63" s="365" t="s">
        <v>60</v>
      </c>
      <c r="B63" s="366">
        <v>38</v>
      </c>
    </row>
    <row r="64" spans="1:2" x14ac:dyDescent="0.3">
      <c r="A64" s="365" t="s">
        <v>337</v>
      </c>
      <c r="B64" s="366">
        <v>57.9</v>
      </c>
    </row>
    <row r="65" spans="1:2" x14ac:dyDescent="0.3">
      <c r="A65" s="365" t="s">
        <v>338</v>
      </c>
      <c r="B65" s="366">
        <v>38.4</v>
      </c>
    </row>
    <row r="66" spans="1:2" x14ac:dyDescent="0.3">
      <c r="A66" s="365" t="s">
        <v>339</v>
      </c>
      <c r="B66" s="366">
        <v>56.6</v>
      </c>
    </row>
    <row r="67" spans="1:2" x14ac:dyDescent="0.3">
      <c r="A67" s="365" t="s">
        <v>340</v>
      </c>
      <c r="B67" s="366">
        <v>78.599999999999994</v>
      </c>
    </row>
    <row r="68" spans="1:2" x14ac:dyDescent="0.3">
      <c r="A68" s="365" t="s">
        <v>341</v>
      </c>
      <c r="B68" s="366">
        <v>57.9</v>
      </c>
    </row>
    <row r="69" spans="1:2" x14ac:dyDescent="0.3">
      <c r="A69" s="365" t="s">
        <v>342</v>
      </c>
      <c r="B69" s="366">
        <v>38.299999999999997</v>
      </c>
    </row>
    <row r="70" spans="1:2" x14ac:dyDescent="0.3">
      <c r="A70" s="365" t="s">
        <v>343</v>
      </c>
      <c r="B70" s="366">
        <v>56.6</v>
      </c>
    </row>
    <row r="71" spans="1:2" x14ac:dyDescent="0.3">
      <c r="A71" s="365" t="s">
        <v>344</v>
      </c>
      <c r="B71" s="366">
        <v>77.3</v>
      </c>
    </row>
    <row r="72" spans="1:2" x14ac:dyDescent="0.3">
      <c r="A72" s="365" t="s">
        <v>345</v>
      </c>
      <c r="B72" s="366">
        <v>57.9</v>
      </c>
    </row>
    <row r="73" spans="1:2" x14ac:dyDescent="0.3">
      <c r="A73" s="365" t="s">
        <v>346</v>
      </c>
      <c r="B73" s="366">
        <v>38.299999999999997</v>
      </c>
    </row>
    <row r="74" spans="1:2" x14ac:dyDescent="0.3">
      <c r="A74" s="365" t="s">
        <v>180</v>
      </c>
      <c r="B74" s="366">
        <v>58</v>
      </c>
    </row>
    <row r="75" spans="1:2" x14ac:dyDescent="0.3">
      <c r="A75" s="365" t="s">
        <v>516</v>
      </c>
      <c r="B75" s="366">
        <v>56.6</v>
      </c>
    </row>
    <row r="76" spans="1:2" x14ac:dyDescent="0.3">
      <c r="A76" s="365" t="s">
        <v>210</v>
      </c>
      <c r="B76" s="366">
        <v>76</v>
      </c>
    </row>
    <row r="77" spans="1:2" x14ac:dyDescent="0.3">
      <c r="A77" s="365" t="s">
        <v>150</v>
      </c>
      <c r="B77" s="366">
        <v>57.4</v>
      </c>
    </row>
    <row r="78" spans="1:2" x14ac:dyDescent="0.3">
      <c r="A78" s="365" t="s">
        <v>212</v>
      </c>
      <c r="B78" s="366">
        <v>38</v>
      </c>
    </row>
    <row r="79" spans="1:2" x14ac:dyDescent="0.3">
      <c r="A79" s="365" t="s">
        <v>264</v>
      </c>
      <c r="B79" s="366">
        <v>56.9</v>
      </c>
    </row>
    <row r="80" spans="1:2" x14ac:dyDescent="0.3">
      <c r="A80" s="365" t="s">
        <v>72</v>
      </c>
      <c r="B80" s="366">
        <v>58.3</v>
      </c>
    </row>
    <row r="81" spans="1:2" x14ac:dyDescent="0.3">
      <c r="A81" s="365" t="s">
        <v>152</v>
      </c>
      <c r="B81" s="366">
        <v>76.400000000000006</v>
      </c>
    </row>
    <row r="82" spans="1:2" x14ac:dyDescent="0.3">
      <c r="A82" s="365" t="s">
        <v>62</v>
      </c>
      <c r="B82" s="366">
        <v>57.7</v>
      </c>
    </row>
    <row r="83" spans="1:2" x14ac:dyDescent="0.3">
      <c r="A83" s="365" t="s">
        <v>154</v>
      </c>
      <c r="B83" s="366">
        <v>38</v>
      </c>
    </row>
    <row r="84" spans="1:2" x14ac:dyDescent="0.3">
      <c r="A84" s="365" t="s">
        <v>214</v>
      </c>
      <c r="B84" s="366">
        <v>58.1</v>
      </c>
    </row>
    <row r="85" spans="1:2" x14ac:dyDescent="0.3">
      <c r="A85" s="365" t="s">
        <v>74</v>
      </c>
      <c r="B85" s="366">
        <v>74.900000000000006</v>
      </c>
    </row>
    <row r="86" spans="1:2" x14ac:dyDescent="0.3">
      <c r="A86" s="365" t="s">
        <v>156</v>
      </c>
      <c r="B86" s="366">
        <v>57.7</v>
      </c>
    </row>
    <row r="87" spans="1:2" x14ac:dyDescent="0.3">
      <c r="A87" s="365" t="s">
        <v>64</v>
      </c>
      <c r="B87" s="366">
        <v>37.9</v>
      </c>
    </row>
    <row r="88" spans="1:2" x14ac:dyDescent="0.3">
      <c r="A88" s="365" t="s">
        <v>114</v>
      </c>
      <c r="B88" s="366">
        <v>56.6</v>
      </c>
    </row>
    <row r="89" spans="1:2" x14ac:dyDescent="0.3">
      <c r="A89" s="365" t="s">
        <v>158</v>
      </c>
      <c r="B89" s="366">
        <v>76.400000000000006</v>
      </c>
    </row>
    <row r="90" spans="1:2" x14ac:dyDescent="0.3">
      <c r="A90" s="365" t="s">
        <v>134</v>
      </c>
      <c r="B90" s="366">
        <v>37.700000000000003</v>
      </c>
    </row>
    <row r="91" spans="1:2" x14ac:dyDescent="0.3">
      <c r="A91" s="365" t="s">
        <v>42</v>
      </c>
      <c r="B91" s="366">
        <v>57.7</v>
      </c>
    </row>
    <row r="92" spans="1:2" x14ac:dyDescent="0.3">
      <c r="A92" s="365" t="s">
        <v>30</v>
      </c>
      <c r="B92" s="366">
        <v>38</v>
      </c>
    </row>
    <row r="93" spans="1:2" x14ac:dyDescent="0.3">
      <c r="A93" s="365" t="s">
        <v>276</v>
      </c>
      <c r="B93" s="366">
        <v>58.1</v>
      </c>
    </row>
    <row r="94" spans="1:2" x14ac:dyDescent="0.3">
      <c r="A94" s="365" t="s">
        <v>266</v>
      </c>
      <c r="B94" s="366">
        <v>76.599999999999994</v>
      </c>
    </row>
    <row r="95" spans="1:2" x14ac:dyDescent="0.3">
      <c r="A95" s="365" t="s">
        <v>24</v>
      </c>
      <c r="B95" s="366">
        <v>57.5</v>
      </c>
    </row>
    <row r="96" spans="1:2" x14ac:dyDescent="0.3">
      <c r="A96" s="365" t="s">
        <v>270</v>
      </c>
      <c r="B96" s="366">
        <v>38</v>
      </c>
    </row>
    <row r="97" spans="1:2" x14ac:dyDescent="0.3">
      <c r="A97" s="365" t="s">
        <v>102</v>
      </c>
      <c r="B97" s="366">
        <v>58.1</v>
      </c>
    </row>
    <row r="98" spans="1:2" x14ac:dyDescent="0.3">
      <c r="A98" s="365" t="s">
        <v>16</v>
      </c>
      <c r="B98" s="366">
        <v>76.599999999999994</v>
      </c>
    </row>
    <row r="99" spans="1:2" x14ac:dyDescent="0.3">
      <c r="A99" s="365" t="s">
        <v>128</v>
      </c>
      <c r="B99" s="366">
        <v>57.6</v>
      </c>
    </row>
    <row r="100" spans="1:2" x14ac:dyDescent="0.3">
      <c r="A100" s="365" t="s">
        <v>98</v>
      </c>
      <c r="B100" s="366">
        <v>38.200000000000003</v>
      </c>
    </row>
    <row r="101" spans="1:2" x14ac:dyDescent="0.3">
      <c r="A101" s="365" t="s">
        <v>40</v>
      </c>
      <c r="B101" s="366">
        <v>57.9</v>
      </c>
    </row>
    <row r="102" spans="1:2" x14ac:dyDescent="0.3">
      <c r="A102" s="365" t="s">
        <v>252</v>
      </c>
      <c r="B102" s="366">
        <v>58</v>
      </c>
    </row>
    <row r="103" spans="1:2" x14ac:dyDescent="0.3">
      <c r="A103" s="365" t="s">
        <v>50</v>
      </c>
      <c r="B103" s="366">
        <v>76.5</v>
      </c>
    </row>
    <row r="104" spans="1:2" x14ac:dyDescent="0.3">
      <c r="A104" s="365" t="s">
        <v>254</v>
      </c>
      <c r="B104" s="366">
        <v>57.5</v>
      </c>
    </row>
    <row r="105" spans="1:2" x14ac:dyDescent="0.3">
      <c r="A105" s="365" t="s">
        <v>32</v>
      </c>
      <c r="B105" s="366">
        <v>38.200000000000003</v>
      </c>
    </row>
    <row r="106" spans="1:2" x14ac:dyDescent="0.3">
      <c r="A106" s="365" t="s">
        <v>256</v>
      </c>
      <c r="B106" s="366">
        <v>58.1</v>
      </c>
    </row>
    <row r="107" spans="1:2" x14ac:dyDescent="0.3">
      <c r="A107" s="365" t="s">
        <v>54</v>
      </c>
      <c r="B107" s="366">
        <v>76.7</v>
      </c>
    </row>
    <row r="108" spans="1:2" x14ac:dyDescent="0.3">
      <c r="A108" s="365" t="s">
        <v>88</v>
      </c>
      <c r="B108" s="366">
        <v>57.8</v>
      </c>
    </row>
    <row r="109" spans="1:2" x14ac:dyDescent="0.3">
      <c r="A109" s="365" t="s">
        <v>174</v>
      </c>
      <c r="B109" s="366">
        <v>37.9</v>
      </c>
    </row>
    <row r="110" spans="1:2" x14ac:dyDescent="0.3">
      <c r="A110" s="365" t="s">
        <v>124</v>
      </c>
      <c r="B110" s="366">
        <v>58.1</v>
      </c>
    </row>
    <row r="111" spans="1:2" x14ac:dyDescent="0.3">
      <c r="A111" s="365" t="s">
        <v>250</v>
      </c>
      <c r="B111" s="366">
        <v>76.599999999999994</v>
      </c>
    </row>
    <row r="112" spans="1:2" x14ac:dyDescent="0.3">
      <c r="A112" s="365" t="s">
        <v>144</v>
      </c>
      <c r="B112" s="366">
        <v>75.5</v>
      </c>
    </row>
    <row r="113" spans="1:2" x14ac:dyDescent="0.3">
      <c r="A113" s="365" t="s">
        <v>248</v>
      </c>
      <c r="B113" s="366">
        <v>57.5</v>
      </c>
    </row>
    <row r="114" spans="1:2" x14ac:dyDescent="0.3">
      <c r="A114" s="365" t="s">
        <v>140</v>
      </c>
      <c r="B114" s="366">
        <v>38.1</v>
      </c>
    </row>
    <row r="115" spans="1:2" x14ac:dyDescent="0.3">
      <c r="A115" s="365" t="s">
        <v>246</v>
      </c>
      <c r="B115" s="366">
        <v>58</v>
      </c>
    </row>
    <row r="116" spans="1:2" x14ac:dyDescent="0.3">
      <c r="A116" s="365" t="s">
        <v>86</v>
      </c>
      <c r="B116" s="366">
        <v>76.7</v>
      </c>
    </row>
    <row r="117" spans="1:2" x14ac:dyDescent="0.3">
      <c r="A117" s="365" t="s">
        <v>52</v>
      </c>
      <c r="B117" s="366">
        <v>57.9</v>
      </c>
    </row>
    <row r="118" spans="1:2" x14ac:dyDescent="0.3">
      <c r="A118" s="365" t="s">
        <v>146</v>
      </c>
      <c r="B118" s="366">
        <v>38.299999999999997</v>
      </c>
    </row>
    <row r="119" spans="1:2" x14ac:dyDescent="0.3">
      <c r="A119" s="365" t="s">
        <v>122</v>
      </c>
      <c r="B119" s="366">
        <v>58.2</v>
      </c>
    </row>
    <row r="120" spans="1:2" x14ac:dyDescent="0.3">
      <c r="A120" s="365" t="s">
        <v>26</v>
      </c>
      <c r="B120" s="366">
        <v>75.2</v>
      </c>
    </row>
    <row r="121" spans="1:2" x14ac:dyDescent="0.3">
      <c r="A121" s="365" t="s">
        <v>68</v>
      </c>
      <c r="B121" s="366">
        <v>58</v>
      </c>
    </row>
    <row r="122" spans="1:2" x14ac:dyDescent="0.3">
      <c r="A122" s="365" t="s">
        <v>186</v>
      </c>
      <c r="B122" s="366">
        <v>38.299999999999997</v>
      </c>
    </row>
    <row r="123" spans="1:2" x14ac:dyDescent="0.3">
      <c r="A123" s="365" t="s">
        <v>34</v>
      </c>
      <c r="B123" s="366">
        <v>56.7</v>
      </c>
    </row>
    <row r="124" spans="1:2" x14ac:dyDescent="0.3">
      <c r="A124" s="365" t="s">
        <v>244</v>
      </c>
      <c r="B124" s="366">
        <v>58.3</v>
      </c>
    </row>
    <row r="125" spans="1:2" x14ac:dyDescent="0.3">
      <c r="A125" s="365" t="s">
        <v>242</v>
      </c>
      <c r="B125" s="366">
        <v>76.599999999999994</v>
      </c>
    </row>
    <row r="126" spans="1:2" x14ac:dyDescent="0.3">
      <c r="A126" s="365" t="s">
        <v>108</v>
      </c>
      <c r="B126" s="366">
        <v>58</v>
      </c>
    </row>
    <row r="127" spans="1:2" x14ac:dyDescent="0.3">
      <c r="A127" s="365" t="s">
        <v>126</v>
      </c>
      <c r="B127" s="366">
        <v>38.299999999999997</v>
      </c>
    </row>
    <row r="128" spans="1:2" x14ac:dyDescent="0.3">
      <c r="A128" s="365" t="s">
        <v>240</v>
      </c>
      <c r="B128" s="366">
        <v>58.1</v>
      </c>
    </row>
    <row r="129" spans="1:2" x14ac:dyDescent="0.3">
      <c r="A129" s="365" t="s">
        <v>258</v>
      </c>
      <c r="B129" s="366">
        <v>76.8</v>
      </c>
    </row>
    <row r="130" spans="1:2" x14ac:dyDescent="0.3">
      <c r="A130" s="365" t="s">
        <v>48</v>
      </c>
      <c r="B130" s="366">
        <v>28.95</v>
      </c>
    </row>
    <row r="131" spans="1:2" x14ac:dyDescent="0.3">
      <c r="A131" s="365" t="s">
        <v>4411</v>
      </c>
      <c r="B131" s="366">
        <v>28.95</v>
      </c>
    </row>
    <row r="132" spans="1:2" x14ac:dyDescent="0.3">
      <c r="A132" s="365" t="s">
        <v>262</v>
      </c>
      <c r="B132" s="366">
        <v>38.4</v>
      </c>
    </row>
    <row r="133" spans="1:2" x14ac:dyDescent="0.3">
      <c r="A133" s="365" t="s">
        <v>268</v>
      </c>
      <c r="B133" s="366">
        <v>58.2</v>
      </c>
    </row>
    <row r="134" spans="1:2" x14ac:dyDescent="0.3">
      <c r="A134" s="365" t="s">
        <v>274</v>
      </c>
      <c r="B134" s="366">
        <v>76.599999999999994</v>
      </c>
    </row>
    <row r="135" spans="1:2" x14ac:dyDescent="0.3">
      <c r="A135" s="365" t="s">
        <v>104</v>
      </c>
      <c r="B135" s="366">
        <v>37.5</v>
      </c>
    </row>
    <row r="136" spans="1:2" x14ac:dyDescent="0.3">
      <c r="A136" s="365" t="s">
        <v>142</v>
      </c>
      <c r="B136" s="366">
        <v>57.9</v>
      </c>
    </row>
    <row r="137" spans="1:2" x14ac:dyDescent="0.3">
      <c r="A137" s="365" t="s">
        <v>90</v>
      </c>
      <c r="B137" s="366">
        <v>38.4</v>
      </c>
    </row>
    <row r="138" spans="1:2" x14ac:dyDescent="0.3">
      <c r="A138" s="365" t="s">
        <v>78</v>
      </c>
      <c r="B138" s="366">
        <v>58.3</v>
      </c>
    </row>
    <row r="139" spans="1:2" x14ac:dyDescent="0.3">
      <c r="A139" s="365" t="s">
        <v>80</v>
      </c>
      <c r="B139" s="366">
        <v>76.8</v>
      </c>
    </row>
    <row r="140" spans="1:2" x14ac:dyDescent="0.3">
      <c r="A140" s="365" t="s">
        <v>112</v>
      </c>
      <c r="B140" s="366">
        <v>58.2</v>
      </c>
    </row>
    <row r="141" spans="1:2" x14ac:dyDescent="0.3">
      <c r="A141" s="365" t="s">
        <v>92</v>
      </c>
      <c r="B141" s="366">
        <v>38.4</v>
      </c>
    </row>
    <row r="142" spans="1:2" x14ac:dyDescent="0.3">
      <c r="A142" s="365" t="s">
        <v>160</v>
      </c>
      <c r="B142" s="366">
        <v>58.2</v>
      </c>
    </row>
    <row r="143" spans="1:2" x14ac:dyDescent="0.3">
      <c r="A143" s="365" t="s">
        <v>176</v>
      </c>
      <c r="B143" s="366">
        <v>77.8</v>
      </c>
    </row>
    <row r="144" spans="1:2" x14ac:dyDescent="0.3">
      <c r="A144" s="365" t="s">
        <v>238</v>
      </c>
      <c r="B144" s="366">
        <v>57</v>
      </c>
    </row>
    <row r="145" spans="1:2" x14ac:dyDescent="0.3">
      <c r="A145" s="365" t="s">
        <v>236</v>
      </c>
      <c r="B145" s="366">
        <v>37.700000000000003</v>
      </c>
    </row>
    <row r="146" spans="1:2" x14ac:dyDescent="0.3">
      <c r="A146" s="365" t="s">
        <v>96</v>
      </c>
      <c r="B146" s="366">
        <v>57.6</v>
      </c>
    </row>
    <row r="147" spans="1:2" x14ac:dyDescent="0.3">
      <c r="A147" s="365" t="s">
        <v>82</v>
      </c>
      <c r="B147" s="366">
        <v>55.5</v>
      </c>
    </row>
    <row r="148" spans="1:2" x14ac:dyDescent="0.3">
      <c r="A148" s="365" t="s">
        <v>234</v>
      </c>
      <c r="B148" s="366">
        <v>77.8</v>
      </c>
    </row>
    <row r="149" spans="1:2" x14ac:dyDescent="0.3">
      <c r="A149" s="365" t="s">
        <v>106</v>
      </c>
      <c r="B149" s="366">
        <v>57</v>
      </c>
    </row>
    <row r="150" spans="1:2" x14ac:dyDescent="0.3">
      <c r="A150" s="365" t="s">
        <v>272</v>
      </c>
      <c r="B150" s="366">
        <v>37.5</v>
      </c>
    </row>
    <row r="151" spans="1:2" x14ac:dyDescent="0.3">
      <c r="A151" s="365" t="s">
        <v>162</v>
      </c>
      <c r="B151" s="366">
        <v>55.5</v>
      </c>
    </row>
    <row r="152" spans="1:2" x14ac:dyDescent="0.3">
      <c r="A152" s="365" t="s">
        <v>70</v>
      </c>
      <c r="B152" s="366">
        <v>78</v>
      </c>
    </row>
    <row r="153" spans="1:2" x14ac:dyDescent="0.3">
      <c r="A153" s="365" t="s">
        <v>84</v>
      </c>
      <c r="B153" s="366">
        <v>56.8</v>
      </c>
    </row>
    <row r="154" spans="1:2" x14ac:dyDescent="0.3">
      <c r="A154" s="365" t="s">
        <v>136</v>
      </c>
      <c r="B154" s="366">
        <v>37.6</v>
      </c>
    </row>
    <row r="155" spans="1:2" x14ac:dyDescent="0.3">
      <c r="A155" s="365" t="s">
        <v>164</v>
      </c>
      <c r="B155" s="366">
        <v>55.3</v>
      </c>
    </row>
    <row r="156" spans="1:2" x14ac:dyDescent="0.3">
      <c r="A156" s="365" t="s">
        <v>232</v>
      </c>
      <c r="B156" s="366">
        <v>77.900000000000006</v>
      </c>
    </row>
    <row r="157" spans="1:2" x14ac:dyDescent="0.3">
      <c r="A157" s="365" t="s">
        <v>206</v>
      </c>
      <c r="B157" s="366">
        <v>76.599999999999994</v>
      </c>
    </row>
    <row r="158" spans="1:2" x14ac:dyDescent="0.3">
      <c r="A158" s="365" t="s">
        <v>178</v>
      </c>
      <c r="B158" s="366">
        <v>57</v>
      </c>
    </row>
    <row r="159" spans="1:2" x14ac:dyDescent="0.3">
      <c r="A159" s="365" t="s">
        <v>184</v>
      </c>
      <c r="B159" s="366">
        <v>37.4</v>
      </c>
    </row>
    <row r="160" spans="1:2" x14ac:dyDescent="0.3">
      <c r="A160" s="365" t="s">
        <v>46</v>
      </c>
      <c r="B160" s="366">
        <v>55.4</v>
      </c>
    </row>
    <row r="161" spans="1:2" x14ac:dyDescent="0.3">
      <c r="A161" s="365" t="s">
        <v>230</v>
      </c>
      <c r="B161" s="366">
        <v>78.400000000000006</v>
      </c>
    </row>
    <row r="162" spans="1:2" x14ac:dyDescent="0.3">
      <c r="A162" s="365" t="s">
        <v>18</v>
      </c>
      <c r="B162" s="366">
        <v>57.7</v>
      </c>
    </row>
    <row r="163" spans="1:2" x14ac:dyDescent="0.3">
      <c r="A163" s="365" t="s">
        <v>260</v>
      </c>
      <c r="B163" s="366">
        <v>38.200000000000003</v>
      </c>
    </row>
    <row r="164" spans="1:2" x14ac:dyDescent="0.3">
      <c r="A164" s="365" t="s">
        <v>228</v>
      </c>
      <c r="B164" s="366">
        <v>56.5</v>
      </c>
    </row>
    <row r="165" spans="1:2" x14ac:dyDescent="0.3">
      <c r="A165" s="365" t="s">
        <v>172</v>
      </c>
      <c r="B165" s="366">
        <v>78.599999999999994</v>
      </c>
    </row>
    <row r="166" spans="1:2" x14ac:dyDescent="0.3">
      <c r="A166" s="365" t="s">
        <v>36</v>
      </c>
      <c r="B166" s="366">
        <v>57.8</v>
      </c>
    </row>
    <row r="167" spans="1:2" x14ac:dyDescent="0.3">
      <c r="A167" s="365" t="s">
        <v>170</v>
      </c>
      <c r="B167" s="366">
        <v>38.1</v>
      </c>
    </row>
    <row r="168" spans="1:2" x14ac:dyDescent="0.3">
      <c r="A168" s="365" t="s">
        <v>3452</v>
      </c>
      <c r="B168" s="366">
        <v>135.6</v>
      </c>
    </row>
    <row r="169" spans="1:2" x14ac:dyDescent="0.3">
      <c r="A169" s="365" t="s">
        <v>3501</v>
      </c>
      <c r="B169" s="366">
        <v>194.5</v>
      </c>
    </row>
    <row r="170" spans="1:2" x14ac:dyDescent="0.3">
      <c r="A170" s="367" t="s">
        <v>286</v>
      </c>
      <c r="B170" s="368">
        <v>9534</v>
      </c>
    </row>
  </sheetData>
  <mergeCells count="1">
    <mergeCell ref="B4:B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9"/>
  <sheetViews>
    <sheetView workbookViewId="0">
      <selection activeCell="A18" sqref="A18"/>
    </sheetView>
  </sheetViews>
  <sheetFormatPr defaultRowHeight="14.4" x14ac:dyDescent="0.3"/>
  <cols>
    <col min="1" max="1" width="35.5546875" customWidth="1"/>
  </cols>
  <sheetData>
    <row r="1" spans="1:36" ht="20.399999999999999" x14ac:dyDescent="0.3">
      <c r="A1" s="331" t="s">
        <v>0</v>
      </c>
      <c r="B1" s="331"/>
      <c r="C1" s="332" t="s">
        <v>768</v>
      </c>
      <c r="D1" s="332" t="s">
        <v>769</v>
      </c>
      <c r="E1" s="332" t="s">
        <v>770</v>
      </c>
      <c r="F1" s="332" t="s">
        <v>771</v>
      </c>
      <c r="G1" s="332" t="s">
        <v>772</v>
      </c>
      <c r="H1" s="332" t="s">
        <v>773</v>
      </c>
      <c r="I1" s="332" t="s">
        <v>774</v>
      </c>
      <c r="J1" s="332" t="s">
        <v>775</v>
      </c>
      <c r="K1" s="332" t="s">
        <v>776</v>
      </c>
      <c r="L1" s="332" t="s">
        <v>777</v>
      </c>
      <c r="M1" s="332" t="s">
        <v>778</v>
      </c>
      <c r="N1" s="332" t="s">
        <v>779</v>
      </c>
      <c r="O1" s="333" t="s">
        <v>13</v>
      </c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</row>
    <row r="2" spans="1:36" ht="20.399999999999999" x14ac:dyDescent="0.3">
      <c r="A2" s="332" t="s">
        <v>4108</v>
      </c>
      <c r="B2" s="332"/>
      <c r="C2" s="334">
        <v>350412.83</v>
      </c>
      <c r="D2" s="334">
        <v>350412.84</v>
      </c>
      <c r="E2" s="334">
        <v>350412.84</v>
      </c>
      <c r="F2" s="334">
        <v>350412.84</v>
      </c>
      <c r="G2" s="334">
        <v>350412.85</v>
      </c>
      <c r="H2" s="334">
        <v>350412.84</v>
      </c>
      <c r="I2" s="334">
        <v>387064.82</v>
      </c>
      <c r="J2" s="334">
        <v>387064.96</v>
      </c>
      <c r="K2" s="334">
        <v>387064.96</v>
      </c>
      <c r="L2" s="334">
        <v>387064.96</v>
      </c>
      <c r="M2" s="334">
        <v>385451.27</v>
      </c>
      <c r="N2" s="334">
        <v>387064.96</v>
      </c>
      <c r="O2" s="334">
        <v>4423252.97</v>
      </c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</row>
    <row r="3" spans="1:36" x14ac:dyDescent="0.3">
      <c r="A3" s="335" t="s">
        <v>4109</v>
      </c>
      <c r="B3" s="336" t="s">
        <v>186</v>
      </c>
      <c r="C3" s="337">
        <v>977.33</v>
      </c>
      <c r="D3" s="337">
        <v>977.33</v>
      </c>
      <c r="E3" s="337">
        <v>977.33</v>
      </c>
      <c r="F3" s="337">
        <v>977.33</v>
      </c>
      <c r="G3" s="337">
        <v>977.33</v>
      </c>
      <c r="H3" s="337">
        <v>977.33</v>
      </c>
      <c r="I3" s="338">
        <v>1079.56</v>
      </c>
      <c r="J3" s="338">
        <v>1079.56</v>
      </c>
      <c r="K3" s="338">
        <v>1079.56</v>
      </c>
      <c r="L3" s="338">
        <v>1079.56</v>
      </c>
      <c r="M3" s="338">
        <v>1079.56</v>
      </c>
      <c r="N3" s="338">
        <v>1079.56</v>
      </c>
      <c r="O3" s="339">
        <v>12341.34</v>
      </c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</row>
    <row r="4" spans="1:36" ht="20.399999999999999" x14ac:dyDescent="0.3">
      <c r="A4" s="335" t="s">
        <v>4110</v>
      </c>
      <c r="B4" s="336" t="s">
        <v>4111</v>
      </c>
      <c r="C4" s="338">
        <v>5019.71</v>
      </c>
      <c r="D4" s="338">
        <v>5019.71</v>
      </c>
      <c r="E4" s="338">
        <v>5019.71</v>
      </c>
      <c r="F4" s="338">
        <v>5019.71</v>
      </c>
      <c r="G4" s="338">
        <v>5019.71</v>
      </c>
      <c r="H4" s="338">
        <v>5019.71</v>
      </c>
      <c r="I4" s="338">
        <v>5544.76</v>
      </c>
      <c r="J4" s="338">
        <v>5544.76</v>
      </c>
      <c r="K4" s="338">
        <v>5544.76</v>
      </c>
      <c r="L4" s="338">
        <v>5544.76</v>
      </c>
      <c r="M4" s="338">
        <v>5544.76</v>
      </c>
      <c r="N4" s="338">
        <v>5544.76</v>
      </c>
      <c r="O4" s="339">
        <v>63386.82</v>
      </c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</row>
    <row r="5" spans="1:36" x14ac:dyDescent="0.3">
      <c r="A5" s="335" t="s">
        <v>4112</v>
      </c>
      <c r="B5" s="336" t="s">
        <v>530</v>
      </c>
      <c r="C5" s="338">
        <v>1478.79</v>
      </c>
      <c r="D5" s="338">
        <v>1478.79</v>
      </c>
      <c r="E5" s="338">
        <v>1478.79</v>
      </c>
      <c r="F5" s="338">
        <v>1478.79</v>
      </c>
      <c r="G5" s="338">
        <v>1478.79</v>
      </c>
      <c r="H5" s="338">
        <v>1478.79</v>
      </c>
      <c r="I5" s="338">
        <v>1633.47</v>
      </c>
      <c r="J5" s="338">
        <v>1633.47</v>
      </c>
      <c r="K5" s="338">
        <v>1633.47</v>
      </c>
      <c r="L5" s="338">
        <v>1633.47</v>
      </c>
      <c r="M5" s="338">
        <v>1633.47</v>
      </c>
      <c r="N5" s="338">
        <v>1633.47</v>
      </c>
      <c r="O5" s="339">
        <v>18673.560000000001</v>
      </c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</row>
    <row r="6" spans="1:36" x14ac:dyDescent="0.3">
      <c r="A6" s="335" t="s">
        <v>4113</v>
      </c>
      <c r="B6" s="336" t="s">
        <v>246</v>
      </c>
      <c r="C6" s="338">
        <v>1486.47</v>
      </c>
      <c r="D6" s="338">
        <v>1486.47</v>
      </c>
      <c r="E6" s="338">
        <v>1486.47</v>
      </c>
      <c r="F6" s="338">
        <v>1486.47</v>
      </c>
      <c r="G6" s="338">
        <v>1486.47</v>
      </c>
      <c r="H6" s="338">
        <v>1486.47</v>
      </c>
      <c r="I6" s="338">
        <v>1641.95</v>
      </c>
      <c r="J6" s="338">
        <v>1641.95</v>
      </c>
      <c r="K6" s="338">
        <v>1641.95</v>
      </c>
      <c r="L6" s="338">
        <v>1641.95</v>
      </c>
      <c r="M6" s="338">
        <v>1641.95</v>
      </c>
      <c r="N6" s="338">
        <v>1641.95</v>
      </c>
      <c r="O6" s="339">
        <v>18770.52</v>
      </c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</row>
    <row r="7" spans="1:36" x14ac:dyDescent="0.3">
      <c r="A7" s="335" t="s">
        <v>4114</v>
      </c>
      <c r="B7" s="336" t="s">
        <v>90</v>
      </c>
      <c r="C7" s="337">
        <v>977.33</v>
      </c>
      <c r="D7" s="337">
        <v>977.33</v>
      </c>
      <c r="E7" s="337">
        <v>977.33</v>
      </c>
      <c r="F7" s="337">
        <v>977.33</v>
      </c>
      <c r="G7" s="337">
        <v>977.33</v>
      </c>
      <c r="H7" s="337">
        <v>977.33</v>
      </c>
      <c r="I7" s="338">
        <v>1079.56</v>
      </c>
      <c r="J7" s="338">
        <v>1079.56</v>
      </c>
      <c r="K7" s="338">
        <v>1079.56</v>
      </c>
      <c r="L7" s="338">
        <v>1079.56</v>
      </c>
      <c r="M7" s="338">
        <v>1079.56</v>
      </c>
      <c r="N7" s="338">
        <v>1079.56</v>
      </c>
      <c r="O7" s="339">
        <v>12341.34</v>
      </c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</row>
    <row r="8" spans="1:36" x14ac:dyDescent="0.3">
      <c r="A8" s="335" t="s">
        <v>4115</v>
      </c>
      <c r="B8" s="336" t="s">
        <v>862</v>
      </c>
      <c r="C8" s="338">
        <v>2018.63</v>
      </c>
      <c r="D8" s="338">
        <v>2018.63</v>
      </c>
      <c r="E8" s="338">
        <v>2018.63</v>
      </c>
      <c r="F8" s="338">
        <v>2018.63</v>
      </c>
      <c r="G8" s="338">
        <v>2018.63</v>
      </c>
      <c r="H8" s="338">
        <v>2018.63</v>
      </c>
      <c r="I8" s="338">
        <v>2229.7800000000002</v>
      </c>
      <c r="J8" s="338">
        <v>2229.77</v>
      </c>
      <c r="K8" s="338">
        <v>2229.77</v>
      </c>
      <c r="L8" s="338">
        <v>2229.77</v>
      </c>
      <c r="M8" s="338">
        <v>2229.77</v>
      </c>
      <c r="N8" s="338">
        <v>2229.77</v>
      </c>
      <c r="O8" s="339">
        <v>25490.41</v>
      </c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</row>
    <row r="9" spans="1:36" x14ac:dyDescent="0.3">
      <c r="A9" s="335" t="s">
        <v>4116</v>
      </c>
      <c r="B9" s="336" t="s">
        <v>72</v>
      </c>
      <c r="C9" s="338">
        <v>1489.03</v>
      </c>
      <c r="D9" s="338">
        <v>1489.03</v>
      </c>
      <c r="E9" s="338">
        <v>1489.03</v>
      </c>
      <c r="F9" s="338">
        <v>1489.03</v>
      </c>
      <c r="G9" s="338">
        <v>1489.03</v>
      </c>
      <c r="H9" s="338">
        <v>1489.03</v>
      </c>
      <c r="I9" s="338">
        <v>1644.77</v>
      </c>
      <c r="J9" s="338">
        <v>1644.78</v>
      </c>
      <c r="K9" s="338">
        <v>1644.78</v>
      </c>
      <c r="L9" s="338">
        <v>1644.78</v>
      </c>
      <c r="M9" s="338">
        <v>1644.78</v>
      </c>
      <c r="N9" s="338">
        <v>1644.78</v>
      </c>
      <c r="O9" s="339">
        <v>18802.849999999999</v>
      </c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</row>
    <row r="10" spans="1:36" x14ac:dyDescent="0.3">
      <c r="A10" s="335" t="s">
        <v>4117</v>
      </c>
      <c r="B10" s="336" t="s">
        <v>64</v>
      </c>
      <c r="C10" s="337">
        <v>974.78</v>
      </c>
      <c r="D10" s="337">
        <v>974.78</v>
      </c>
      <c r="E10" s="337">
        <v>974.78</v>
      </c>
      <c r="F10" s="337">
        <v>974.78</v>
      </c>
      <c r="G10" s="337">
        <v>974.78</v>
      </c>
      <c r="H10" s="337">
        <v>974.78</v>
      </c>
      <c r="I10" s="338">
        <v>1076.73</v>
      </c>
      <c r="J10" s="338">
        <v>1076.73</v>
      </c>
      <c r="K10" s="338">
        <v>1076.73</v>
      </c>
      <c r="L10" s="338">
        <v>1076.73</v>
      </c>
      <c r="M10" s="338">
        <v>1076.73</v>
      </c>
      <c r="N10" s="338">
        <v>1076.73</v>
      </c>
      <c r="O10" s="339">
        <v>12309.06</v>
      </c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</row>
    <row r="11" spans="1:36" x14ac:dyDescent="0.3">
      <c r="A11" s="335" t="s">
        <v>4118</v>
      </c>
      <c r="B11" s="336" t="s">
        <v>54</v>
      </c>
      <c r="C11" s="338">
        <v>1954.67</v>
      </c>
      <c r="D11" s="338">
        <v>1954.67</v>
      </c>
      <c r="E11" s="338">
        <v>1954.67</v>
      </c>
      <c r="F11" s="338">
        <v>1954.67</v>
      </c>
      <c r="G11" s="338">
        <v>1954.67</v>
      </c>
      <c r="H11" s="338">
        <v>1954.67</v>
      </c>
      <c r="I11" s="338">
        <v>2159.12</v>
      </c>
      <c r="J11" s="338">
        <v>2159.12</v>
      </c>
      <c r="K11" s="338">
        <v>2159.12</v>
      </c>
      <c r="L11" s="338">
        <v>2159.12</v>
      </c>
      <c r="M11" s="338">
        <v>2159.12</v>
      </c>
      <c r="N11" s="338">
        <v>2159.12</v>
      </c>
      <c r="O11" s="339">
        <v>24682.74</v>
      </c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</row>
    <row r="12" spans="1:36" x14ac:dyDescent="0.3">
      <c r="A12" s="335" t="s">
        <v>4119</v>
      </c>
      <c r="B12" s="336" t="s">
        <v>258</v>
      </c>
      <c r="C12" s="338">
        <v>1959.78</v>
      </c>
      <c r="D12" s="338">
        <v>1959.79</v>
      </c>
      <c r="E12" s="338">
        <v>1959.79</v>
      </c>
      <c r="F12" s="338">
        <v>1959.79</v>
      </c>
      <c r="G12" s="338">
        <v>1959.79</v>
      </c>
      <c r="H12" s="338">
        <v>1959.79</v>
      </c>
      <c r="I12" s="338">
        <v>2164.77</v>
      </c>
      <c r="J12" s="338">
        <v>2164.77</v>
      </c>
      <c r="K12" s="338">
        <v>2164.77</v>
      </c>
      <c r="L12" s="338">
        <v>2164.77</v>
      </c>
      <c r="M12" s="338">
        <v>2164.77</v>
      </c>
      <c r="N12" s="338">
        <v>2164.77</v>
      </c>
      <c r="O12" s="339">
        <v>24747.35</v>
      </c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</row>
    <row r="13" spans="1:36" x14ac:dyDescent="0.3">
      <c r="A13" s="335" t="s">
        <v>4120</v>
      </c>
      <c r="B13" s="336" t="s">
        <v>48</v>
      </c>
      <c r="C13" s="338">
        <v>1481.35</v>
      </c>
      <c r="D13" s="338">
        <v>1481.35</v>
      </c>
      <c r="E13" s="338">
        <v>1481.35</v>
      </c>
      <c r="F13" s="338">
        <v>1481.35</v>
      </c>
      <c r="G13" s="338">
        <v>1481.35</v>
      </c>
      <c r="H13" s="338">
        <v>1481.35</v>
      </c>
      <c r="I13" s="338">
        <v>1636.3</v>
      </c>
      <c r="J13" s="338">
        <v>1636.3</v>
      </c>
      <c r="K13" s="338">
        <v>1636.3</v>
      </c>
      <c r="L13" s="338">
        <v>1636.3</v>
      </c>
      <c r="M13" s="338">
        <v>1636.3</v>
      </c>
      <c r="N13" s="338">
        <v>1636.3</v>
      </c>
      <c r="O13" s="339">
        <v>18705.900000000001</v>
      </c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</row>
    <row r="14" spans="1:36" x14ac:dyDescent="0.3">
      <c r="A14" s="335" t="s">
        <v>4121</v>
      </c>
      <c r="B14" s="336" t="s">
        <v>541</v>
      </c>
      <c r="C14" s="338">
        <v>1967.47</v>
      </c>
      <c r="D14" s="338">
        <v>1967.46</v>
      </c>
      <c r="E14" s="338">
        <v>1967.46</v>
      </c>
      <c r="F14" s="338">
        <v>1967.46</v>
      </c>
      <c r="G14" s="338">
        <v>-7869.85</v>
      </c>
      <c r="H14" s="340"/>
      <c r="I14" s="340"/>
      <c r="J14" s="340"/>
      <c r="K14" s="340"/>
      <c r="L14" s="340"/>
      <c r="M14" s="340"/>
      <c r="N14" s="340"/>
      <c r="O14" s="341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</row>
    <row r="15" spans="1:36" x14ac:dyDescent="0.3">
      <c r="A15" s="335" t="s">
        <v>4122</v>
      </c>
      <c r="B15" s="336" t="s">
        <v>323</v>
      </c>
      <c r="C15" s="337">
        <v>972.22</v>
      </c>
      <c r="D15" s="337">
        <v>972.22</v>
      </c>
      <c r="E15" s="337">
        <v>972.22</v>
      </c>
      <c r="F15" s="337">
        <v>972.22</v>
      </c>
      <c r="G15" s="337">
        <v>972.22</v>
      </c>
      <c r="H15" s="337">
        <v>972.22</v>
      </c>
      <c r="I15" s="338">
        <v>1073.9100000000001</v>
      </c>
      <c r="J15" s="338">
        <v>1073.9100000000001</v>
      </c>
      <c r="K15" s="338">
        <v>1073.9100000000001</v>
      </c>
      <c r="L15" s="338">
        <v>1073.9100000000001</v>
      </c>
      <c r="M15" s="338">
        <v>1073.9100000000001</v>
      </c>
      <c r="N15" s="338">
        <v>1073.9100000000001</v>
      </c>
      <c r="O15" s="339">
        <v>12276.78</v>
      </c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</row>
    <row r="16" spans="1:36" x14ac:dyDescent="0.3">
      <c r="A16" s="335" t="s">
        <v>4123</v>
      </c>
      <c r="B16" s="336" t="s">
        <v>520</v>
      </c>
      <c r="C16" s="338">
        <v>1448.09</v>
      </c>
      <c r="D16" s="338">
        <v>1448.09</v>
      </c>
      <c r="E16" s="338">
        <v>1448.09</v>
      </c>
      <c r="F16" s="338">
        <v>1448.09</v>
      </c>
      <c r="G16" s="338">
        <v>1448.09</v>
      </c>
      <c r="H16" s="338">
        <v>1448.09</v>
      </c>
      <c r="I16" s="338">
        <v>1599.56</v>
      </c>
      <c r="J16" s="338">
        <v>1599.56</v>
      </c>
      <c r="K16" s="338">
        <v>1599.56</v>
      </c>
      <c r="L16" s="338">
        <v>1599.56</v>
      </c>
      <c r="M16" s="338">
        <v>1599.56</v>
      </c>
      <c r="N16" s="338">
        <v>1599.56</v>
      </c>
      <c r="O16" s="339">
        <v>18285.900000000001</v>
      </c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</row>
    <row r="17" spans="1:36" x14ac:dyDescent="0.3">
      <c r="A17" s="335" t="s">
        <v>4124</v>
      </c>
      <c r="B17" s="336" t="s">
        <v>62</v>
      </c>
      <c r="C17" s="338">
        <v>1476.24</v>
      </c>
      <c r="D17" s="338">
        <v>1476.24</v>
      </c>
      <c r="E17" s="338">
        <v>1476.24</v>
      </c>
      <c r="F17" s="338">
        <v>1476.24</v>
      </c>
      <c r="G17" s="338">
        <v>1476.24</v>
      </c>
      <c r="H17" s="338">
        <v>1476.24</v>
      </c>
      <c r="I17" s="338">
        <v>1630.65</v>
      </c>
      <c r="J17" s="338">
        <v>1630.65</v>
      </c>
      <c r="K17" s="338">
        <v>1630.65</v>
      </c>
      <c r="L17" s="338">
        <v>1630.65</v>
      </c>
      <c r="M17" s="338">
        <v>1630.65</v>
      </c>
      <c r="N17" s="338">
        <v>1630.65</v>
      </c>
      <c r="O17" s="339">
        <v>18641.34</v>
      </c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</row>
    <row r="18" spans="1:36" x14ac:dyDescent="0.3">
      <c r="A18" s="335" t="s">
        <v>4125</v>
      </c>
      <c r="B18" s="336" t="s">
        <v>152</v>
      </c>
      <c r="C18" s="338">
        <v>1957.23</v>
      </c>
      <c r="D18" s="338">
        <v>1957.23</v>
      </c>
      <c r="E18" s="338">
        <v>1957.23</v>
      </c>
      <c r="F18" s="338">
        <v>1957.23</v>
      </c>
      <c r="G18" s="338">
        <v>1957.23</v>
      </c>
      <c r="H18" s="338">
        <v>1957.23</v>
      </c>
      <c r="I18" s="338">
        <v>2161.94</v>
      </c>
      <c r="J18" s="338">
        <v>2161.9499999999998</v>
      </c>
      <c r="K18" s="338">
        <v>2161.9499999999998</v>
      </c>
      <c r="L18" s="338">
        <v>2161.9499999999998</v>
      </c>
      <c r="M18" s="338">
        <v>2161.9499999999998</v>
      </c>
      <c r="N18" s="338">
        <v>2161.9499999999998</v>
      </c>
      <c r="O18" s="339">
        <v>24715.07</v>
      </c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</row>
    <row r="19" spans="1:36" x14ac:dyDescent="0.3">
      <c r="A19" s="335" t="s">
        <v>4126</v>
      </c>
      <c r="B19" s="336" t="s">
        <v>542</v>
      </c>
      <c r="C19" s="338">
        <v>1478.79</v>
      </c>
      <c r="D19" s="338">
        <v>1478.79</v>
      </c>
      <c r="E19" s="338">
        <v>1478.79</v>
      </c>
      <c r="F19" s="338">
        <v>1478.79</v>
      </c>
      <c r="G19" s="338">
        <v>1478.79</v>
      </c>
      <c r="H19" s="338">
        <v>1478.79</v>
      </c>
      <c r="I19" s="338">
        <v>1633.47</v>
      </c>
      <c r="J19" s="338">
        <v>1633.47</v>
      </c>
      <c r="K19" s="338">
        <v>1633.47</v>
      </c>
      <c r="L19" s="338">
        <v>1633.47</v>
      </c>
      <c r="M19" s="338">
        <v>1633.47</v>
      </c>
      <c r="N19" s="338">
        <v>1633.47</v>
      </c>
      <c r="O19" s="339">
        <v>18673.560000000001</v>
      </c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</row>
    <row r="20" spans="1:36" x14ac:dyDescent="0.3">
      <c r="A20" s="335" t="s">
        <v>4127</v>
      </c>
      <c r="B20" s="336" t="s">
        <v>318</v>
      </c>
      <c r="C20" s="338">
        <v>1478.79</v>
      </c>
      <c r="D20" s="338">
        <v>1478.79</v>
      </c>
      <c r="E20" s="338">
        <v>1478.79</v>
      </c>
      <c r="F20" s="338">
        <v>1478.79</v>
      </c>
      <c r="G20" s="338">
        <v>1478.79</v>
      </c>
      <c r="H20" s="338">
        <v>1478.79</v>
      </c>
      <c r="I20" s="338">
        <v>1633.47</v>
      </c>
      <c r="J20" s="338">
        <v>1633.47</v>
      </c>
      <c r="K20" s="338">
        <v>1633.47</v>
      </c>
      <c r="L20" s="338">
        <v>1633.47</v>
      </c>
      <c r="M20" s="338">
        <v>1633.47</v>
      </c>
      <c r="N20" s="338">
        <v>1633.47</v>
      </c>
      <c r="O20" s="339">
        <v>18673.560000000001</v>
      </c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</row>
    <row r="21" spans="1:36" x14ac:dyDescent="0.3">
      <c r="A21" s="335" t="s">
        <v>4128</v>
      </c>
      <c r="B21" s="336" t="s">
        <v>532</v>
      </c>
      <c r="C21" s="338">
        <v>1448.09</v>
      </c>
      <c r="D21" s="338">
        <v>1448.09</v>
      </c>
      <c r="E21" s="338">
        <v>1448.09</v>
      </c>
      <c r="F21" s="338">
        <v>1448.09</v>
      </c>
      <c r="G21" s="338">
        <v>1448.09</v>
      </c>
      <c r="H21" s="338">
        <v>1448.09</v>
      </c>
      <c r="I21" s="338">
        <v>1599.56</v>
      </c>
      <c r="J21" s="338">
        <v>1599.56</v>
      </c>
      <c r="K21" s="338">
        <v>1599.56</v>
      </c>
      <c r="L21" s="338">
        <v>1599.56</v>
      </c>
      <c r="M21" s="338">
        <v>1599.56</v>
      </c>
      <c r="N21" s="338">
        <v>1599.56</v>
      </c>
      <c r="O21" s="339">
        <v>18285.900000000001</v>
      </c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</row>
    <row r="22" spans="1:36" x14ac:dyDescent="0.3">
      <c r="A22" s="335" t="s">
        <v>4129</v>
      </c>
      <c r="B22" s="336" t="s">
        <v>1058</v>
      </c>
      <c r="C22" s="338">
        <v>1445.54</v>
      </c>
      <c r="D22" s="338">
        <v>1445.53</v>
      </c>
      <c r="E22" s="338">
        <v>1445.53</v>
      </c>
      <c r="F22" s="338">
        <v>1445.53</v>
      </c>
      <c r="G22" s="338">
        <v>1445.53</v>
      </c>
      <c r="H22" s="338">
        <v>1445.53</v>
      </c>
      <c r="I22" s="338">
        <v>1596.73</v>
      </c>
      <c r="J22" s="338">
        <v>1596.73</v>
      </c>
      <c r="K22" s="338">
        <v>1596.73</v>
      </c>
      <c r="L22" s="338">
        <v>1596.73</v>
      </c>
      <c r="M22" s="338">
        <v>1596.73</v>
      </c>
      <c r="N22" s="338">
        <v>1596.73</v>
      </c>
      <c r="O22" s="339">
        <v>18253.57</v>
      </c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</row>
    <row r="23" spans="1:36" x14ac:dyDescent="0.3">
      <c r="A23" s="335" t="s">
        <v>4130</v>
      </c>
      <c r="B23" s="336" t="s">
        <v>232</v>
      </c>
      <c r="C23" s="338">
        <v>1990.48</v>
      </c>
      <c r="D23" s="338">
        <v>1990.49</v>
      </c>
      <c r="E23" s="338">
        <v>1990.49</v>
      </c>
      <c r="F23" s="338">
        <v>1990.49</v>
      </c>
      <c r="G23" s="338">
        <v>1990.49</v>
      </c>
      <c r="H23" s="338">
        <v>1990.49</v>
      </c>
      <c r="I23" s="338">
        <v>2198.69</v>
      </c>
      <c r="J23" s="338">
        <v>2198.69</v>
      </c>
      <c r="K23" s="338">
        <v>2198.69</v>
      </c>
      <c r="L23" s="338">
        <v>2198.69</v>
      </c>
      <c r="M23" s="338">
        <v>2198.69</v>
      </c>
      <c r="N23" s="338">
        <v>2198.69</v>
      </c>
      <c r="O23" s="339">
        <v>25135.07</v>
      </c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</row>
    <row r="24" spans="1:36" x14ac:dyDescent="0.3">
      <c r="A24" s="335" t="s">
        <v>4131</v>
      </c>
      <c r="B24" s="336" t="s">
        <v>122</v>
      </c>
      <c r="C24" s="338">
        <v>1489.03</v>
      </c>
      <c r="D24" s="338">
        <v>1489.03</v>
      </c>
      <c r="E24" s="338">
        <v>1489.03</v>
      </c>
      <c r="F24" s="338">
        <v>1489.03</v>
      </c>
      <c r="G24" s="338">
        <v>1489.03</v>
      </c>
      <c r="H24" s="338">
        <v>1489.03</v>
      </c>
      <c r="I24" s="338">
        <v>1644.77</v>
      </c>
      <c r="J24" s="338">
        <v>1644.78</v>
      </c>
      <c r="K24" s="338">
        <v>1644.78</v>
      </c>
      <c r="L24" s="338">
        <v>1644.78</v>
      </c>
      <c r="M24" s="338">
        <v>1644.78</v>
      </c>
      <c r="N24" s="338">
        <v>1644.78</v>
      </c>
      <c r="O24" s="339">
        <v>18802.849999999999</v>
      </c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</row>
    <row r="25" spans="1:36" x14ac:dyDescent="0.3">
      <c r="A25" s="335" t="s">
        <v>4132</v>
      </c>
      <c r="B25" s="336" t="s">
        <v>987</v>
      </c>
      <c r="C25" s="338">
        <v>1445.54</v>
      </c>
      <c r="D25" s="338">
        <v>1445.53</v>
      </c>
      <c r="E25" s="338">
        <v>1445.53</v>
      </c>
      <c r="F25" s="338">
        <v>1445.53</v>
      </c>
      <c r="G25" s="338">
        <v>1445.53</v>
      </c>
      <c r="H25" s="338">
        <v>1445.53</v>
      </c>
      <c r="I25" s="338">
        <v>1596.73</v>
      </c>
      <c r="J25" s="338">
        <v>1596.73</v>
      </c>
      <c r="K25" s="338">
        <v>1596.73</v>
      </c>
      <c r="L25" s="338">
        <v>1596.73</v>
      </c>
      <c r="M25" s="338">
        <v>1596.73</v>
      </c>
      <c r="N25" s="338">
        <v>1596.73</v>
      </c>
      <c r="O25" s="339">
        <v>18253.57</v>
      </c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</row>
    <row r="26" spans="1:36" x14ac:dyDescent="0.3">
      <c r="A26" s="335" t="s">
        <v>4133</v>
      </c>
      <c r="B26" s="336" t="s">
        <v>327</v>
      </c>
      <c r="C26" s="337">
        <v>974.78</v>
      </c>
      <c r="D26" s="337">
        <v>974.78</v>
      </c>
      <c r="E26" s="337">
        <v>974.78</v>
      </c>
      <c r="F26" s="337">
        <v>974.78</v>
      </c>
      <c r="G26" s="337">
        <v>974.78</v>
      </c>
      <c r="H26" s="337">
        <v>974.78</v>
      </c>
      <c r="I26" s="338">
        <v>1076.73</v>
      </c>
      <c r="J26" s="338">
        <v>1076.73</v>
      </c>
      <c r="K26" s="338">
        <v>1076.73</v>
      </c>
      <c r="L26" s="338">
        <v>1076.73</v>
      </c>
      <c r="M26" s="338">
        <v>1076.73</v>
      </c>
      <c r="N26" s="338">
        <v>1076.73</v>
      </c>
      <c r="O26" s="339">
        <v>12309.06</v>
      </c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</row>
    <row r="27" spans="1:36" x14ac:dyDescent="0.3">
      <c r="A27" s="335" t="s">
        <v>4134</v>
      </c>
      <c r="B27" s="336" t="s">
        <v>134</v>
      </c>
      <c r="C27" s="337">
        <v>961.98</v>
      </c>
      <c r="D27" s="337">
        <v>961.98</v>
      </c>
      <c r="E27" s="337">
        <v>961.98</v>
      </c>
      <c r="F27" s="337">
        <v>961.98</v>
      </c>
      <c r="G27" s="337">
        <v>961.98</v>
      </c>
      <c r="H27" s="337">
        <v>961.98</v>
      </c>
      <c r="I27" s="338">
        <v>1062.5999999999999</v>
      </c>
      <c r="J27" s="338">
        <v>1062.5999999999999</v>
      </c>
      <c r="K27" s="338">
        <v>1062.5999999999999</v>
      </c>
      <c r="L27" s="338">
        <v>1062.5999999999999</v>
      </c>
      <c r="M27" s="338">
        <v>1062.5999999999999</v>
      </c>
      <c r="N27" s="338">
        <v>1062.5999999999999</v>
      </c>
      <c r="O27" s="339">
        <v>12147.48</v>
      </c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</row>
    <row r="28" spans="1:36" x14ac:dyDescent="0.3">
      <c r="A28" s="335" t="s">
        <v>4135</v>
      </c>
      <c r="B28" s="336" t="s">
        <v>521</v>
      </c>
      <c r="C28" s="338">
        <v>2010.95</v>
      </c>
      <c r="D28" s="338">
        <v>2010.96</v>
      </c>
      <c r="E28" s="338">
        <v>2010.96</v>
      </c>
      <c r="F28" s="338">
        <v>2010.96</v>
      </c>
      <c r="G28" s="338">
        <v>2010.96</v>
      </c>
      <c r="H28" s="338">
        <v>2010.96</v>
      </c>
      <c r="I28" s="338">
        <v>2221.3000000000002</v>
      </c>
      <c r="J28" s="338">
        <v>2221.3000000000002</v>
      </c>
      <c r="K28" s="338">
        <v>2221.3000000000002</v>
      </c>
      <c r="L28" s="338">
        <v>2221.3000000000002</v>
      </c>
      <c r="M28" s="338">
        <v>2221.3000000000002</v>
      </c>
      <c r="N28" s="338">
        <v>2221.3000000000002</v>
      </c>
      <c r="O28" s="339">
        <v>25393.55</v>
      </c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</row>
    <row r="29" spans="1:36" x14ac:dyDescent="0.3">
      <c r="A29" s="335" t="s">
        <v>4136</v>
      </c>
      <c r="B29" s="336" t="s">
        <v>244</v>
      </c>
      <c r="C29" s="338">
        <v>1491.59</v>
      </c>
      <c r="D29" s="338">
        <v>1491.59</v>
      </c>
      <c r="E29" s="338">
        <v>1491.59</v>
      </c>
      <c r="F29" s="338">
        <v>1491.59</v>
      </c>
      <c r="G29" s="338">
        <v>1491.59</v>
      </c>
      <c r="H29" s="338">
        <v>1491.59</v>
      </c>
      <c r="I29" s="338">
        <v>1647.6</v>
      </c>
      <c r="J29" s="338">
        <v>1647.6</v>
      </c>
      <c r="K29" s="338">
        <v>1647.6</v>
      </c>
      <c r="L29" s="338">
        <v>1647.6</v>
      </c>
      <c r="M29" s="338">
        <v>1647.6</v>
      </c>
      <c r="N29" s="338">
        <v>1647.6</v>
      </c>
      <c r="O29" s="339">
        <v>18835.14</v>
      </c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</row>
    <row r="30" spans="1:36" x14ac:dyDescent="0.3">
      <c r="A30" s="335" t="s">
        <v>4137</v>
      </c>
      <c r="B30" s="336" t="s">
        <v>248</v>
      </c>
      <c r="C30" s="338">
        <v>1476.24</v>
      </c>
      <c r="D30" s="338">
        <v>1476.24</v>
      </c>
      <c r="E30" s="338">
        <v>1476.24</v>
      </c>
      <c r="F30" s="338">
        <v>1476.24</v>
      </c>
      <c r="G30" s="338">
        <v>1476.24</v>
      </c>
      <c r="H30" s="338">
        <v>1476.24</v>
      </c>
      <c r="I30" s="338">
        <v>1630.65</v>
      </c>
      <c r="J30" s="338">
        <v>1630.65</v>
      </c>
      <c r="K30" s="338">
        <v>1630.65</v>
      </c>
      <c r="L30" s="338">
        <v>1630.65</v>
      </c>
      <c r="M30" s="338">
        <v>1630.65</v>
      </c>
      <c r="N30" s="338">
        <v>1630.65</v>
      </c>
      <c r="O30" s="339">
        <v>18641.34</v>
      </c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</row>
    <row r="31" spans="1:36" x14ac:dyDescent="0.3">
      <c r="A31" s="335" t="s">
        <v>4138</v>
      </c>
      <c r="B31" s="336" t="s">
        <v>108</v>
      </c>
      <c r="C31" s="338">
        <v>1476.24</v>
      </c>
      <c r="D31" s="338">
        <v>1476.24</v>
      </c>
      <c r="E31" s="338">
        <v>1476.24</v>
      </c>
      <c r="F31" s="338">
        <v>1476.24</v>
      </c>
      <c r="G31" s="338">
        <v>1476.24</v>
      </c>
      <c r="H31" s="338">
        <v>1476.24</v>
      </c>
      <c r="I31" s="338">
        <v>1630.65</v>
      </c>
      <c r="J31" s="338">
        <v>1630.65</v>
      </c>
      <c r="K31" s="338">
        <v>1630.65</v>
      </c>
      <c r="L31" s="338">
        <v>1630.65</v>
      </c>
      <c r="M31" s="338">
        <v>1630.65</v>
      </c>
      <c r="N31" s="338">
        <v>1630.65</v>
      </c>
      <c r="O31" s="339">
        <v>18641.34</v>
      </c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</row>
    <row r="32" spans="1:36" x14ac:dyDescent="0.3">
      <c r="A32" s="335" t="s">
        <v>4139</v>
      </c>
      <c r="B32" s="336" t="s">
        <v>552</v>
      </c>
      <c r="C32" s="338">
        <v>1445.54</v>
      </c>
      <c r="D32" s="338">
        <v>1445.53</v>
      </c>
      <c r="E32" s="338">
        <v>1445.53</v>
      </c>
      <c r="F32" s="338">
        <v>1445.53</v>
      </c>
      <c r="G32" s="338">
        <v>1445.53</v>
      </c>
      <c r="H32" s="338">
        <v>1445.53</v>
      </c>
      <c r="I32" s="338">
        <v>1596.73</v>
      </c>
      <c r="J32" s="338">
        <v>1596.73</v>
      </c>
      <c r="K32" s="338">
        <v>1596.73</v>
      </c>
      <c r="L32" s="338">
        <v>1596.73</v>
      </c>
      <c r="M32" s="338">
        <v>1596.73</v>
      </c>
      <c r="N32" s="338">
        <v>1596.73</v>
      </c>
      <c r="O32" s="339">
        <v>18253.57</v>
      </c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</row>
    <row r="33" spans="1:36" x14ac:dyDescent="0.3">
      <c r="A33" s="335" t="s">
        <v>4140</v>
      </c>
      <c r="B33" s="336" t="s">
        <v>112</v>
      </c>
      <c r="C33" s="338">
        <v>1491.59</v>
      </c>
      <c r="D33" s="338">
        <v>1491.59</v>
      </c>
      <c r="E33" s="338">
        <v>1491.59</v>
      </c>
      <c r="F33" s="338">
        <v>1491.59</v>
      </c>
      <c r="G33" s="338">
        <v>1491.59</v>
      </c>
      <c r="H33" s="338">
        <v>1491.59</v>
      </c>
      <c r="I33" s="338">
        <v>1647.6</v>
      </c>
      <c r="J33" s="338">
        <v>1647.6</v>
      </c>
      <c r="K33" s="338">
        <v>1647.6</v>
      </c>
      <c r="L33" s="338">
        <v>1647.6</v>
      </c>
      <c r="M33" s="338">
        <v>1647.6</v>
      </c>
      <c r="N33" s="338">
        <v>1647.6</v>
      </c>
      <c r="O33" s="339">
        <v>18835.14</v>
      </c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</row>
    <row r="34" spans="1:36" x14ac:dyDescent="0.3">
      <c r="A34" s="335" t="s">
        <v>4141</v>
      </c>
      <c r="B34" s="336" t="s">
        <v>58</v>
      </c>
      <c r="C34" s="338">
        <v>2003.28</v>
      </c>
      <c r="D34" s="338">
        <v>2003.28</v>
      </c>
      <c r="E34" s="338">
        <v>2003.28</v>
      </c>
      <c r="F34" s="338">
        <v>2003.28</v>
      </c>
      <c r="G34" s="338">
        <v>2003.28</v>
      </c>
      <c r="H34" s="338">
        <v>2003.28</v>
      </c>
      <c r="I34" s="338">
        <v>2212.81</v>
      </c>
      <c r="J34" s="338">
        <v>2212.8200000000002</v>
      </c>
      <c r="K34" s="338">
        <v>2212.8200000000002</v>
      </c>
      <c r="L34" s="338">
        <v>2212.8200000000002</v>
      </c>
      <c r="M34" s="338">
        <v>2212.8200000000002</v>
      </c>
      <c r="N34" s="338">
        <v>2212.8200000000002</v>
      </c>
      <c r="O34" s="339">
        <v>25296.59</v>
      </c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</row>
    <row r="35" spans="1:36" x14ac:dyDescent="0.3">
      <c r="A35" s="335" t="s">
        <v>4142</v>
      </c>
      <c r="B35" s="336" t="s">
        <v>78</v>
      </c>
      <c r="C35" s="338">
        <v>1494.15</v>
      </c>
      <c r="D35" s="338">
        <v>1494.15</v>
      </c>
      <c r="E35" s="338">
        <v>1494.15</v>
      </c>
      <c r="F35" s="338">
        <v>1494.15</v>
      </c>
      <c r="G35" s="338">
        <v>1494.15</v>
      </c>
      <c r="H35" s="338">
        <v>1494.15</v>
      </c>
      <c r="I35" s="338">
        <v>1650.43</v>
      </c>
      <c r="J35" s="338">
        <v>1650.43</v>
      </c>
      <c r="K35" s="338">
        <v>1650.43</v>
      </c>
      <c r="L35" s="338">
        <v>1650.43</v>
      </c>
      <c r="M35" s="338">
        <v>1650.43</v>
      </c>
      <c r="N35" s="338">
        <v>1650.43</v>
      </c>
      <c r="O35" s="339">
        <v>18867.48</v>
      </c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</row>
    <row r="36" spans="1:36" x14ac:dyDescent="0.3">
      <c r="A36" s="335" t="s">
        <v>4143</v>
      </c>
      <c r="B36" s="336" t="s">
        <v>158</v>
      </c>
      <c r="C36" s="338">
        <v>1970.02</v>
      </c>
      <c r="D36" s="338">
        <v>1970.02</v>
      </c>
      <c r="E36" s="338">
        <v>1970.02</v>
      </c>
      <c r="F36" s="338">
        <v>1970.02</v>
      </c>
      <c r="G36" s="338">
        <v>1970.02</v>
      </c>
      <c r="H36" s="338">
        <v>1970.02</v>
      </c>
      <c r="I36" s="338">
        <v>2176.08</v>
      </c>
      <c r="J36" s="338">
        <v>2176.08</v>
      </c>
      <c r="K36" s="338">
        <v>2176.08</v>
      </c>
      <c r="L36" s="338">
        <v>2176.08</v>
      </c>
      <c r="M36" s="338">
        <v>2176.08</v>
      </c>
      <c r="N36" s="338">
        <v>2176.08</v>
      </c>
      <c r="O36" s="339">
        <v>24876.6</v>
      </c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</row>
    <row r="37" spans="1:36" x14ac:dyDescent="0.3">
      <c r="A37" s="335" t="s">
        <v>4144</v>
      </c>
      <c r="B37" s="336" t="s">
        <v>224</v>
      </c>
      <c r="C37" s="338">
        <v>2003.28</v>
      </c>
      <c r="D37" s="338">
        <v>2003.28</v>
      </c>
      <c r="E37" s="338">
        <v>2003.28</v>
      </c>
      <c r="F37" s="338">
        <v>2003.28</v>
      </c>
      <c r="G37" s="338">
        <v>2003.28</v>
      </c>
      <c r="H37" s="338">
        <v>2003.28</v>
      </c>
      <c r="I37" s="338">
        <v>2212.81</v>
      </c>
      <c r="J37" s="338">
        <v>2212.8200000000002</v>
      </c>
      <c r="K37" s="338">
        <v>2212.8200000000002</v>
      </c>
      <c r="L37" s="338">
        <v>2212.8200000000002</v>
      </c>
      <c r="M37" s="338">
        <v>2212.8200000000002</v>
      </c>
      <c r="N37" s="338">
        <v>2212.8200000000002</v>
      </c>
      <c r="O37" s="339">
        <v>25296.59</v>
      </c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</row>
    <row r="38" spans="1:36" x14ac:dyDescent="0.3">
      <c r="A38" s="335" t="s">
        <v>4145</v>
      </c>
      <c r="B38" s="336" t="s">
        <v>180</v>
      </c>
      <c r="C38" s="338">
        <v>1473.68</v>
      </c>
      <c r="D38" s="338">
        <v>1473.68</v>
      </c>
      <c r="E38" s="338">
        <v>1473.68</v>
      </c>
      <c r="F38" s="338">
        <v>1473.68</v>
      </c>
      <c r="G38" s="338">
        <v>1473.68</v>
      </c>
      <c r="H38" s="338">
        <v>1473.68</v>
      </c>
      <c r="I38" s="338">
        <v>1627.82</v>
      </c>
      <c r="J38" s="338">
        <v>1627.82</v>
      </c>
      <c r="K38" s="338">
        <v>1627.82</v>
      </c>
      <c r="L38" s="338">
        <v>1627.82</v>
      </c>
      <c r="M38" s="338">
        <v>1627.82</v>
      </c>
      <c r="N38" s="338">
        <v>1627.82</v>
      </c>
      <c r="O38" s="339">
        <v>18609</v>
      </c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</row>
    <row r="39" spans="1:36" x14ac:dyDescent="0.3">
      <c r="A39" s="335" t="s">
        <v>4146</v>
      </c>
      <c r="B39" s="336" t="s">
        <v>176</v>
      </c>
      <c r="C39" s="338">
        <v>1952.11</v>
      </c>
      <c r="D39" s="338">
        <v>1952.11</v>
      </c>
      <c r="E39" s="338">
        <v>1952.11</v>
      </c>
      <c r="F39" s="338">
        <v>1952.11</v>
      </c>
      <c r="G39" s="338">
        <v>1952.11</v>
      </c>
      <c r="H39" s="338">
        <v>1952.11</v>
      </c>
      <c r="I39" s="338">
        <v>2156.29</v>
      </c>
      <c r="J39" s="338">
        <v>2156.3000000000002</v>
      </c>
      <c r="K39" s="338">
        <v>2156.3000000000002</v>
      </c>
      <c r="L39" s="338">
        <v>2156.3000000000002</v>
      </c>
      <c r="M39" s="338">
        <v>2156.3000000000002</v>
      </c>
      <c r="N39" s="338">
        <v>2156.3000000000002</v>
      </c>
      <c r="O39" s="339">
        <v>24650.45</v>
      </c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</row>
    <row r="40" spans="1:36" x14ac:dyDescent="0.3">
      <c r="A40" s="335" t="s">
        <v>4147</v>
      </c>
      <c r="B40" s="336" t="s">
        <v>528</v>
      </c>
      <c r="C40" s="338">
        <v>1448.09</v>
      </c>
      <c r="D40" s="338">
        <v>1448.09</v>
      </c>
      <c r="E40" s="338">
        <v>1448.09</v>
      </c>
      <c r="F40" s="338">
        <v>1448.09</v>
      </c>
      <c r="G40" s="338">
        <v>1448.09</v>
      </c>
      <c r="H40" s="338">
        <v>1448.09</v>
      </c>
      <c r="I40" s="338">
        <v>1599.56</v>
      </c>
      <c r="J40" s="338">
        <v>1599.56</v>
      </c>
      <c r="K40" s="338">
        <v>1599.56</v>
      </c>
      <c r="L40" s="338">
        <v>1599.56</v>
      </c>
      <c r="M40" s="338">
        <v>1599.56</v>
      </c>
      <c r="N40" s="338">
        <v>1599.56</v>
      </c>
      <c r="O40" s="339">
        <v>18285.900000000001</v>
      </c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</row>
    <row r="41" spans="1:36" x14ac:dyDescent="0.3">
      <c r="A41" s="335" t="s">
        <v>4148</v>
      </c>
      <c r="B41" s="336" t="s">
        <v>1114</v>
      </c>
      <c r="C41" s="338">
        <v>2008.4</v>
      </c>
      <c r="D41" s="338">
        <v>2008.4</v>
      </c>
      <c r="E41" s="338">
        <v>2008.4</v>
      </c>
      <c r="F41" s="338">
        <v>2008.4</v>
      </c>
      <c r="G41" s="338">
        <v>2008.4</v>
      </c>
      <c r="H41" s="338">
        <v>2008.4</v>
      </c>
      <c r="I41" s="338">
        <v>2218.4699999999998</v>
      </c>
      <c r="J41" s="338">
        <v>2218.4699999999998</v>
      </c>
      <c r="K41" s="338">
        <v>2218.4699999999998</v>
      </c>
      <c r="L41" s="338">
        <v>2218.4699999999998</v>
      </c>
      <c r="M41" s="338">
        <v>2218.4699999999998</v>
      </c>
      <c r="N41" s="338">
        <v>2218.4699999999998</v>
      </c>
      <c r="O41" s="339">
        <v>25361.22</v>
      </c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</row>
    <row r="42" spans="1:36" x14ac:dyDescent="0.3">
      <c r="A42" s="335" t="s">
        <v>4149</v>
      </c>
      <c r="B42" s="336" t="s">
        <v>82</v>
      </c>
      <c r="C42" s="338">
        <v>1473.68</v>
      </c>
      <c r="D42" s="338">
        <v>1473.68</v>
      </c>
      <c r="E42" s="338">
        <v>1473.68</v>
      </c>
      <c r="F42" s="338">
        <v>1473.68</v>
      </c>
      <c r="G42" s="338">
        <v>1473.68</v>
      </c>
      <c r="H42" s="338">
        <v>1473.68</v>
      </c>
      <c r="I42" s="338">
        <v>1627.82</v>
      </c>
      <c r="J42" s="338">
        <v>1627.82</v>
      </c>
      <c r="K42" s="338">
        <v>1627.82</v>
      </c>
      <c r="L42" s="338">
        <v>1627.82</v>
      </c>
      <c r="M42" s="338">
        <v>1627.82</v>
      </c>
      <c r="N42" s="338">
        <v>1627.82</v>
      </c>
      <c r="O42" s="339">
        <v>18609</v>
      </c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</row>
    <row r="43" spans="1:36" x14ac:dyDescent="0.3">
      <c r="A43" s="335" t="s">
        <v>4150</v>
      </c>
      <c r="B43" s="336" t="s">
        <v>142</v>
      </c>
      <c r="C43" s="338">
        <v>1486.47</v>
      </c>
      <c r="D43" s="338">
        <v>1486.47</v>
      </c>
      <c r="E43" s="338">
        <v>1486.47</v>
      </c>
      <c r="F43" s="338">
        <v>1486.47</v>
      </c>
      <c r="G43" s="338">
        <v>1486.47</v>
      </c>
      <c r="H43" s="338">
        <v>1486.47</v>
      </c>
      <c r="I43" s="338">
        <v>1641.95</v>
      </c>
      <c r="J43" s="338">
        <v>1641.95</v>
      </c>
      <c r="K43" s="338">
        <v>1641.95</v>
      </c>
      <c r="L43" s="338">
        <v>1641.95</v>
      </c>
      <c r="M43" s="338">
        <v>1641.95</v>
      </c>
      <c r="N43" s="338">
        <v>1641.95</v>
      </c>
      <c r="O43" s="339">
        <v>18770.52</v>
      </c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</row>
    <row r="44" spans="1:36" x14ac:dyDescent="0.3">
      <c r="A44" s="335" t="s">
        <v>4151</v>
      </c>
      <c r="B44" s="336" t="s">
        <v>56</v>
      </c>
      <c r="C44" s="338">
        <v>1478.79</v>
      </c>
      <c r="D44" s="338">
        <v>1478.79</v>
      </c>
      <c r="E44" s="338">
        <v>1478.79</v>
      </c>
      <c r="F44" s="338">
        <v>1478.79</v>
      </c>
      <c r="G44" s="338">
        <v>1478.79</v>
      </c>
      <c r="H44" s="338">
        <v>1478.79</v>
      </c>
      <c r="I44" s="338">
        <v>1633.47</v>
      </c>
      <c r="J44" s="338">
        <v>1633.47</v>
      </c>
      <c r="K44" s="338">
        <v>1633.47</v>
      </c>
      <c r="L44" s="338">
        <v>1633.47</v>
      </c>
      <c r="M44" s="338">
        <v>1633.47</v>
      </c>
      <c r="N44" s="338">
        <v>1633.47</v>
      </c>
      <c r="O44" s="339">
        <v>18673.560000000001</v>
      </c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</row>
    <row r="45" spans="1:36" x14ac:dyDescent="0.3">
      <c r="A45" s="335" t="s">
        <v>4152</v>
      </c>
      <c r="B45" s="336" t="s">
        <v>130</v>
      </c>
      <c r="C45" s="338">
        <v>1489.03</v>
      </c>
      <c r="D45" s="338">
        <v>1489.03</v>
      </c>
      <c r="E45" s="338">
        <v>1489.03</v>
      </c>
      <c r="F45" s="338">
        <v>1489.03</v>
      </c>
      <c r="G45" s="338">
        <v>1489.03</v>
      </c>
      <c r="H45" s="338">
        <v>1489.03</v>
      </c>
      <c r="I45" s="338">
        <v>1644.77</v>
      </c>
      <c r="J45" s="338">
        <v>1644.78</v>
      </c>
      <c r="K45" s="338">
        <v>1644.78</v>
      </c>
      <c r="L45" s="338">
        <v>1644.78</v>
      </c>
      <c r="M45" s="338">
        <v>1644.78</v>
      </c>
      <c r="N45" s="338">
        <v>1644.78</v>
      </c>
      <c r="O45" s="339">
        <v>18802.849999999999</v>
      </c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</row>
    <row r="46" spans="1:36" x14ac:dyDescent="0.3">
      <c r="A46" s="335" t="s">
        <v>4153</v>
      </c>
      <c r="B46" s="336" t="s">
        <v>206</v>
      </c>
      <c r="C46" s="338">
        <v>1931.64</v>
      </c>
      <c r="D46" s="338">
        <v>1931.64</v>
      </c>
      <c r="E46" s="338">
        <v>1931.64</v>
      </c>
      <c r="F46" s="338">
        <v>1931.64</v>
      </c>
      <c r="G46" s="338">
        <v>1931.64</v>
      </c>
      <c r="H46" s="338">
        <v>1931.64</v>
      </c>
      <c r="I46" s="338">
        <v>2133.6799999999998</v>
      </c>
      <c r="J46" s="338">
        <v>2133.69</v>
      </c>
      <c r="K46" s="338">
        <v>2133.69</v>
      </c>
      <c r="L46" s="338">
        <v>2133.69</v>
      </c>
      <c r="M46" s="338">
        <v>2133.69</v>
      </c>
      <c r="N46" s="338">
        <v>2133.69</v>
      </c>
      <c r="O46" s="339">
        <v>24391.97</v>
      </c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</row>
    <row r="47" spans="1:36" x14ac:dyDescent="0.3">
      <c r="A47" s="335" t="s">
        <v>4154</v>
      </c>
      <c r="B47" s="336" t="s">
        <v>346</v>
      </c>
      <c r="C47" s="337">
        <v>982.45</v>
      </c>
      <c r="D47" s="337">
        <v>982.45</v>
      </c>
      <c r="E47" s="337">
        <v>982.45</v>
      </c>
      <c r="F47" s="337">
        <v>982.45</v>
      </c>
      <c r="G47" s="337">
        <v>982.45</v>
      </c>
      <c r="H47" s="337">
        <v>982.45</v>
      </c>
      <c r="I47" s="338">
        <v>1085.21</v>
      </c>
      <c r="J47" s="338">
        <v>1085.21</v>
      </c>
      <c r="K47" s="338">
        <v>1085.21</v>
      </c>
      <c r="L47" s="338">
        <v>1085.21</v>
      </c>
      <c r="M47" s="338">
        <v>1085.21</v>
      </c>
      <c r="N47" s="338">
        <v>1085.21</v>
      </c>
      <c r="O47" s="339">
        <v>12405.96</v>
      </c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</row>
    <row r="48" spans="1:36" x14ac:dyDescent="0.3">
      <c r="A48" s="335" t="s">
        <v>4155</v>
      </c>
      <c r="B48" s="336" t="s">
        <v>1126</v>
      </c>
      <c r="C48" s="338">
        <v>1483.91</v>
      </c>
      <c r="D48" s="338">
        <v>1483.91</v>
      </c>
      <c r="E48" s="338">
        <v>1483.91</v>
      </c>
      <c r="F48" s="338">
        <v>1483.91</v>
      </c>
      <c r="G48" s="338">
        <v>1483.91</v>
      </c>
      <c r="H48" s="338">
        <v>1483.91</v>
      </c>
      <c r="I48" s="338">
        <v>1639.12</v>
      </c>
      <c r="J48" s="338">
        <v>1639.12</v>
      </c>
      <c r="K48" s="338">
        <v>1639.12</v>
      </c>
      <c r="L48" s="338">
        <v>1639.12</v>
      </c>
      <c r="M48" s="338">
        <v>1639.12</v>
      </c>
      <c r="N48" s="338">
        <v>1639.12</v>
      </c>
      <c r="O48" s="339">
        <v>18738.18</v>
      </c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30"/>
      <c r="AJ48" s="330"/>
    </row>
    <row r="49" spans="1:36" x14ac:dyDescent="0.3">
      <c r="A49" s="335" t="s">
        <v>4156</v>
      </c>
      <c r="B49" s="336" t="s">
        <v>60</v>
      </c>
      <c r="C49" s="337">
        <v>961.98</v>
      </c>
      <c r="D49" s="337">
        <v>961.98</v>
      </c>
      <c r="E49" s="337">
        <v>961.98</v>
      </c>
      <c r="F49" s="337">
        <v>961.98</v>
      </c>
      <c r="G49" s="337">
        <v>961.98</v>
      </c>
      <c r="H49" s="337">
        <v>961.98</v>
      </c>
      <c r="I49" s="338">
        <v>1062.5999999999999</v>
      </c>
      <c r="J49" s="338">
        <v>1062.5999999999999</v>
      </c>
      <c r="K49" s="338">
        <v>1062.5999999999999</v>
      </c>
      <c r="L49" s="338">
        <v>1062.5999999999999</v>
      </c>
      <c r="M49" s="338">
        <v>1062.5999999999999</v>
      </c>
      <c r="N49" s="338">
        <v>1062.5999999999999</v>
      </c>
      <c r="O49" s="339">
        <v>12147.48</v>
      </c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</row>
    <row r="50" spans="1:36" x14ac:dyDescent="0.3">
      <c r="A50" s="335" t="s">
        <v>4157</v>
      </c>
      <c r="B50" s="336" t="s">
        <v>553</v>
      </c>
      <c r="C50" s="338">
        <v>2013.51</v>
      </c>
      <c r="D50" s="338">
        <v>2013.51</v>
      </c>
      <c r="E50" s="338">
        <v>2013.51</v>
      </c>
      <c r="F50" s="338">
        <v>2013.51</v>
      </c>
      <c r="G50" s="338">
        <v>2013.51</v>
      </c>
      <c r="H50" s="338">
        <v>2013.51</v>
      </c>
      <c r="I50" s="338">
        <v>2224.12</v>
      </c>
      <c r="J50" s="338">
        <v>2224.12</v>
      </c>
      <c r="K50" s="338">
        <v>2224.12</v>
      </c>
      <c r="L50" s="338">
        <v>2224.12</v>
      </c>
      <c r="M50" s="338">
        <v>2224.12</v>
      </c>
      <c r="N50" s="338">
        <v>2224.12</v>
      </c>
      <c r="O50" s="339">
        <v>25425.78</v>
      </c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</row>
    <row r="51" spans="1:36" x14ac:dyDescent="0.3">
      <c r="A51" s="335" t="s">
        <v>4158</v>
      </c>
      <c r="B51" s="336" t="s">
        <v>274</v>
      </c>
      <c r="C51" s="338">
        <v>1967.47</v>
      </c>
      <c r="D51" s="338">
        <v>1967.46</v>
      </c>
      <c r="E51" s="338">
        <v>1967.46</v>
      </c>
      <c r="F51" s="338">
        <v>1967.46</v>
      </c>
      <c r="G51" s="338">
        <v>1967.46</v>
      </c>
      <c r="H51" s="338">
        <v>1967.46</v>
      </c>
      <c r="I51" s="338">
        <v>2173.25</v>
      </c>
      <c r="J51" s="338">
        <v>2173.25</v>
      </c>
      <c r="K51" s="338">
        <v>2173.25</v>
      </c>
      <c r="L51" s="338">
        <v>2173.25</v>
      </c>
      <c r="M51" s="338">
        <v>2173.25</v>
      </c>
      <c r="N51" s="338">
        <v>2173.25</v>
      </c>
      <c r="O51" s="339">
        <v>24844.27</v>
      </c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</row>
    <row r="52" spans="1:36" x14ac:dyDescent="0.3">
      <c r="A52" s="335" t="s">
        <v>4159</v>
      </c>
      <c r="B52" s="336" t="s">
        <v>116</v>
      </c>
      <c r="C52" s="338">
        <v>1458.32</v>
      </c>
      <c r="D52" s="338">
        <v>1458.33</v>
      </c>
      <c r="E52" s="338">
        <v>1458.33</v>
      </c>
      <c r="F52" s="338">
        <v>1458.33</v>
      </c>
      <c r="G52" s="338">
        <v>1458.33</v>
      </c>
      <c r="H52" s="338">
        <v>1458.33</v>
      </c>
      <c r="I52" s="338">
        <v>1610.87</v>
      </c>
      <c r="J52" s="338">
        <v>1610.86</v>
      </c>
      <c r="K52" s="338">
        <v>1610.86</v>
      </c>
      <c r="L52" s="338">
        <v>1610.86</v>
      </c>
      <c r="M52" s="338">
        <v>1610.86</v>
      </c>
      <c r="N52" s="338">
        <v>1610.86</v>
      </c>
      <c r="O52" s="339">
        <v>18415.14</v>
      </c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</row>
    <row r="53" spans="1:36" ht="20.399999999999999" x14ac:dyDescent="0.3">
      <c r="A53" s="335" t="s">
        <v>4160</v>
      </c>
      <c r="B53" s="336" t="s">
        <v>4161</v>
      </c>
      <c r="C53" s="338">
        <v>4996.68</v>
      </c>
      <c r="D53" s="338">
        <v>4996.6899999999996</v>
      </c>
      <c r="E53" s="338">
        <v>4996.6899999999996</v>
      </c>
      <c r="F53" s="338">
        <v>4996.6899999999996</v>
      </c>
      <c r="G53" s="338">
        <v>4996.6899999999996</v>
      </c>
      <c r="H53" s="338">
        <v>4996.6899999999996</v>
      </c>
      <c r="I53" s="338">
        <v>5519.32</v>
      </c>
      <c r="J53" s="338">
        <v>5519.33</v>
      </c>
      <c r="K53" s="338">
        <v>5519.33</v>
      </c>
      <c r="L53" s="338">
        <v>5519.33</v>
      </c>
      <c r="M53" s="338">
        <v>5519.33</v>
      </c>
      <c r="N53" s="338">
        <v>5519.33</v>
      </c>
      <c r="O53" s="339">
        <v>63096.1</v>
      </c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</row>
    <row r="54" spans="1:36" x14ac:dyDescent="0.3">
      <c r="A54" s="335" t="s">
        <v>4162</v>
      </c>
      <c r="B54" s="336" t="s">
        <v>178</v>
      </c>
      <c r="C54" s="338">
        <v>1455.77</v>
      </c>
      <c r="D54" s="338">
        <v>1455.77</v>
      </c>
      <c r="E54" s="338">
        <v>1455.77</v>
      </c>
      <c r="F54" s="338">
        <v>1455.77</v>
      </c>
      <c r="G54" s="338">
        <v>1455.77</v>
      </c>
      <c r="H54" s="338">
        <v>1455.77</v>
      </c>
      <c r="I54" s="338">
        <v>1608.04</v>
      </c>
      <c r="J54" s="338">
        <v>1608.04</v>
      </c>
      <c r="K54" s="338">
        <v>1608.04</v>
      </c>
      <c r="L54" s="338">
        <v>1608.04</v>
      </c>
      <c r="M54" s="338">
        <v>1608.04</v>
      </c>
      <c r="N54" s="338">
        <v>1608.04</v>
      </c>
      <c r="O54" s="339">
        <v>18382.86</v>
      </c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</row>
    <row r="55" spans="1:36" x14ac:dyDescent="0.3">
      <c r="A55" s="335" t="s">
        <v>4163</v>
      </c>
      <c r="B55" s="336" t="s">
        <v>52</v>
      </c>
      <c r="C55" s="338">
        <v>1483.91</v>
      </c>
      <c r="D55" s="338">
        <v>1483.91</v>
      </c>
      <c r="E55" s="338">
        <v>1483.91</v>
      </c>
      <c r="F55" s="338">
        <v>1483.91</v>
      </c>
      <c r="G55" s="338">
        <v>1483.91</v>
      </c>
      <c r="H55" s="338">
        <v>1483.91</v>
      </c>
      <c r="I55" s="338">
        <v>1639.12</v>
      </c>
      <c r="J55" s="338">
        <v>1639.12</v>
      </c>
      <c r="K55" s="338">
        <v>1639.12</v>
      </c>
      <c r="L55" s="338">
        <v>1639.12</v>
      </c>
      <c r="M55" s="338">
        <v>1639.12</v>
      </c>
      <c r="N55" s="338">
        <v>1639.12</v>
      </c>
      <c r="O55" s="339">
        <v>18738.18</v>
      </c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30"/>
      <c r="AI55" s="330"/>
      <c r="AJ55" s="330"/>
    </row>
    <row r="56" spans="1:36" x14ac:dyDescent="0.3">
      <c r="A56" s="335" t="s">
        <v>4164</v>
      </c>
      <c r="B56" s="336" t="s">
        <v>26</v>
      </c>
      <c r="C56" s="338">
        <v>1970.02</v>
      </c>
      <c r="D56" s="338">
        <v>1970.02</v>
      </c>
      <c r="E56" s="338">
        <v>1970.02</v>
      </c>
      <c r="F56" s="338">
        <v>1970.02</v>
      </c>
      <c r="G56" s="338">
        <v>1970.02</v>
      </c>
      <c r="H56" s="338">
        <v>1970.02</v>
      </c>
      <c r="I56" s="338">
        <v>2176.08</v>
      </c>
      <c r="J56" s="338">
        <v>2176.08</v>
      </c>
      <c r="K56" s="338">
        <v>2176.08</v>
      </c>
      <c r="L56" s="338">
        <v>2176.08</v>
      </c>
      <c r="M56" s="338">
        <v>2176.08</v>
      </c>
      <c r="N56" s="338">
        <v>2176.08</v>
      </c>
      <c r="O56" s="339">
        <v>24876.6</v>
      </c>
      <c r="P56" s="330"/>
      <c r="Q56" s="330"/>
      <c r="R56" s="330"/>
      <c r="S56" s="330"/>
      <c r="T56" s="330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30"/>
    </row>
    <row r="57" spans="1:36" x14ac:dyDescent="0.3">
      <c r="A57" s="335" t="s">
        <v>4165</v>
      </c>
      <c r="B57" s="336" t="s">
        <v>326</v>
      </c>
      <c r="C57" s="338">
        <v>1481.35</v>
      </c>
      <c r="D57" s="338">
        <v>1481.35</v>
      </c>
      <c r="E57" s="338">
        <v>1481.35</v>
      </c>
      <c r="F57" s="338">
        <v>1481.35</v>
      </c>
      <c r="G57" s="338">
        <v>1481.35</v>
      </c>
      <c r="H57" s="338">
        <v>1481.35</v>
      </c>
      <c r="I57" s="338">
        <v>1636.3</v>
      </c>
      <c r="J57" s="338">
        <v>1636.3</v>
      </c>
      <c r="K57" s="338">
        <v>1636.3</v>
      </c>
      <c r="L57" s="338">
        <v>1636.3</v>
      </c>
      <c r="M57" s="338">
        <v>1636.3</v>
      </c>
      <c r="N57" s="338">
        <v>1636.3</v>
      </c>
      <c r="O57" s="339">
        <v>18705.900000000001</v>
      </c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</row>
    <row r="58" spans="1:36" x14ac:dyDescent="0.3">
      <c r="A58" s="335" t="s">
        <v>4166</v>
      </c>
      <c r="B58" s="336" t="s">
        <v>226</v>
      </c>
      <c r="C58" s="338">
        <v>1483.91</v>
      </c>
      <c r="D58" s="338">
        <v>1483.91</v>
      </c>
      <c r="E58" s="338">
        <v>1483.91</v>
      </c>
      <c r="F58" s="338">
        <v>1483.91</v>
      </c>
      <c r="G58" s="338">
        <v>1483.91</v>
      </c>
      <c r="H58" s="338">
        <v>1483.91</v>
      </c>
      <c r="I58" s="338">
        <v>1639.12</v>
      </c>
      <c r="J58" s="338">
        <v>1639.12</v>
      </c>
      <c r="K58" s="338">
        <v>1639.12</v>
      </c>
      <c r="L58" s="338">
        <v>1639.12</v>
      </c>
      <c r="M58" s="338">
        <v>1639.12</v>
      </c>
      <c r="N58" s="338">
        <v>1639.12</v>
      </c>
      <c r="O58" s="339">
        <v>18738.18</v>
      </c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</row>
    <row r="59" spans="1:36" x14ac:dyDescent="0.3">
      <c r="A59" s="335" t="s">
        <v>4167</v>
      </c>
      <c r="B59" s="336" t="s">
        <v>533</v>
      </c>
      <c r="C59" s="338">
        <v>2013.51</v>
      </c>
      <c r="D59" s="338">
        <v>2013.51</v>
      </c>
      <c r="E59" s="338">
        <v>2013.51</v>
      </c>
      <c r="F59" s="338">
        <v>2013.51</v>
      </c>
      <c r="G59" s="338">
        <v>2013.51</v>
      </c>
      <c r="H59" s="338">
        <v>2013.51</v>
      </c>
      <c r="I59" s="338">
        <v>2224.12</v>
      </c>
      <c r="J59" s="338">
        <v>2224.12</v>
      </c>
      <c r="K59" s="338">
        <v>2224.12</v>
      </c>
      <c r="L59" s="338">
        <v>2224.12</v>
      </c>
      <c r="M59" s="338">
        <v>2224.12</v>
      </c>
      <c r="N59" s="338">
        <v>2224.12</v>
      </c>
      <c r="O59" s="339">
        <v>25425.78</v>
      </c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</row>
    <row r="60" spans="1:36" x14ac:dyDescent="0.3">
      <c r="A60" s="335" t="s">
        <v>4168</v>
      </c>
      <c r="B60" s="336" t="s">
        <v>16</v>
      </c>
      <c r="C60" s="338">
        <v>1970.02</v>
      </c>
      <c r="D60" s="338">
        <v>1970.02</v>
      </c>
      <c r="E60" s="338">
        <v>1970.02</v>
      </c>
      <c r="F60" s="338">
        <v>1970.02</v>
      </c>
      <c r="G60" s="338">
        <v>1970.02</v>
      </c>
      <c r="H60" s="338">
        <v>1970.02</v>
      </c>
      <c r="I60" s="338">
        <v>2176.08</v>
      </c>
      <c r="J60" s="338">
        <v>2176.08</v>
      </c>
      <c r="K60" s="338">
        <v>2176.08</v>
      </c>
      <c r="L60" s="338">
        <v>2176.08</v>
      </c>
      <c r="M60" s="338">
        <v>2176.08</v>
      </c>
      <c r="N60" s="338">
        <v>2176.08</v>
      </c>
      <c r="O60" s="339">
        <v>24876.6</v>
      </c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  <c r="AH60" s="330"/>
      <c r="AI60" s="330"/>
      <c r="AJ60" s="330"/>
    </row>
    <row r="61" spans="1:36" x14ac:dyDescent="0.3">
      <c r="A61" s="335" t="s">
        <v>4169</v>
      </c>
      <c r="B61" s="336" t="s">
        <v>210</v>
      </c>
      <c r="C61" s="338">
        <v>1967.47</v>
      </c>
      <c r="D61" s="338">
        <v>1967.46</v>
      </c>
      <c r="E61" s="338">
        <v>1967.46</v>
      </c>
      <c r="F61" s="338">
        <v>1967.46</v>
      </c>
      <c r="G61" s="338">
        <v>1967.46</v>
      </c>
      <c r="H61" s="338">
        <v>1967.46</v>
      </c>
      <c r="I61" s="338">
        <v>2173.25</v>
      </c>
      <c r="J61" s="338">
        <v>2173.25</v>
      </c>
      <c r="K61" s="338">
        <v>2173.25</v>
      </c>
      <c r="L61" s="338">
        <v>2173.25</v>
      </c>
      <c r="M61" s="338">
        <v>2173.25</v>
      </c>
      <c r="N61" s="338">
        <v>2173.25</v>
      </c>
      <c r="O61" s="339">
        <v>24844.27</v>
      </c>
      <c r="P61" s="330"/>
      <c r="Q61" s="330"/>
      <c r="R61" s="330"/>
      <c r="S61" s="330"/>
      <c r="T61" s="330"/>
      <c r="U61" s="330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J61" s="330"/>
    </row>
    <row r="62" spans="1:36" x14ac:dyDescent="0.3">
      <c r="A62" s="335" t="s">
        <v>4170</v>
      </c>
      <c r="B62" s="336" t="s">
        <v>238</v>
      </c>
      <c r="C62" s="338">
        <v>1478.79</v>
      </c>
      <c r="D62" s="338">
        <v>1478.79</v>
      </c>
      <c r="E62" s="338">
        <v>1478.79</v>
      </c>
      <c r="F62" s="338">
        <v>1478.79</v>
      </c>
      <c r="G62" s="338">
        <v>1478.79</v>
      </c>
      <c r="H62" s="338">
        <v>1478.79</v>
      </c>
      <c r="I62" s="338">
        <v>1633.47</v>
      </c>
      <c r="J62" s="338">
        <v>1633.47</v>
      </c>
      <c r="K62" s="338">
        <v>1633.47</v>
      </c>
      <c r="L62" s="338">
        <v>1633.47</v>
      </c>
      <c r="M62" s="338">
        <v>1633.47</v>
      </c>
      <c r="N62" s="338">
        <v>1633.47</v>
      </c>
      <c r="O62" s="339">
        <v>18673.560000000001</v>
      </c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  <c r="AA62" s="330"/>
      <c r="AB62" s="330"/>
      <c r="AC62" s="330"/>
      <c r="AD62" s="330"/>
      <c r="AE62" s="330"/>
      <c r="AF62" s="330"/>
      <c r="AG62" s="330"/>
      <c r="AH62" s="330"/>
      <c r="AI62" s="330"/>
      <c r="AJ62" s="330"/>
    </row>
    <row r="63" spans="1:36" x14ac:dyDescent="0.3">
      <c r="A63" s="335" t="s">
        <v>4171</v>
      </c>
      <c r="B63" s="336" t="s">
        <v>84</v>
      </c>
      <c r="C63" s="338">
        <v>1458.32</v>
      </c>
      <c r="D63" s="338">
        <v>1458.33</v>
      </c>
      <c r="E63" s="338">
        <v>1458.33</v>
      </c>
      <c r="F63" s="338">
        <v>1458.33</v>
      </c>
      <c r="G63" s="338">
        <v>1458.33</v>
      </c>
      <c r="H63" s="338">
        <v>1458.33</v>
      </c>
      <c r="I63" s="338">
        <v>1610.87</v>
      </c>
      <c r="J63" s="338">
        <v>1610.86</v>
      </c>
      <c r="K63" s="338">
        <v>1610.86</v>
      </c>
      <c r="L63" s="338">
        <v>1610.86</v>
      </c>
      <c r="M63" s="338">
        <v>1610.86</v>
      </c>
      <c r="N63" s="338">
        <v>1610.86</v>
      </c>
      <c r="O63" s="339">
        <v>18415.14</v>
      </c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330"/>
      <c r="AI63" s="330"/>
      <c r="AJ63" s="330"/>
    </row>
    <row r="64" spans="1:36" x14ac:dyDescent="0.3">
      <c r="A64" s="335" t="s">
        <v>4172</v>
      </c>
      <c r="B64" s="336" t="s">
        <v>320</v>
      </c>
      <c r="C64" s="338">
        <v>1494.15</v>
      </c>
      <c r="D64" s="338">
        <v>1494.15</v>
      </c>
      <c r="E64" s="338">
        <v>1494.15</v>
      </c>
      <c r="F64" s="338">
        <v>1494.15</v>
      </c>
      <c r="G64" s="338">
        <v>1494.15</v>
      </c>
      <c r="H64" s="338">
        <v>1494.15</v>
      </c>
      <c r="I64" s="338">
        <v>1650.43</v>
      </c>
      <c r="J64" s="338">
        <v>1650.43</v>
      </c>
      <c r="K64" s="338">
        <v>1650.43</v>
      </c>
      <c r="L64" s="338">
        <v>1650.43</v>
      </c>
      <c r="M64" s="338">
        <v>1650.43</v>
      </c>
      <c r="N64" s="338">
        <v>1650.43</v>
      </c>
      <c r="O64" s="339">
        <v>18867.48</v>
      </c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</row>
    <row r="65" spans="1:36" x14ac:dyDescent="0.3">
      <c r="A65" s="335" t="s">
        <v>4173</v>
      </c>
      <c r="B65" s="336" t="s">
        <v>140</v>
      </c>
      <c r="C65" s="337">
        <v>982.45</v>
      </c>
      <c r="D65" s="337">
        <v>982.45</v>
      </c>
      <c r="E65" s="337">
        <v>982.45</v>
      </c>
      <c r="F65" s="337">
        <v>982.45</v>
      </c>
      <c r="G65" s="337">
        <v>982.45</v>
      </c>
      <c r="H65" s="337">
        <v>982.45</v>
      </c>
      <c r="I65" s="338">
        <v>1085.21</v>
      </c>
      <c r="J65" s="338">
        <v>1085.21</v>
      </c>
      <c r="K65" s="338">
        <v>1085.21</v>
      </c>
      <c r="L65" s="338">
        <v>1085.21</v>
      </c>
      <c r="M65" s="338">
        <v>1085.21</v>
      </c>
      <c r="N65" s="338">
        <v>1085.21</v>
      </c>
      <c r="O65" s="339">
        <v>12405.96</v>
      </c>
      <c r="P65" s="330"/>
      <c r="Q65" s="330"/>
      <c r="R65" s="330"/>
      <c r="S65" s="330"/>
      <c r="T65" s="330"/>
      <c r="U65" s="330"/>
      <c r="V65" s="330"/>
      <c r="W65" s="330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  <c r="AH65" s="330"/>
      <c r="AI65" s="330"/>
      <c r="AJ65" s="330"/>
    </row>
    <row r="66" spans="1:36" x14ac:dyDescent="0.3">
      <c r="A66" s="335" t="s">
        <v>4174</v>
      </c>
      <c r="B66" s="336" t="s">
        <v>76</v>
      </c>
      <c r="C66" s="337">
        <v>969.66</v>
      </c>
      <c r="D66" s="337">
        <v>969.66</v>
      </c>
      <c r="E66" s="337">
        <v>969.66</v>
      </c>
      <c r="F66" s="337">
        <v>969.66</v>
      </c>
      <c r="G66" s="337">
        <v>969.66</v>
      </c>
      <c r="H66" s="337">
        <v>969.66</v>
      </c>
      <c r="I66" s="338">
        <v>1071.0899999999999</v>
      </c>
      <c r="J66" s="338">
        <v>1071.08</v>
      </c>
      <c r="K66" s="338">
        <v>1071.08</v>
      </c>
      <c r="L66" s="338">
        <v>1071.08</v>
      </c>
      <c r="M66" s="338">
        <v>1071.08</v>
      </c>
      <c r="N66" s="338">
        <v>1071.08</v>
      </c>
      <c r="O66" s="339">
        <v>12244.45</v>
      </c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</row>
    <row r="67" spans="1:36" x14ac:dyDescent="0.3">
      <c r="A67" s="335" t="s">
        <v>4175</v>
      </c>
      <c r="B67" s="336" t="s">
        <v>192</v>
      </c>
      <c r="C67" s="338">
        <v>1478.79</v>
      </c>
      <c r="D67" s="338">
        <v>1478.79</v>
      </c>
      <c r="E67" s="338">
        <v>1478.79</v>
      </c>
      <c r="F67" s="338">
        <v>1478.79</v>
      </c>
      <c r="G67" s="338">
        <v>1478.79</v>
      </c>
      <c r="H67" s="338">
        <v>1478.79</v>
      </c>
      <c r="I67" s="338">
        <v>1633.47</v>
      </c>
      <c r="J67" s="338">
        <v>1633.47</v>
      </c>
      <c r="K67" s="338">
        <v>1633.47</v>
      </c>
      <c r="L67" s="338">
        <v>1633.47</v>
      </c>
      <c r="M67" s="338">
        <v>1633.47</v>
      </c>
      <c r="N67" s="338">
        <v>1633.47</v>
      </c>
      <c r="O67" s="339">
        <v>18673.560000000001</v>
      </c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</row>
    <row r="68" spans="1:36" x14ac:dyDescent="0.3">
      <c r="A68" s="335" t="s">
        <v>4176</v>
      </c>
      <c r="B68" s="336" t="s">
        <v>340</v>
      </c>
      <c r="C68" s="338">
        <v>2016.07</v>
      </c>
      <c r="D68" s="338">
        <v>2016.07</v>
      </c>
      <c r="E68" s="338">
        <v>2016.07</v>
      </c>
      <c r="F68" s="338">
        <v>2016.07</v>
      </c>
      <c r="G68" s="338">
        <v>2016.07</v>
      </c>
      <c r="H68" s="338">
        <v>2016.07</v>
      </c>
      <c r="I68" s="338">
        <v>2226.9499999999998</v>
      </c>
      <c r="J68" s="338">
        <v>2226.9499999999998</v>
      </c>
      <c r="K68" s="338">
        <v>2226.9499999999998</v>
      </c>
      <c r="L68" s="338">
        <v>2226.9499999999998</v>
      </c>
      <c r="M68" s="338">
        <v>2226.9499999999998</v>
      </c>
      <c r="N68" s="338">
        <v>2226.9499999999998</v>
      </c>
      <c r="O68" s="339">
        <v>25458.12</v>
      </c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</row>
    <row r="69" spans="1:36" x14ac:dyDescent="0.3">
      <c r="A69" s="335" t="s">
        <v>4177</v>
      </c>
      <c r="B69" s="336" t="s">
        <v>1119</v>
      </c>
      <c r="C69" s="338">
        <v>1483.91</v>
      </c>
      <c r="D69" s="338">
        <v>1483.91</v>
      </c>
      <c r="E69" s="338">
        <v>1483.91</v>
      </c>
      <c r="F69" s="338">
        <v>1483.91</v>
      </c>
      <c r="G69" s="338">
        <v>1483.91</v>
      </c>
      <c r="H69" s="338">
        <v>1483.91</v>
      </c>
      <c r="I69" s="338">
        <v>1639.12</v>
      </c>
      <c r="J69" s="338">
        <v>1639.12</v>
      </c>
      <c r="K69" s="338">
        <v>1639.12</v>
      </c>
      <c r="L69" s="338">
        <v>1639.12</v>
      </c>
      <c r="M69" s="338">
        <v>1639.12</v>
      </c>
      <c r="N69" s="338">
        <v>1639.12</v>
      </c>
      <c r="O69" s="339">
        <v>18738.18</v>
      </c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</row>
    <row r="70" spans="1:36" x14ac:dyDescent="0.3">
      <c r="A70" s="335" t="s">
        <v>4178</v>
      </c>
      <c r="B70" s="336" t="s">
        <v>536</v>
      </c>
      <c r="C70" s="338">
        <v>1448.09</v>
      </c>
      <c r="D70" s="338">
        <v>1448.09</v>
      </c>
      <c r="E70" s="338">
        <v>1448.09</v>
      </c>
      <c r="F70" s="338">
        <v>1448.09</v>
      </c>
      <c r="G70" s="338">
        <v>1448.09</v>
      </c>
      <c r="H70" s="338">
        <v>1448.09</v>
      </c>
      <c r="I70" s="338">
        <v>1599.56</v>
      </c>
      <c r="J70" s="338">
        <v>1599.56</v>
      </c>
      <c r="K70" s="338">
        <v>1599.56</v>
      </c>
      <c r="L70" s="338">
        <v>1599.56</v>
      </c>
      <c r="M70" s="338">
        <v>1599.56</v>
      </c>
      <c r="N70" s="338">
        <v>1599.56</v>
      </c>
      <c r="O70" s="339">
        <v>18285.900000000001</v>
      </c>
      <c r="P70" s="330"/>
      <c r="Q70" s="330"/>
      <c r="R70" s="330"/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F70" s="330"/>
      <c r="AG70" s="330"/>
      <c r="AH70" s="330"/>
      <c r="AI70" s="330"/>
      <c r="AJ70" s="330"/>
    </row>
    <row r="71" spans="1:36" x14ac:dyDescent="0.3">
      <c r="A71" s="335" t="s">
        <v>4179</v>
      </c>
      <c r="B71" s="336" t="s">
        <v>539</v>
      </c>
      <c r="C71" s="337">
        <v>977.33</v>
      </c>
      <c r="D71" s="337">
        <v>977.33</v>
      </c>
      <c r="E71" s="337">
        <v>977.33</v>
      </c>
      <c r="F71" s="337">
        <v>977.33</v>
      </c>
      <c r="G71" s="337">
        <v>977.33</v>
      </c>
      <c r="H71" s="337">
        <v>977.33</v>
      </c>
      <c r="I71" s="338">
        <v>1079.56</v>
      </c>
      <c r="J71" s="338">
        <v>1079.56</v>
      </c>
      <c r="K71" s="338">
        <v>1079.56</v>
      </c>
      <c r="L71" s="338">
        <v>1079.56</v>
      </c>
      <c r="M71" s="338">
        <v>1079.56</v>
      </c>
      <c r="N71" s="338">
        <v>1079.56</v>
      </c>
      <c r="O71" s="339">
        <v>12341.34</v>
      </c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</row>
    <row r="72" spans="1:36" x14ac:dyDescent="0.3">
      <c r="A72" s="335" t="s">
        <v>4180</v>
      </c>
      <c r="B72" s="336" t="s">
        <v>537</v>
      </c>
      <c r="C72" s="338">
        <v>2013.51</v>
      </c>
      <c r="D72" s="338">
        <v>2013.51</v>
      </c>
      <c r="E72" s="338">
        <v>2013.51</v>
      </c>
      <c r="F72" s="338">
        <v>2013.51</v>
      </c>
      <c r="G72" s="338">
        <v>2013.51</v>
      </c>
      <c r="H72" s="338">
        <v>2013.51</v>
      </c>
      <c r="I72" s="338">
        <v>2224.12</v>
      </c>
      <c r="J72" s="338">
        <v>2224.12</v>
      </c>
      <c r="K72" s="338">
        <v>2224.12</v>
      </c>
      <c r="L72" s="338">
        <v>2224.12</v>
      </c>
      <c r="M72" s="338">
        <v>2224.12</v>
      </c>
      <c r="N72" s="338">
        <v>2224.12</v>
      </c>
      <c r="O72" s="339">
        <v>25425.78</v>
      </c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</row>
    <row r="73" spans="1:36" x14ac:dyDescent="0.3">
      <c r="A73" s="335" t="s">
        <v>4181</v>
      </c>
      <c r="B73" s="336" t="s">
        <v>336</v>
      </c>
      <c r="C73" s="338">
        <v>2013.51</v>
      </c>
      <c r="D73" s="338">
        <v>2013.51</v>
      </c>
      <c r="E73" s="338">
        <v>2013.51</v>
      </c>
      <c r="F73" s="338">
        <v>2013.51</v>
      </c>
      <c r="G73" s="338">
        <v>2013.51</v>
      </c>
      <c r="H73" s="338">
        <v>2013.51</v>
      </c>
      <c r="I73" s="338">
        <v>2224.12</v>
      </c>
      <c r="J73" s="338">
        <v>2224.12</v>
      </c>
      <c r="K73" s="338">
        <v>2224.12</v>
      </c>
      <c r="L73" s="338">
        <v>2224.12</v>
      </c>
      <c r="M73" s="338">
        <v>2224.12</v>
      </c>
      <c r="N73" s="338">
        <v>2224.12</v>
      </c>
      <c r="O73" s="339">
        <v>25425.78</v>
      </c>
      <c r="P73" s="330"/>
      <c r="Q73" s="330"/>
      <c r="R73" s="330"/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</row>
    <row r="74" spans="1:36" x14ac:dyDescent="0.3">
      <c r="A74" s="335" t="s">
        <v>4182</v>
      </c>
      <c r="B74" s="336" t="s">
        <v>188</v>
      </c>
      <c r="C74" s="338">
        <v>1941.88</v>
      </c>
      <c r="D74" s="338">
        <v>1941.88</v>
      </c>
      <c r="E74" s="338">
        <v>1941.88</v>
      </c>
      <c r="F74" s="338">
        <v>1941.88</v>
      </c>
      <c r="G74" s="338">
        <v>1941.88</v>
      </c>
      <c r="H74" s="338">
        <v>1941.88</v>
      </c>
      <c r="I74" s="338">
        <v>2144.9899999999998</v>
      </c>
      <c r="J74" s="338">
        <v>2144.9899999999998</v>
      </c>
      <c r="K74" s="338">
        <v>2144.9899999999998</v>
      </c>
      <c r="L74" s="338">
        <v>2144.9899999999998</v>
      </c>
      <c r="M74" s="338">
        <v>2144.9899999999998</v>
      </c>
      <c r="N74" s="338">
        <v>2144.9899999999998</v>
      </c>
      <c r="O74" s="339">
        <v>24521.22</v>
      </c>
      <c r="P74" s="330"/>
      <c r="Q74" s="330"/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</row>
    <row r="75" spans="1:36" x14ac:dyDescent="0.3">
      <c r="A75" s="335" t="s">
        <v>4183</v>
      </c>
      <c r="B75" s="336" t="s">
        <v>538</v>
      </c>
      <c r="C75" s="338">
        <v>1478.79</v>
      </c>
      <c r="D75" s="338">
        <v>1478.79</v>
      </c>
      <c r="E75" s="338">
        <v>1478.79</v>
      </c>
      <c r="F75" s="338">
        <v>1478.79</v>
      </c>
      <c r="G75" s="338">
        <v>1478.79</v>
      </c>
      <c r="H75" s="338">
        <v>1478.79</v>
      </c>
      <c r="I75" s="338">
        <v>1633.47</v>
      </c>
      <c r="J75" s="338">
        <v>1633.47</v>
      </c>
      <c r="K75" s="338">
        <v>1633.47</v>
      </c>
      <c r="L75" s="338">
        <v>1633.47</v>
      </c>
      <c r="M75" s="338">
        <v>1633.47</v>
      </c>
      <c r="N75" s="338">
        <v>1633.47</v>
      </c>
      <c r="O75" s="339">
        <v>18673.560000000001</v>
      </c>
      <c r="P75" s="330"/>
      <c r="Q75" s="330"/>
      <c r="R75" s="330"/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</row>
    <row r="76" spans="1:36" x14ac:dyDescent="0.3">
      <c r="A76" s="335" t="s">
        <v>4184</v>
      </c>
      <c r="B76" s="336" t="s">
        <v>242</v>
      </c>
      <c r="C76" s="338">
        <v>1959.78</v>
      </c>
      <c r="D76" s="338">
        <v>1959.79</v>
      </c>
      <c r="E76" s="338">
        <v>1959.79</v>
      </c>
      <c r="F76" s="338">
        <v>1959.79</v>
      </c>
      <c r="G76" s="338">
        <v>1959.79</v>
      </c>
      <c r="H76" s="338">
        <v>1959.79</v>
      </c>
      <c r="I76" s="338">
        <v>2164.77</v>
      </c>
      <c r="J76" s="338">
        <v>2164.77</v>
      </c>
      <c r="K76" s="338">
        <v>2164.77</v>
      </c>
      <c r="L76" s="338">
        <v>2164.77</v>
      </c>
      <c r="M76" s="338">
        <v>2164.77</v>
      </c>
      <c r="N76" s="338">
        <v>2164.77</v>
      </c>
      <c r="O76" s="339">
        <v>24747.35</v>
      </c>
      <c r="P76" s="330"/>
      <c r="Q76" s="330"/>
      <c r="R76" s="330"/>
      <c r="S76" s="330"/>
      <c r="T76" s="330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</row>
    <row r="77" spans="1:36" x14ac:dyDescent="0.3">
      <c r="A77" s="335" t="s">
        <v>4185</v>
      </c>
      <c r="B77" s="336" t="s">
        <v>256</v>
      </c>
      <c r="C77" s="338">
        <v>1494.15</v>
      </c>
      <c r="D77" s="338">
        <v>1494.15</v>
      </c>
      <c r="E77" s="338">
        <v>1494.15</v>
      </c>
      <c r="F77" s="338">
        <v>1494.15</v>
      </c>
      <c r="G77" s="338">
        <v>1494.15</v>
      </c>
      <c r="H77" s="338">
        <v>1494.15</v>
      </c>
      <c r="I77" s="338">
        <v>1650.43</v>
      </c>
      <c r="J77" s="338">
        <v>1650.43</v>
      </c>
      <c r="K77" s="338">
        <v>1650.43</v>
      </c>
      <c r="L77" s="338">
        <v>1650.43</v>
      </c>
      <c r="M77" s="338">
        <v>1650.43</v>
      </c>
      <c r="N77" s="338">
        <v>1650.43</v>
      </c>
      <c r="O77" s="339">
        <v>18867.48</v>
      </c>
      <c r="P77" s="330"/>
      <c r="Q77" s="330"/>
      <c r="R77" s="330"/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</row>
    <row r="78" spans="1:36" x14ac:dyDescent="0.3">
      <c r="A78" s="335" t="s">
        <v>4186</v>
      </c>
      <c r="B78" s="336" t="s">
        <v>522</v>
      </c>
      <c r="C78" s="338">
        <v>1481.35</v>
      </c>
      <c r="D78" s="338">
        <v>1481.35</v>
      </c>
      <c r="E78" s="338">
        <v>1481.35</v>
      </c>
      <c r="F78" s="338">
        <v>1481.35</v>
      </c>
      <c r="G78" s="338">
        <v>1481.35</v>
      </c>
      <c r="H78" s="338">
        <v>1481.35</v>
      </c>
      <c r="I78" s="338">
        <v>1636.3</v>
      </c>
      <c r="J78" s="338">
        <v>1636.3</v>
      </c>
      <c r="K78" s="338">
        <v>1636.3</v>
      </c>
      <c r="L78" s="338">
        <v>1636.3</v>
      </c>
      <c r="M78" s="338">
        <v>1636.3</v>
      </c>
      <c r="N78" s="338">
        <v>1636.3</v>
      </c>
      <c r="O78" s="339">
        <v>18705.900000000001</v>
      </c>
      <c r="P78" s="330"/>
      <c r="Q78" s="330"/>
      <c r="R78" s="330"/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</row>
    <row r="79" spans="1:36" x14ac:dyDescent="0.3">
      <c r="A79" s="335" t="s">
        <v>4187</v>
      </c>
      <c r="B79" s="336" t="s">
        <v>208</v>
      </c>
      <c r="C79" s="337">
        <v>972.22</v>
      </c>
      <c r="D79" s="337">
        <v>972.22</v>
      </c>
      <c r="E79" s="337">
        <v>972.22</v>
      </c>
      <c r="F79" s="337">
        <v>972.22</v>
      </c>
      <c r="G79" s="337">
        <v>972.22</v>
      </c>
      <c r="H79" s="337">
        <v>972.22</v>
      </c>
      <c r="I79" s="338">
        <v>1073.9100000000001</v>
      </c>
      <c r="J79" s="338">
        <v>1073.9100000000001</v>
      </c>
      <c r="K79" s="338">
        <v>1073.9100000000001</v>
      </c>
      <c r="L79" s="338">
        <v>1073.9100000000001</v>
      </c>
      <c r="M79" s="338">
        <v>1073.9100000000001</v>
      </c>
      <c r="N79" s="338">
        <v>1073.9100000000001</v>
      </c>
      <c r="O79" s="339">
        <v>12276.78</v>
      </c>
      <c r="P79" s="330"/>
      <c r="Q79" s="330"/>
      <c r="R79" s="330"/>
      <c r="S79" s="330"/>
      <c r="T79" s="330"/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</row>
    <row r="80" spans="1:36" x14ac:dyDescent="0.3">
      <c r="A80" s="335" t="s">
        <v>4188</v>
      </c>
      <c r="B80" s="336" t="s">
        <v>102</v>
      </c>
      <c r="C80" s="338">
        <v>1489.03</v>
      </c>
      <c r="D80" s="338">
        <v>1489.03</v>
      </c>
      <c r="E80" s="338">
        <v>1489.03</v>
      </c>
      <c r="F80" s="338">
        <v>1489.03</v>
      </c>
      <c r="G80" s="338">
        <v>1489.03</v>
      </c>
      <c r="H80" s="338">
        <v>1489.03</v>
      </c>
      <c r="I80" s="338">
        <v>1644.77</v>
      </c>
      <c r="J80" s="338">
        <v>1644.78</v>
      </c>
      <c r="K80" s="338">
        <v>1644.78</v>
      </c>
      <c r="L80" s="338">
        <v>1644.78</v>
      </c>
      <c r="M80" s="338">
        <v>1644.78</v>
      </c>
      <c r="N80" s="338">
        <v>1644.78</v>
      </c>
      <c r="O80" s="339">
        <v>18802.849999999999</v>
      </c>
      <c r="P80" s="330"/>
      <c r="Q80" s="330"/>
      <c r="R80" s="330"/>
      <c r="S80" s="330"/>
      <c r="T80" s="330"/>
      <c r="U80" s="330"/>
      <c r="V80" s="330"/>
      <c r="W80" s="330"/>
      <c r="X80" s="330"/>
      <c r="Y80" s="330"/>
      <c r="Z80" s="330"/>
      <c r="AA80" s="330"/>
      <c r="AB80" s="330"/>
      <c r="AC80" s="330"/>
      <c r="AD80" s="330"/>
      <c r="AE80" s="330"/>
      <c r="AF80" s="330"/>
      <c r="AG80" s="330"/>
      <c r="AH80" s="330"/>
      <c r="AI80" s="330"/>
      <c r="AJ80" s="330"/>
    </row>
    <row r="81" spans="1:36" x14ac:dyDescent="0.3">
      <c r="A81" s="335" t="s">
        <v>4189</v>
      </c>
      <c r="B81" s="336" t="s">
        <v>172</v>
      </c>
      <c r="C81" s="338">
        <v>2003.28</v>
      </c>
      <c r="D81" s="338">
        <v>2003.28</v>
      </c>
      <c r="E81" s="338">
        <v>2003.28</v>
      </c>
      <c r="F81" s="338">
        <v>2003.28</v>
      </c>
      <c r="G81" s="338">
        <v>2003.28</v>
      </c>
      <c r="H81" s="338">
        <v>2003.28</v>
      </c>
      <c r="I81" s="338">
        <v>2212.81</v>
      </c>
      <c r="J81" s="338">
        <v>2212.8200000000002</v>
      </c>
      <c r="K81" s="338">
        <v>2212.8200000000002</v>
      </c>
      <c r="L81" s="338">
        <v>2212.8200000000002</v>
      </c>
      <c r="M81" s="338">
        <v>2212.8200000000002</v>
      </c>
      <c r="N81" s="338">
        <v>2212.8200000000002</v>
      </c>
      <c r="O81" s="339">
        <v>25296.59</v>
      </c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330"/>
      <c r="AG81" s="330"/>
      <c r="AH81" s="330"/>
      <c r="AI81" s="330"/>
      <c r="AJ81" s="330"/>
    </row>
    <row r="82" spans="1:36" x14ac:dyDescent="0.3">
      <c r="A82" s="335" t="s">
        <v>4190</v>
      </c>
      <c r="B82" s="336" t="s">
        <v>86</v>
      </c>
      <c r="C82" s="338">
        <v>1957.23</v>
      </c>
      <c r="D82" s="338">
        <v>1957.23</v>
      </c>
      <c r="E82" s="338">
        <v>1957.23</v>
      </c>
      <c r="F82" s="338">
        <v>1957.23</v>
      </c>
      <c r="G82" s="338">
        <v>1957.23</v>
      </c>
      <c r="H82" s="338">
        <v>1957.23</v>
      </c>
      <c r="I82" s="338">
        <v>2161.94</v>
      </c>
      <c r="J82" s="338">
        <v>2161.9499999999998</v>
      </c>
      <c r="K82" s="338">
        <v>2161.9499999999998</v>
      </c>
      <c r="L82" s="338">
        <v>2161.9499999999998</v>
      </c>
      <c r="M82" s="338">
        <v>2161.9499999999998</v>
      </c>
      <c r="N82" s="338">
        <v>2161.9499999999998</v>
      </c>
      <c r="O82" s="339">
        <v>24715.07</v>
      </c>
      <c r="P82" s="330"/>
      <c r="Q82" s="330"/>
      <c r="R82" s="330"/>
      <c r="S82" s="330"/>
      <c r="T82" s="330"/>
      <c r="U82" s="330"/>
      <c r="V82" s="330"/>
      <c r="W82" s="330"/>
      <c r="X82" s="330"/>
      <c r="Y82" s="330"/>
      <c r="Z82" s="330"/>
      <c r="AA82" s="330"/>
      <c r="AB82" s="330"/>
      <c r="AC82" s="330"/>
      <c r="AD82" s="330"/>
      <c r="AE82" s="330"/>
      <c r="AF82" s="330"/>
      <c r="AG82" s="330"/>
      <c r="AH82" s="330"/>
      <c r="AI82" s="330"/>
      <c r="AJ82" s="330"/>
    </row>
    <row r="83" spans="1:36" x14ac:dyDescent="0.3">
      <c r="A83" s="335" t="s">
        <v>4191</v>
      </c>
      <c r="B83" s="336" t="s">
        <v>524</v>
      </c>
      <c r="C83" s="338">
        <v>1448.09</v>
      </c>
      <c r="D83" s="338">
        <v>1448.09</v>
      </c>
      <c r="E83" s="338">
        <v>1448.09</v>
      </c>
      <c r="F83" s="338">
        <v>1448.09</v>
      </c>
      <c r="G83" s="338">
        <v>1448.09</v>
      </c>
      <c r="H83" s="338">
        <v>1448.09</v>
      </c>
      <c r="I83" s="338">
        <v>1599.56</v>
      </c>
      <c r="J83" s="338">
        <v>1599.56</v>
      </c>
      <c r="K83" s="338">
        <v>1599.56</v>
      </c>
      <c r="L83" s="338">
        <v>1599.56</v>
      </c>
      <c r="M83" s="338">
        <v>1599.56</v>
      </c>
      <c r="N83" s="338">
        <v>1599.56</v>
      </c>
      <c r="O83" s="339">
        <v>18285.900000000001</v>
      </c>
      <c r="P83" s="330"/>
      <c r="Q83" s="330"/>
      <c r="R83" s="330"/>
      <c r="S83" s="330"/>
      <c r="T83" s="330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</row>
    <row r="84" spans="1:36" x14ac:dyDescent="0.3">
      <c r="A84" s="335" t="s">
        <v>4192</v>
      </c>
      <c r="B84" s="336" t="s">
        <v>343</v>
      </c>
      <c r="C84" s="338">
        <v>1473.68</v>
      </c>
      <c r="D84" s="338">
        <v>1473.68</v>
      </c>
      <c r="E84" s="338">
        <v>-2947.36</v>
      </c>
      <c r="F84" s="340"/>
      <c r="G84" s="340"/>
      <c r="H84" s="340"/>
      <c r="I84" s="340"/>
      <c r="J84" s="340"/>
      <c r="K84" s="340"/>
      <c r="L84" s="340"/>
      <c r="M84" s="340"/>
      <c r="N84" s="340"/>
      <c r="O84" s="341"/>
      <c r="P84" s="330"/>
      <c r="Q84" s="330"/>
      <c r="R84" s="330"/>
      <c r="S84" s="330"/>
      <c r="T84" s="330"/>
      <c r="U84" s="330"/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</row>
    <row r="85" spans="1:36" x14ac:dyDescent="0.3">
      <c r="A85" s="335" t="s">
        <v>4193</v>
      </c>
      <c r="B85" s="336" t="s">
        <v>146</v>
      </c>
      <c r="C85" s="337">
        <v>974.78</v>
      </c>
      <c r="D85" s="337">
        <v>974.78</v>
      </c>
      <c r="E85" s="337">
        <v>974.78</v>
      </c>
      <c r="F85" s="337">
        <v>974.78</v>
      </c>
      <c r="G85" s="337">
        <v>974.78</v>
      </c>
      <c r="H85" s="337">
        <v>974.78</v>
      </c>
      <c r="I85" s="338">
        <v>1076.73</v>
      </c>
      <c r="J85" s="338">
        <v>1076.73</v>
      </c>
      <c r="K85" s="338">
        <v>1076.73</v>
      </c>
      <c r="L85" s="338">
        <v>1076.73</v>
      </c>
      <c r="M85" s="338">
        <v>1076.73</v>
      </c>
      <c r="N85" s="338">
        <v>1076.73</v>
      </c>
      <c r="O85" s="339">
        <v>12309.06</v>
      </c>
      <c r="P85" s="330"/>
      <c r="Q85" s="330"/>
      <c r="R85" s="330"/>
      <c r="S85" s="330"/>
      <c r="T85" s="330"/>
      <c r="U85" s="330"/>
      <c r="V85" s="330"/>
      <c r="W85" s="330"/>
      <c r="X85" s="330"/>
      <c r="Y85" s="330"/>
      <c r="Z85" s="330"/>
      <c r="AA85" s="330"/>
      <c r="AB85" s="330"/>
      <c r="AC85" s="330"/>
      <c r="AD85" s="330"/>
      <c r="AE85" s="330"/>
      <c r="AF85" s="330"/>
      <c r="AG85" s="330"/>
      <c r="AH85" s="330"/>
      <c r="AI85" s="330"/>
      <c r="AJ85" s="330"/>
    </row>
    <row r="86" spans="1:36" x14ac:dyDescent="0.3">
      <c r="A86" s="335" t="s">
        <v>4194</v>
      </c>
      <c r="B86" s="336" t="s">
        <v>798</v>
      </c>
      <c r="C86" s="337">
        <v>977.33</v>
      </c>
      <c r="D86" s="337">
        <v>977.33</v>
      </c>
      <c r="E86" s="337">
        <v>977.33</v>
      </c>
      <c r="F86" s="337">
        <v>977.33</v>
      </c>
      <c r="G86" s="337">
        <v>977.33</v>
      </c>
      <c r="H86" s="337">
        <v>977.33</v>
      </c>
      <c r="I86" s="338">
        <v>1079.56</v>
      </c>
      <c r="J86" s="338">
        <v>1079.56</v>
      </c>
      <c r="K86" s="338">
        <v>1079.56</v>
      </c>
      <c r="L86" s="338">
        <v>1079.56</v>
      </c>
      <c r="M86" s="338">
        <v>1079.56</v>
      </c>
      <c r="N86" s="338">
        <v>1079.56</v>
      </c>
      <c r="O86" s="339">
        <v>12341.34</v>
      </c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0"/>
      <c r="AG86" s="330"/>
      <c r="AH86" s="330"/>
      <c r="AI86" s="330"/>
      <c r="AJ86" s="330"/>
    </row>
    <row r="87" spans="1:36" x14ac:dyDescent="0.3">
      <c r="A87" s="335" t="s">
        <v>4195</v>
      </c>
      <c r="B87" s="336" t="s">
        <v>927</v>
      </c>
      <c r="C87" s="338">
        <v>1483.91</v>
      </c>
      <c r="D87" s="338">
        <v>1483.91</v>
      </c>
      <c r="E87" s="338">
        <v>1483.91</v>
      </c>
      <c r="F87" s="338">
        <v>1483.91</v>
      </c>
      <c r="G87" s="338">
        <v>1483.91</v>
      </c>
      <c r="H87" s="338">
        <v>1483.91</v>
      </c>
      <c r="I87" s="338">
        <v>1639.12</v>
      </c>
      <c r="J87" s="338">
        <v>1639.12</v>
      </c>
      <c r="K87" s="338">
        <v>1639.12</v>
      </c>
      <c r="L87" s="338">
        <v>1639.12</v>
      </c>
      <c r="M87" s="338">
        <v>1639.12</v>
      </c>
      <c r="N87" s="338">
        <v>1639.12</v>
      </c>
      <c r="O87" s="339">
        <v>18738.18</v>
      </c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</row>
    <row r="88" spans="1:36" x14ac:dyDescent="0.3">
      <c r="A88" s="335" t="s">
        <v>4196</v>
      </c>
      <c r="B88" s="336" t="s">
        <v>1037</v>
      </c>
      <c r="C88" s="338">
        <v>1448.09</v>
      </c>
      <c r="D88" s="338">
        <v>1448.09</v>
      </c>
      <c r="E88" s="338">
        <v>1448.09</v>
      </c>
      <c r="F88" s="338">
        <v>1448.09</v>
      </c>
      <c r="G88" s="338">
        <v>1448.09</v>
      </c>
      <c r="H88" s="338">
        <v>1448.09</v>
      </c>
      <c r="I88" s="338">
        <v>1599.56</v>
      </c>
      <c r="J88" s="338">
        <v>1599.56</v>
      </c>
      <c r="K88" s="338">
        <v>1599.56</v>
      </c>
      <c r="L88" s="338">
        <v>1599.56</v>
      </c>
      <c r="M88" s="338">
        <v>1599.56</v>
      </c>
      <c r="N88" s="338">
        <v>1599.56</v>
      </c>
      <c r="O88" s="339">
        <v>18285.900000000001</v>
      </c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</row>
    <row r="89" spans="1:36" x14ac:dyDescent="0.3">
      <c r="A89" s="335" t="s">
        <v>4197</v>
      </c>
      <c r="B89" s="336" t="s">
        <v>907</v>
      </c>
      <c r="C89" s="338">
        <v>2013.51</v>
      </c>
      <c r="D89" s="338">
        <v>2013.51</v>
      </c>
      <c r="E89" s="338">
        <v>2013.51</v>
      </c>
      <c r="F89" s="338">
        <v>2013.51</v>
      </c>
      <c r="G89" s="338">
        <v>2013.51</v>
      </c>
      <c r="H89" s="338">
        <v>2013.51</v>
      </c>
      <c r="I89" s="338">
        <v>2224.12</v>
      </c>
      <c r="J89" s="338">
        <v>2224.12</v>
      </c>
      <c r="K89" s="338">
        <v>2224.12</v>
      </c>
      <c r="L89" s="338">
        <v>2224.12</v>
      </c>
      <c r="M89" s="338">
        <v>2224.12</v>
      </c>
      <c r="N89" s="338">
        <v>2224.12</v>
      </c>
      <c r="O89" s="339">
        <v>25425.78</v>
      </c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  <c r="AG89" s="330"/>
      <c r="AH89" s="330"/>
      <c r="AI89" s="330"/>
      <c r="AJ89" s="330"/>
    </row>
    <row r="90" spans="1:36" x14ac:dyDescent="0.3">
      <c r="A90" s="335" t="s">
        <v>4198</v>
      </c>
      <c r="B90" s="336" t="s">
        <v>322</v>
      </c>
      <c r="C90" s="338">
        <v>1473.68</v>
      </c>
      <c r="D90" s="338">
        <v>1473.68</v>
      </c>
      <c r="E90" s="338">
        <v>1473.68</v>
      </c>
      <c r="F90" s="338">
        <v>1473.68</v>
      </c>
      <c r="G90" s="338">
        <v>1473.68</v>
      </c>
      <c r="H90" s="338">
        <v>1473.68</v>
      </c>
      <c r="I90" s="338">
        <v>1627.82</v>
      </c>
      <c r="J90" s="338">
        <v>1627.82</v>
      </c>
      <c r="K90" s="338">
        <v>1627.82</v>
      </c>
      <c r="L90" s="338">
        <v>1627.82</v>
      </c>
      <c r="M90" s="338">
        <v>1627.82</v>
      </c>
      <c r="N90" s="338">
        <v>1627.82</v>
      </c>
      <c r="O90" s="339">
        <v>18609</v>
      </c>
      <c r="P90" s="330"/>
      <c r="Q90" s="330"/>
      <c r="R90" s="330"/>
      <c r="S90" s="330"/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</row>
    <row r="91" spans="1:36" x14ac:dyDescent="0.3">
      <c r="A91" s="335" t="s">
        <v>4199</v>
      </c>
      <c r="B91" s="336" t="s">
        <v>262</v>
      </c>
      <c r="C91" s="337">
        <v>982.45</v>
      </c>
      <c r="D91" s="337">
        <v>982.45</v>
      </c>
      <c r="E91" s="337">
        <v>982.45</v>
      </c>
      <c r="F91" s="337">
        <v>982.45</v>
      </c>
      <c r="G91" s="337">
        <v>982.45</v>
      </c>
      <c r="H91" s="337">
        <v>982.45</v>
      </c>
      <c r="I91" s="338">
        <v>1085.21</v>
      </c>
      <c r="J91" s="338">
        <v>1085.21</v>
      </c>
      <c r="K91" s="338">
        <v>1085.21</v>
      </c>
      <c r="L91" s="338">
        <v>1085.21</v>
      </c>
      <c r="M91" s="338">
        <v>1085.21</v>
      </c>
      <c r="N91" s="338">
        <v>1085.21</v>
      </c>
      <c r="O91" s="339">
        <v>12405.96</v>
      </c>
      <c r="P91" s="330"/>
      <c r="Q91" s="330"/>
      <c r="R91" s="330"/>
      <c r="S91" s="330"/>
      <c r="T91" s="330"/>
      <c r="U91" s="330"/>
      <c r="V91" s="330"/>
      <c r="W91" s="330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</row>
    <row r="92" spans="1:36" x14ac:dyDescent="0.3">
      <c r="A92" s="335" t="s">
        <v>4200</v>
      </c>
      <c r="B92" s="336" t="s">
        <v>342</v>
      </c>
      <c r="C92" s="337">
        <v>979.89</v>
      </c>
      <c r="D92" s="337">
        <v>979.89</v>
      </c>
      <c r="E92" s="337">
        <v>979.89</v>
      </c>
      <c r="F92" s="337">
        <v>979.89</v>
      </c>
      <c r="G92" s="337">
        <v>979.89</v>
      </c>
      <c r="H92" s="337">
        <v>979.89</v>
      </c>
      <c r="I92" s="338">
        <v>1082.3900000000001</v>
      </c>
      <c r="J92" s="338">
        <v>1082.3900000000001</v>
      </c>
      <c r="K92" s="338">
        <v>1082.3900000000001</v>
      </c>
      <c r="L92" s="338">
        <v>1082.3900000000001</v>
      </c>
      <c r="M92" s="338">
        <v>1082.3900000000001</v>
      </c>
      <c r="N92" s="338">
        <v>1082.3900000000001</v>
      </c>
      <c r="O92" s="339">
        <v>12373.68</v>
      </c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</row>
    <row r="93" spans="1:36" x14ac:dyDescent="0.3">
      <c r="A93" s="335" t="s">
        <v>4201</v>
      </c>
      <c r="B93" s="336" t="s">
        <v>240</v>
      </c>
      <c r="C93" s="338">
        <v>1491.59</v>
      </c>
      <c r="D93" s="338">
        <v>1491.59</v>
      </c>
      <c r="E93" s="338">
        <v>1491.59</v>
      </c>
      <c r="F93" s="338">
        <v>1491.59</v>
      </c>
      <c r="G93" s="338">
        <v>1491.59</v>
      </c>
      <c r="H93" s="338">
        <v>1491.59</v>
      </c>
      <c r="I93" s="338">
        <v>1647.6</v>
      </c>
      <c r="J93" s="338">
        <v>1647.6</v>
      </c>
      <c r="K93" s="338">
        <v>1647.6</v>
      </c>
      <c r="L93" s="338">
        <v>1647.6</v>
      </c>
      <c r="M93" s="338">
        <v>1647.6</v>
      </c>
      <c r="N93" s="338">
        <v>1647.6</v>
      </c>
      <c r="O93" s="339">
        <v>18835.14</v>
      </c>
      <c r="P93" s="330"/>
      <c r="Q93" s="330"/>
      <c r="R93" s="330"/>
      <c r="S93" s="330"/>
      <c r="T93" s="330"/>
      <c r="U93" s="330"/>
      <c r="V93" s="330"/>
      <c r="W93" s="330"/>
      <c r="X93" s="330"/>
      <c r="Y93" s="330"/>
      <c r="Z93" s="330"/>
      <c r="AA93" s="330"/>
      <c r="AB93" s="330"/>
      <c r="AC93" s="330"/>
      <c r="AD93" s="330"/>
      <c r="AE93" s="330"/>
      <c r="AF93" s="330"/>
      <c r="AG93" s="330"/>
      <c r="AH93" s="330"/>
      <c r="AI93" s="330"/>
      <c r="AJ93" s="330"/>
    </row>
    <row r="94" spans="1:36" x14ac:dyDescent="0.3">
      <c r="A94" s="335" t="s">
        <v>4202</v>
      </c>
      <c r="B94" s="336" t="s">
        <v>329</v>
      </c>
      <c r="C94" s="338">
        <v>2003.28</v>
      </c>
      <c r="D94" s="338">
        <v>2003.28</v>
      </c>
      <c r="E94" s="338">
        <v>2003.28</v>
      </c>
      <c r="F94" s="338">
        <v>2003.28</v>
      </c>
      <c r="G94" s="338">
        <v>2003.28</v>
      </c>
      <c r="H94" s="338">
        <v>2003.28</v>
      </c>
      <c r="I94" s="338">
        <v>2212.81</v>
      </c>
      <c r="J94" s="338">
        <v>2212.8200000000002</v>
      </c>
      <c r="K94" s="338">
        <v>2212.8200000000002</v>
      </c>
      <c r="L94" s="338">
        <v>2212.8200000000002</v>
      </c>
      <c r="M94" s="338">
        <v>2212.8200000000002</v>
      </c>
      <c r="N94" s="338">
        <v>2212.8200000000002</v>
      </c>
      <c r="O94" s="339">
        <v>25296.59</v>
      </c>
      <c r="P94" s="330"/>
      <c r="Q94" s="330"/>
      <c r="R94" s="330"/>
      <c r="S94" s="330"/>
      <c r="T94" s="330"/>
      <c r="U94" s="330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</row>
    <row r="95" spans="1:36" x14ac:dyDescent="0.3">
      <c r="A95" s="335" t="s">
        <v>4203</v>
      </c>
      <c r="B95" s="336" t="s">
        <v>551</v>
      </c>
      <c r="C95" s="337">
        <v>977.33</v>
      </c>
      <c r="D95" s="337">
        <v>977.33</v>
      </c>
      <c r="E95" s="337">
        <v>977.33</v>
      </c>
      <c r="F95" s="337">
        <v>977.33</v>
      </c>
      <c r="G95" s="337">
        <v>977.33</v>
      </c>
      <c r="H95" s="337">
        <v>977.33</v>
      </c>
      <c r="I95" s="338">
        <v>1079.56</v>
      </c>
      <c r="J95" s="338">
        <v>1079.56</v>
      </c>
      <c r="K95" s="338">
        <v>1079.56</v>
      </c>
      <c r="L95" s="338">
        <v>1079.56</v>
      </c>
      <c r="M95" s="338">
        <v>1079.56</v>
      </c>
      <c r="N95" s="338">
        <v>1079.56</v>
      </c>
      <c r="O95" s="339">
        <v>12341.34</v>
      </c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</row>
    <row r="96" spans="1:36" x14ac:dyDescent="0.3">
      <c r="A96" s="335" t="s">
        <v>4204</v>
      </c>
      <c r="B96" s="336" t="s">
        <v>942</v>
      </c>
      <c r="C96" s="338">
        <v>2010.95</v>
      </c>
      <c r="D96" s="338">
        <v>2010.96</v>
      </c>
      <c r="E96" s="338">
        <v>2010.96</v>
      </c>
      <c r="F96" s="338">
        <v>2010.96</v>
      </c>
      <c r="G96" s="338">
        <v>2010.96</v>
      </c>
      <c r="H96" s="338">
        <v>2010.96</v>
      </c>
      <c r="I96" s="338">
        <v>2221.3000000000002</v>
      </c>
      <c r="J96" s="338">
        <v>2221.3000000000002</v>
      </c>
      <c r="K96" s="338">
        <v>2221.3000000000002</v>
      </c>
      <c r="L96" s="338">
        <v>2221.3000000000002</v>
      </c>
      <c r="M96" s="338">
        <v>2221.3000000000002</v>
      </c>
      <c r="N96" s="338">
        <v>2221.3000000000002</v>
      </c>
      <c r="O96" s="339">
        <v>25393.55</v>
      </c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</row>
    <row r="97" spans="1:36" ht="20.399999999999999" x14ac:dyDescent="0.3">
      <c r="A97" s="335" t="s">
        <v>4205</v>
      </c>
      <c r="B97" s="336" t="s">
        <v>559</v>
      </c>
      <c r="C97" s="338">
        <v>3497.43</v>
      </c>
      <c r="D97" s="338">
        <v>3497.43</v>
      </c>
      <c r="E97" s="338">
        <v>3497.43</v>
      </c>
      <c r="F97" s="338">
        <v>3497.43</v>
      </c>
      <c r="G97" s="338">
        <v>3497.43</v>
      </c>
      <c r="H97" s="338">
        <v>3497.43</v>
      </c>
      <c r="I97" s="338">
        <v>3863.24</v>
      </c>
      <c r="J97" s="338">
        <v>3863.25</v>
      </c>
      <c r="K97" s="338">
        <v>3863.25</v>
      </c>
      <c r="L97" s="338">
        <v>3863.25</v>
      </c>
      <c r="M97" s="338">
        <v>3863.25</v>
      </c>
      <c r="N97" s="338">
        <v>3863.25</v>
      </c>
      <c r="O97" s="339">
        <v>44164.07</v>
      </c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</row>
    <row r="98" spans="1:36" x14ac:dyDescent="0.3">
      <c r="A98" s="335" t="s">
        <v>4206</v>
      </c>
      <c r="B98" s="336" t="s">
        <v>80</v>
      </c>
      <c r="C98" s="338">
        <v>1962.34</v>
      </c>
      <c r="D98" s="338">
        <v>1962.34</v>
      </c>
      <c r="E98" s="338">
        <v>1962.34</v>
      </c>
      <c r="F98" s="338">
        <v>1962.34</v>
      </c>
      <c r="G98" s="338">
        <v>1962.34</v>
      </c>
      <c r="H98" s="338">
        <v>1962.34</v>
      </c>
      <c r="I98" s="338">
        <v>2167.6</v>
      </c>
      <c r="J98" s="338">
        <v>2167.6</v>
      </c>
      <c r="K98" s="338">
        <v>2167.6</v>
      </c>
      <c r="L98" s="338">
        <v>2167.6</v>
      </c>
      <c r="M98" s="338">
        <v>2167.6</v>
      </c>
      <c r="N98" s="338">
        <v>2167.6</v>
      </c>
      <c r="O98" s="339">
        <v>24779.64</v>
      </c>
      <c r="P98" s="330"/>
      <c r="Q98" s="330"/>
      <c r="R98" s="330"/>
      <c r="S98" s="330"/>
      <c r="T98" s="330"/>
      <c r="U98" s="330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</row>
    <row r="99" spans="1:36" x14ac:dyDescent="0.3">
      <c r="A99" s="335" t="s">
        <v>4207</v>
      </c>
      <c r="B99" s="336" t="s">
        <v>547</v>
      </c>
      <c r="C99" s="337">
        <v>979.89</v>
      </c>
      <c r="D99" s="337">
        <v>979.89</v>
      </c>
      <c r="E99" s="337">
        <v>979.89</v>
      </c>
      <c r="F99" s="337">
        <v>979.89</v>
      </c>
      <c r="G99" s="337">
        <v>979.89</v>
      </c>
      <c r="H99" s="337">
        <v>979.89</v>
      </c>
      <c r="I99" s="338">
        <v>1082.3900000000001</v>
      </c>
      <c r="J99" s="338">
        <v>1082.3900000000001</v>
      </c>
      <c r="K99" s="338">
        <v>1082.3900000000001</v>
      </c>
      <c r="L99" s="338">
        <v>1082.3900000000001</v>
      </c>
      <c r="M99" s="338">
        <v>1082.3900000000001</v>
      </c>
      <c r="N99" s="338">
        <v>1082.3900000000001</v>
      </c>
      <c r="O99" s="339">
        <v>12373.68</v>
      </c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</row>
    <row r="100" spans="1:36" x14ac:dyDescent="0.3">
      <c r="A100" s="335" t="s">
        <v>4208</v>
      </c>
      <c r="B100" s="336" t="s">
        <v>526</v>
      </c>
      <c r="C100" s="338">
        <v>1483.91</v>
      </c>
      <c r="D100" s="338">
        <v>1483.91</v>
      </c>
      <c r="E100" s="338">
        <v>1483.91</v>
      </c>
      <c r="F100" s="338">
        <v>1483.91</v>
      </c>
      <c r="G100" s="338">
        <v>1483.91</v>
      </c>
      <c r="H100" s="338">
        <v>1483.91</v>
      </c>
      <c r="I100" s="338">
        <v>1639.12</v>
      </c>
      <c r="J100" s="338">
        <v>1639.12</v>
      </c>
      <c r="K100" s="338">
        <v>1639.12</v>
      </c>
      <c r="L100" s="338">
        <v>1639.12</v>
      </c>
      <c r="M100" s="338">
        <v>1639.12</v>
      </c>
      <c r="N100" s="338">
        <v>1639.12</v>
      </c>
      <c r="O100" s="339">
        <v>18738.18</v>
      </c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</row>
    <row r="101" spans="1:36" x14ac:dyDescent="0.3">
      <c r="A101" s="335" t="s">
        <v>4209</v>
      </c>
      <c r="B101" s="336" t="s">
        <v>276</v>
      </c>
      <c r="C101" s="338">
        <v>1491.59</v>
      </c>
      <c r="D101" s="338">
        <v>1491.59</v>
      </c>
      <c r="E101" s="338">
        <v>1491.59</v>
      </c>
      <c r="F101" s="338">
        <v>1491.59</v>
      </c>
      <c r="G101" s="338">
        <v>1491.59</v>
      </c>
      <c r="H101" s="338">
        <v>1491.59</v>
      </c>
      <c r="I101" s="338">
        <v>1647.6</v>
      </c>
      <c r="J101" s="338">
        <v>1647.6</v>
      </c>
      <c r="K101" s="338">
        <v>1647.6</v>
      </c>
      <c r="L101" s="338">
        <v>1647.6</v>
      </c>
      <c r="M101" s="338">
        <v>1647.6</v>
      </c>
      <c r="N101" s="338">
        <v>1647.6</v>
      </c>
      <c r="O101" s="339">
        <v>18835.14</v>
      </c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</row>
    <row r="102" spans="1:36" x14ac:dyDescent="0.3">
      <c r="A102" s="335" t="s">
        <v>4210</v>
      </c>
      <c r="B102" s="336" t="s">
        <v>317</v>
      </c>
      <c r="C102" s="338">
        <v>2005.84</v>
      </c>
      <c r="D102" s="338">
        <v>2005.84</v>
      </c>
      <c r="E102" s="338">
        <v>2005.84</v>
      </c>
      <c r="F102" s="338">
        <v>2005.84</v>
      </c>
      <c r="G102" s="338">
        <v>2005.84</v>
      </c>
      <c r="H102" s="338">
        <v>2005.84</v>
      </c>
      <c r="I102" s="338">
        <v>2215.64</v>
      </c>
      <c r="J102" s="338">
        <v>2215.64</v>
      </c>
      <c r="K102" s="338">
        <v>2215.64</v>
      </c>
      <c r="L102" s="338">
        <v>2215.64</v>
      </c>
      <c r="M102" s="338">
        <v>2215.64</v>
      </c>
      <c r="N102" s="338">
        <v>2215.64</v>
      </c>
      <c r="O102" s="339">
        <v>25328.880000000001</v>
      </c>
      <c r="P102" s="330"/>
      <c r="Q102" s="330"/>
      <c r="R102" s="330"/>
      <c r="S102" s="330"/>
      <c r="T102" s="330"/>
      <c r="U102" s="330"/>
      <c r="V102" s="330"/>
      <c r="W102" s="330"/>
      <c r="X102" s="330"/>
      <c r="Y102" s="330"/>
      <c r="Z102" s="330"/>
      <c r="AA102" s="330"/>
      <c r="AB102" s="330"/>
      <c r="AC102" s="330"/>
      <c r="AD102" s="330"/>
      <c r="AE102" s="330"/>
      <c r="AF102" s="330"/>
      <c r="AG102" s="330"/>
      <c r="AH102" s="330"/>
      <c r="AI102" s="330"/>
      <c r="AJ102" s="330"/>
    </row>
    <row r="103" spans="1:36" x14ac:dyDescent="0.3">
      <c r="A103" s="335" t="s">
        <v>4211</v>
      </c>
      <c r="B103" s="336" t="s">
        <v>330</v>
      </c>
      <c r="C103" s="338">
        <v>1471.12</v>
      </c>
      <c r="D103" s="338">
        <v>1471.12</v>
      </c>
      <c r="E103" s="338">
        <v>1471.12</v>
      </c>
      <c r="F103" s="338">
        <v>1471.12</v>
      </c>
      <c r="G103" s="338">
        <v>1471.12</v>
      </c>
      <c r="H103" s="338">
        <v>1471.12</v>
      </c>
      <c r="I103" s="338">
        <v>1624.99</v>
      </c>
      <c r="J103" s="338">
        <v>1624.99</v>
      </c>
      <c r="K103" s="338">
        <v>1624.99</v>
      </c>
      <c r="L103" s="338">
        <v>1624.99</v>
      </c>
      <c r="M103" s="338">
        <v>1624.99</v>
      </c>
      <c r="N103" s="338">
        <v>1624.99</v>
      </c>
      <c r="O103" s="339">
        <v>18576.66</v>
      </c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</row>
    <row r="104" spans="1:36" x14ac:dyDescent="0.3">
      <c r="A104" s="335" t="s">
        <v>4212</v>
      </c>
      <c r="B104" s="336" t="s">
        <v>94</v>
      </c>
      <c r="C104" s="337">
        <v>974.78</v>
      </c>
      <c r="D104" s="337">
        <v>974.78</v>
      </c>
      <c r="E104" s="337">
        <v>974.78</v>
      </c>
      <c r="F104" s="337">
        <v>974.78</v>
      </c>
      <c r="G104" s="337">
        <v>974.78</v>
      </c>
      <c r="H104" s="337">
        <v>974.78</v>
      </c>
      <c r="I104" s="338">
        <v>1076.73</v>
      </c>
      <c r="J104" s="338">
        <v>1076.73</v>
      </c>
      <c r="K104" s="338">
        <v>1076.73</v>
      </c>
      <c r="L104" s="338">
        <v>1076.73</v>
      </c>
      <c r="M104" s="338">
        <v>1076.73</v>
      </c>
      <c r="N104" s="338">
        <v>1076.73</v>
      </c>
      <c r="O104" s="339">
        <v>12309.06</v>
      </c>
      <c r="P104" s="330"/>
      <c r="Q104" s="330"/>
      <c r="R104" s="330"/>
      <c r="S104" s="330"/>
      <c r="T104" s="330"/>
      <c r="U104" s="330"/>
      <c r="V104" s="330"/>
      <c r="W104" s="330"/>
      <c r="X104" s="330"/>
      <c r="Y104" s="330"/>
      <c r="Z104" s="330"/>
      <c r="AA104" s="330"/>
      <c r="AB104" s="330"/>
      <c r="AC104" s="330"/>
      <c r="AD104" s="330"/>
      <c r="AE104" s="330"/>
      <c r="AF104" s="330"/>
      <c r="AG104" s="330"/>
      <c r="AH104" s="330"/>
      <c r="AI104" s="330"/>
      <c r="AJ104" s="330"/>
    </row>
    <row r="105" spans="1:36" x14ac:dyDescent="0.3">
      <c r="A105" s="335" t="s">
        <v>4213</v>
      </c>
      <c r="B105" s="336" t="s">
        <v>74</v>
      </c>
      <c r="C105" s="338">
        <v>1923.97</v>
      </c>
      <c r="D105" s="338">
        <v>1923.97</v>
      </c>
      <c r="E105" s="338">
        <v>1923.97</v>
      </c>
      <c r="F105" s="338">
        <v>1923.97</v>
      </c>
      <c r="G105" s="338">
        <v>1923.97</v>
      </c>
      <c r="H105" s="338">
        <v>1923.97</v>
      </c>
      <c r="I105" s="338">
        <v>2125.21</v>
      </c>
      <c r="J105" s="338">
        <v>2125.21</v>
      </c>
      <c r="K105" s="338">
        <v>2125.21</v>
      </c>
      <c r="L105" s="338">
        <v>2125.21</v>
      </c>
      <c r="M105" s="338">
        <v>2125.21</v>
      </c>
      <c r="N105" s="338">
        <v>2125.21</v>
      </c>
      <c r="O105" s="339">
        <v>24295.08</v>
      </c>
      <c r="P105" s="330"/>
      <c r="Q105" s="330"/>
      <c r="R105" s="330"/>
      <c r="S105" s="330"/>
      <c r="T105" s="330"/>
      <c r="U105" s="330"/>
      <c r="V105" s="330"/>
      <c r="W105" s="330"/>
      <c r="X105" s="330"/>
      <c r="Y105" s="330"/>
      <c r="Z105" s="330"/>
      <c r="AA105" s="330"/>
      <c r="AB105" s="330"/>
      <c r="AC105" s="330"/>
      <c r="AD105" s="330"/>
      <c r="AE105" s="330"/>
      <c r="AF105" s="330"/>
      <c r="AG105" s="330"/>
      <c r="AH105" s="330"/>
      <c r="AI105" s="330"/>
      <c r="AJ105" s="330"/>
    </row>
    <row r="106" spans="1:36" x14ac:dyDescent="0.3">
      <c r="A106" s="335" t="s">
        <v>4214</v>
      </c>
      <c r="B106" s="336" t="s">
        <v>549</v>
      </c>
      <c r="C106" s="338">
        <v>2013.51</v>
      </c>
      <c r="D106" s="338">
        <v>2013.51</v>
      </c>
      <c r="E106" s="338">
        <v>2013.51</v>
      </c>
      <c r="F106" s="338">
        <v>2013.51</v>
      </c>
      <c r="G106" s="338">
        <v>2013.51</v>
      </c>
      <c r="H106" s="338">
        <v>2013.51</v>
      </c>
      <c r="I106" s="338">
        <v>2224.12</v>
      </c>
      <c r="J106" s="338">
        <v>2224.12</v>
      </c>
      <c r="K106" s="338">
        <v>2224.12</v>
      </c>
      <c r="L106" s="338">
        <v>2224.12</v>
      </c>
      <c r="M106" s="338">
        <v>2224.12</v>
      </c>
      <c r="N106" s="338">
        <v>2224.12</v>
      </c>
      <c r="O106" s="339">
        <v>25425.78</v>
      </c>
      <c r="P106" s="330"/>
      <c r="Q106" s="330"/>
      <c r="R106" s="330"/>
      <c r="S106" s="330"/>
      <c r="T106" s="330"/>
      <c r="U106" s="330"/>
      <c r="V106" s="330"/>
      <c r="W106" s="330"/>
      <c r="X106" s="330"/>
      <c r="Y106" s="330"/>
      <c r="Z106" s="330"/>
      <c r="AA106" s="330"/>
      <c r="AB106" s="330"/>
      <c r="AC106" s="330"/>
      <c r="AD106" s="330"/>
      <c r="AE106" s="330"/>
      <c r="AF106" s="330"/>
      <c r="AG106" s="330"/>
      <c r="AH106" s="330"/>
      <c r="AI106" s="330"/>
      <c r="AJ106" s="330"/>
    </row>
    <row r="107" spans="1:36" x14ac:dyDescent="0.3">
      <c r="A107" s="335" t="s">
        <v>4215</v>
      </c>
      <c r="B107" s="336" t="s">
        <v>266</v>
      </c>
      <c r="C107" s="338">
        <v>1962.34</v>
      </c>
      <c r="D107" s="338">
        <v>1962.34</v>
      </c>
      <c r="E107" s="338">
        <v>1962.34</v>
      </c>
      <c r="F107" s="338">
        <v>1962.34</v>
      </c>
      <c r="G107" s="338">
        <v>1962.34</v>
      </c>
      <c r="H107" s="338">
        <v>1962.34</v>
      </c>
      <c r="I107" s="338">
        <v>2167.6</v>
      </c>
      <c r="J107" s="338">
        <v>2167.6</v>
      </c>
      <c r="K107" s="338">
        <v>2167.6</v>
      </c>
      <c r="L107" s="338">
        <v>2167.6</v>
      </c>
      <c r="M107" s="338">
        <v>2167.6</v>
      </c>
      <c r="N107" s="338">
        <v>2167.6</v>
      </c>
      <c r="O107" s="339">
        <v>24779.64</v>
      </c>
      <c r="P107" s="330"/>
      <c r="Q107" s="330"/>
      <c r="R107" s="330"/>
      <c r="S107" s="330"/>
      <c r="T107" s="330"/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</row>
    <row r="108" spans="1:36" x14ac:dyDescent="0.3">
      <c r="A108" s="335" t="s">
        <v>4216</v>
      </c>
      <c r="B108" s="336" t="s">
        <v>548</v>
      </c>
      <c r="C108" s="338">
        <v>1448.09</v>
      </c>
      <c r="D108" s="338">
        <v>1448.09</v>
      </c>
      <c r="E108" s="338">
        <v>1448.09</v>
      </c>
      <c r="F108" s="338">
        <v>1448.09</v>
      </c>
      <c r="G108" s="338">
        <v>1448.09</v>
      </c>
      <c r="H108" s="338">
        <v>1448.09</v>
      </c>
      <c r="I108" s="338">
        <v>1599.56</v>
      </c>
      <c r="J108" s="338">
        <v>1599.56</v>
      </c>
      <c r="K108" s="338">
        <v>1599.56</v>
      </c>
      <c r="L108" s="338">
        <v>1599.56</v>
      </c>
      <c r="M108" s="338">
        <v>1599.56</v>
      </c>
      <c r="N108" s="338">
        <v>1599.56</v>
      </c>
      <c r="O108" s="339">
        <v>18285.900000000001</v>
      </c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</row>
    <row r="109" spans="1:36" x14ac:dyDescent="0.3">
      <c r="A109" s="335" t="s">
        <v>4217</v>
      </c>
      <c r="B109" s="336" t="s">
        <v>190</v>
      </c>
      <c r="C109" s="338">
        <v>1489.03</v>
      </c>
      <c r="D109" s="338">
        <v>1489.03</v>
      </c>
      <c r="E109" s="338">
        <v>1489.03</v>
      </c>
      <c r="F109" s="338">
        <v>1489.03</v>
      </c>
      <c r="G109" s="338">
        <v>1489.03</v>
      </c>
      <c r="H109" s="338">
        <v>1489.03</v>
      </c>
      <c r="I109" s="338">
        <v>1644.77</v>
      </c>
      <c r="J109" s="338">
        <v>1644.78</v>
      </c>
      <c r="K109" s="338">
        <v>1644.78</v>
      </c>
      <c r="L109" s="338">
        <v>1644.78</v>
      </c>
      <c r="M109" s="338">
        <v>1644.78</v>
      </c>
      <c r="N109" s="338">
        <v>1644.78</v>
      </c>
      <c r="O109" s="339">
        <v>18802.849999999999</v>
      </c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</row>
    <row r="110" spans="1:36" x14ac:dyDescent="0.3">
      <c r="A110" s="335" t="s">
        <v>4218</v>
      </c>
      <c r="B110" s="336" t="s">
        <v>544</v>
      </c>
      <c r="C110" s="338">
        <v>1409.72</v>
      </c>
      <c r="D110" s="338">
        <v>1409.72</v>
      </c>
      <c r="E110" s="338">
        <v>1409.72</v>
      </c>
      <c r="F110" s="338">
        <v>1409.72</v>
      </c>
      <c r="G110" s="338">
        <v>1409.72</v>
      </c>
      <c r="H110" s="338">
        <v>1409.72</v>
      </c>
      <c r="I110" s="338">
        <v>1557.17</v>
      </c>
      <c r="J110" s="338">
        <v>1557.17</v>
      </c>
      <c r="K110" s="338">
        <v>1557.17</v>
      </c>
      <c r="L110" s="338">
        <v>1557.17</v>
      </c>
      <c r="M110" s="338">
        <v>1557.17</v>
      </c>
      <c r="N110" s="338">
        <v>1557.17</v>
      </c>
      <c r="O110" s="339">
        <v>17801.34</v>
      </c>
      <c r="P110" s="330"/>
      <c r="Q110" s="330"/>
      <c r="R110" s="330"/>
      <c r="S110" s="330"/>
      <c r="T110" s="330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</row>
    <row r="111" spans="1:36" x14ac:dyDescent="0.3">
      <c r="A111" s="335" t="s">
        <v>4219</v>
      </c>
      <c r="B111" s="336" t="s">
        <v>126</v>
      </c>
      <c r="C111" s="337">
        <v>977.33</v>
      </c>
      <c r="D111" s="337">
        <v>977.33</v>
      </c>
      <c r="E111" s="337">
        <v>977.33</v>
      </c>
      <c r="F111" s="337">
        <v>977.33</v>
      </c>
      <c r="G111" s="337">
        <v>977.33</v>
      </c>
      <c r="H111" s="337">
        <v>977.33</v>
      </c>
      <c r="I111" s="338">
        <v>1079.56</v>
      </c>
      <c r="J111" s="338">
        <v>1079.56</v>
      </c>
      <c r="K111" s="338">
        <v>1079.56</v>
      </c>
      <c r="L111" s="338">
        <v>1079.56</v>
      </c>
      <c r="M111" s="338">
        <v>1079.56</v>
      </c>
      <c r="N111" s="338">
        <v>1079.56</v>
      </c>
      <c r="O111" s="339">
        <v>12341.34</v>
      </c>
      <c r="P111" s="330"/>
      <c r="Q111" s="330"/>
      <c r="R111" s="330"/>
      <c r="S111" s="330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  <c r="AH111" s="330"/>
      <c r="AI111" s="330"/>
      <c r="AJ111" s="330"/>
    </row>
    <row r="112" spans="1:36" x14ac:dyDescent="0.3">
      <c r="A112" s="335" t="s">
        <v>4220</v>
      </c>
      <c r="B112" s="336" t="s">
        <v>150</v>
      </c>
      <c r="C112" s="338">
        <v>1471.12</v>
      </c>
      <c r="D112" s="338">
        <v>1471.12</v>
      </c>
      <c r="E112" s="338">
        <v>1471.12</v>
      </c>
      <c r="F112" s="338">
        <v>1471.12</v>
      </c>
      <c r="G112" s="338">
        <v>1471.12</v>
      </c>
      <c r="H112" s="338">
        <v>1471.12</v>
      </c>
      <c r="I112" s="338">
        <v>1624.99</v>
      </c>
      <c r="J112" s="338">
        <v>1624.99</v>
      </c>
      <c r="K112" s="338">
        <v>1624.99</v>
      </c>
      <c r="L112" s="338">
        <v>1624.99</v>
      </c>
      <c r="M112" s="338">
        <v>1624.99</v>
      </c>
      <c r="N112" s="338">
        <v>1624.99</v>
      </c>
      <c r="O112" s="339">
        <v>18576.66</v>
      </c>
      <c r="P112" s="330"/>
      <c r="Q112" s="330"/>
      <c r="R112" s="330"/>
      <c r="S112" s="330"/>
      <c r="T112" s="330"/>
      <c r="U112" s="330"/>
      <c r="V112" s="330"/>
      <c r="W112" s="330"/>
      <c r="X112" s="330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</row>
    <row r="113" spans="1:36" x14ac:dyDescent="0.3">
      <c r="A113" s="335" t="s">
        <v>4221</v>
      </c>
      <c r="B113" s="336" t="s">
        <v>104</v>
      </c>
      <c r="C113" s="337">
        <v>961.98</v>
      </c>
      <c r="D113" s="337">
        <v>961.98</v>
      </c>
      <c r="E113" s="337">
        <v>961.98</v>
      </c>
      <c r="F113" s="337">
        <v>961.98</v>
      </c>
      <c r="G113" s="337">
        <v>961.98</v>
      </c>
      <c r="H113" s="337">
        <v>961.98</v>
      </c>
      <c r="I113" s="338">
        <v>1062.5999999999999</v>
      </c>
      <c r="J113" s="338">
        <v>1062.5999999999999</v>
      </c>
      <c r="K113" s="338">
        <v>1062.5999999999999</v>
      </c>
      <c r="L113" s="338">
        <v>1062.5999999999999</v>
      </c>
      <c r="M113" s="338">
        <v>1062.5999999999999</v>
      </c>
      <c r="N113" s="338">
        <v>1062.5999999999999</v>
      </c>
      <c r="O113" s="339">
        <v>12147.48</v>
      </c>
      <c r="P113" s="330"/>
      <c r="Q113" s="330"/>
      <c r="R113" s="330"/>
      <c r="S113" s="330"/>
      <c r="T113" s="330"/>
      <c r="U113" s="330"/>
      <c r="V113" s="330"/>
      <c r="W113" s="330"/>
      <c r="X113" s="330"/>
      <c r="Y113" s="330"/>
      <c r="Z113" s="330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</row>
    <row r="114" spans="1:36" x14ac:dyDescent="0.3">
      <c r="A114" s="335" t="s">
        <v>4222</v>
      </c>
      <c r="B114" s="336" t="s">
        <v>40</v>
      </c>
      <c r="C114" s="338">
        <v>1481.35</v>
      </c>
      <c r="D114" s="338">
        <v>1481.35</v>
      </c>
      <c r="E114" s="338">
        <v>1481.35</v>
      </c>
      <c r="F114" s="338">
        <v>1481.35</v>
      </c>
      <c r="G114" s="338">
        <v>1481.35</v>
      </c>
      <c r="H114" s="338">
        <v>1481.35</v>
      </c>
      <c r="I114" s="338">
        <v>1636.3</v>
      </c>
      <c r="J114" s="338">
        <v>1636.3</v>
      </c>
      <c r="K114" s="338">
        <v>1636.3</v>
      </c>
      <c r="L114" s="338">
        <v>1636.3</v>
      </c>
      <c r="M114" s="338">
        <v>1636.3</v>
      </c>
      <c r="N114" s="338">
        <v>1636.3</v>
      </c>
      <c r="O114" s="339">
        <v>18705.900000000001</v>
      </c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  <c r="AH114" s="330"/>
      <c r="AI114" s="330"/>
      <c r="AJ114" s="330"/>
    </row>
    <row r="115" spans="1:36" x14ac:dyDescent="0.3">
      <c r="A115" s="335" t="s">
        <v>4223</v>
      </c>
      <c r="B115" s="336" t="s">
        <v>4224</v>
      </c>
      <c r="C115" s="337">
        <v>972.22</v>
      </c>
      <c r="D115" s="337">
        <v>972.22</v>
      </c>
      <c r="E115" s="337">
        <v>972.22</v>
      </c>
      <c r="F115" s="337">
        <v>972.22</v>
      </c>
      <c r="G115" s="337">
        <v>972.22</v>
      </c>
      <c r="H115" s="337">
        <v>972.22</v>
      </c>
      <c r="I115" s="338">
        <v>1073.9100000000001</v>
      </c>
      <c r="J115" s="338">
        <v>1073.9100000000001</v>
      </c>
      <c r="K115" s="338">
        <v>1073.9100000000001</v>
      </c>
      <c r="L115" s="338">
        <v>1073.9100000000001</v>
      </c>
      <c r="M115" s="338">
        <v>1073.9100000000001</v>
      </c>
      <c r="N115" s="338">
        <v>1073.9100000000001</v>
      </c>
      <c r="O115" s="339">
        <v>12276.78</v>
      </c>
      <c r="P115" s="330"/>
      <c r="Q115" s="330"/>
      <c r="R115" s="330"/>
      <c r="S115" s="330"/>
      <c r="T115" s="330"/>
      <c r="U115" s="330"/>
      <c r="V115" s="330"/>
      <c r="W115" s="330"/>
      <c r="X115" s="330"/>
      <c r="Y115" s="330"/>
      <c r="Z115" s="330"/>
      <c r="AA115" s="330"/>
      <c r="AB115" s="330"/>
      <c r="AC115" s="330"/>
      <c r="AD115" s="330"/>
      <c r="AE115" s="330"/>
      <c r="AF115" s="330"/>
      <c r="AG115" s="330"/>
      <c r="AH115" s="330"/>
      <c r="AI115" s="330"/>
      <c r="AJ115" s="330"/>
    </row>
    <row r="116" spans="1:36" x14ac:dyDescent="0.3">
      <c r="A116" s="335" t="s">
        <v>4225</v>
      </c>
      <c r="B116" s="336" t="s">
        <v>1017</v>
      </c>
      <c r="C116" s="337">
        <v>972.22</v>
      </c>
      <c r="D116" s="337">
        <v>972.22</v>
      </c>
      <c r="E116" s="337">
        <v>972.22</v>
      </c>
      <c r="F116" s="337">
        <v>972.22</v>
      </c>
      <c r="G116" s="337">
        <v>972.22</v>
      </c>
      <c r="H116" s="337">
        <v>972.22</v>
      </c>
      <c r="I116" s="338">
        <v>1073.9100000000001</v>
      </c>
      <c r="J116" s="338">
        <v>1073.9100000000001</v>
      </c>
      <c r="K116" s="338">
        <v>1073.9100000000001</v>
      </c>
      <c r="L116" s="338">
        <v>1073.9100000000001</v>
      </c>
      <c r="M116" s="338">
        <v>1073.9100000000001</v>
      </c>
      <c r="N116" s="338">
        <v>1073.9100000000001</v>
      </c>
      <c r="O116" s="339">
        <v>12276.78</v>
      </c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</row>
    <row r="117" spans="1:36" x14ac:dyDescent="0.3">
      <c r="A117" s="335" t="s">
        <v>4226</v>
      </c>
      <c r="B117" s="336" t="s">
        <v>100</v>
      </c>
      <c r="C117" s="338">
        <v>1489.03</v>
      </c>
      <c r="D117" s="338">
        <v>1489.03</v>
      </c>
      <c r="E117" s="338">
        <v>1489.03</v>
      </c>
      <c r="F117" s="338">
        <v>1489.03</v>
      </c>
      <c r="G117" s="338">
        <v>1489.03</v>
      </c>
      <c r="H117" s="338">
        <v>1489.03</v>
      </c>
      <c r="I117" s="338">
        <v>1644.77</v>
      </c>
      <c r="J117" s="338">
        <v>1644.78</v>
      </c>
      <c r="K117" s="338">
        <v>1644.78</v>
      </c>
      <c r="L117" s="338">
        <v>1644.78</v>
      </c>
      <c r="M117" s="338">
        <v>1644.78</v>
      </c>
      <c r="N117" s="338">
        <v>1644.78</v>
      </c>
      <c r="O117" s="339">
        <v>18802.849999999999</v>
      </c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  <c r="AH117" s="330"/>
      <c r="AI117" s="330"/>
      <c r="AJ117" s="330"/>
    </row>
    <row r="118" spans="1:36" x14ac:dyDescent="0.3">
      <c r="A118" s="335" t="s">
        <v>4227</v>
      </c>
      <c r="B118" s="336" t="s">
        <v>38</v>
      </c>
      <c r="C118" s="337">
        <v>969.66</v>
      </c>
      <c r="D118" s="337">
        <v>969.66</v>
      </c>
      <c r="E118" s="337">
        <v>969.66</v>
      </c>
      <c r="F118" s="337">
        <v>969.66</v>
      </c>
      <c r="G118" s="337">
        <v>969.66</v>
      </c>
      <c r="H118" s="337">
        <v>969.66</v>
      </c>
      <c r="I118" s="338">
        <v>1071.0899999999999</v>
      </c>
      <c r="J118" s="338">
        <v>1071.08</v>
      </c>
      <c r="K118" s="338">
        <v>1071.08</v>
      </c>
      <c r="L118" s="338">
        <v>1071.08</v>
      </c>
      <c r="M118" s="338">
        <v>1071.08</v>
      </c>
      <c r="N118" s="338">
        <v>1071.08</v>
      </c>
      <c r="O118" s="339">
        <v>12244.45</v>
      </c>
      <c r="P118" s="330"/>
      <c r="Q118" s="330"/>
      <c r="R118" s="330"/>
      <c r="S118" s="330"/>
      <c r="T118" s="330"/>
      <c r="U118" s="330"/>
      <c r="V118" s="330"/>
      <c r="W118" s="330"/>
      <c r="X118" s="330"/>
      <c r="Y118" s="330"/>
      <c r="Z118" s="330"/>
      <c r="AA118" s="330"/>
      <c r="AB118" s="330"/>
      <c r="AC118" s="330"/>
      <c r="AD118" s="330"/>
      <c r="AE118" s="330"/>
      <c r="AF118" s="330"/>
      <c r="AG118" s="330"/>
      <c r="AH118" s="330"/>
      <c r="AI118" s="330"/>
      <c r="AJ118" s="330"/>
    </row>
    <row r="119" spans="1:36" x14ac:dyDescent="0.3">
      <c r="A119" s="335" t="s">
        <v>4228</v>
      </c>
      <c r="B119" s="336" t="s">
        <v>543</v>
      </c>
      <c r="C119" s="337">
        <v>974.78</v>
      </c>
      <c r="D119" s="337">
        <v>974.78</v>
      </c>
      <c r="E119" s="337">
        <v>974.78</v>
      </c>
      <c r="F119" s="337">
        <v>974.78</v>
      </c>
      <c r="G119" s="337">
        <v>974.78</v>
      </c>
      <c r="H119" s="337">
        <v>974.78</v>
      </c>
      <c r="I119" s="338">
        <v>1076.73</v>
      </c>
      <c r="J119" s="338">
        <v>1076.73</v>
      </c>
      <c r="K119" s="338">
        <v>1076.73</v>
      </c>
      <c r="L119" s="338">
        <v>1076.73</v>
      </c>
      <c r="M119" s="338">
        <v>1076.73</v>
      </c>
      <c r="N119" s="338">
        <v>1076.73</v>
      </c>
      <c r="O119" s="339">
        <v>12309.06</v>
      </c>
      <c r="P119" s="330"/>
      <c r="Q119" s="330"/>
      <c r="R119" s="330"/>
      <c r="S119" s="330"/>
      <c r="T119" s="330"/>
      <c r="U119" s="330"/>
      <c r="V119" s="330"/>
      <c r="W119" s="330"/>
      <c r="X119" s="330"/>
      <c r="Y119" s="330"/>
      <c r="Z119" s="330"/>
      <c r="AA119" s="330"/>
      <c r="AB119" s="330"/>
      <c r="AC119" s="330"/>
      <c r="AD119" s="330"/>
      <c r="AE119" s="330"/>
      <c r="AF119" s="330"/>
      <c r="AG119" s="330"/>
      <c r="AH119" s="330"/>
      <c r="AI119" s="330"/>
      <c r="AJ119" s="330"/>
    </row>
    <row r="120" spans="1:36" x14ac:dyDescent="0.3">
      <c r="A120" s="335" t="s">
        <v>4229</v>
      </c>
      <c r="B120" s="336" t="s">
        <v>42</v>
      </c>
      <c r="C120" s="338">
        <v>1478.79</v>
      </c>
      <c r="D120" s="338">
        <v>1478.79</v>
      </c>
      <c r="E120" s="338">
        <v>1478.79</v>
      </c>
      <c r="F120" s="338">
        <v>1478.79</v>
      </c>
      <c r="G120" s="338">
        <v>1478.79</v>
      </c>
      <c r="H120" s="338">
        <v>1478.79</v>
      </c>
      <c r="I120" s="338">
        <v>1633.47</v>
      </c>
      <c r="J120" s="338">
        <v>1633.47</v>
      </c>
      <c r="K120" s="338">
        <v>1633.47</v>
      </c>
      <c r="L120" s="338">
        <v>1633.47</v>
      </c>
      <c r="M120" s="338">
        <v>1633.47</v>
      </c>
      <c r="N120" s="338">
        <v>1633.47</v>
      </c>
      <c r="O120" s="339">
        <v>18673.560000000001</v>
      </c>
      <c r="P120" s="330"/>
      <c r="Q120" s="330"/>
      <c r="R120" s="330"/>
      <c r="S120" s="330"/>
      <c r="T120" s="330"/>
      <c r="U120" s="330"/>
      <c r="V120" s="330"/>
      <c r="W120" s="330"/>
      <c r="X120" s="330"/>
      <c r="Y120" s="330"/>
      <c r="Z120" s="330"/>
      <c r="AA120" s="330"/>
      <c r="AB120" s="330"/>
      <c r="AC120" s="330"/>
      <c r="AD120" s="330"/>
      <c r="AE120" s="330"/>
      <c r="AF120" s="330"/>
      <c r="AG120" s="330"/>
      <c r="AH120" s="330"/>
      <c r="AI120" s="330"/>
      <c r="AJ120" s="330"/>
    </row>
    <row r="121" spans="1:36" x14ac:dyDescent="0.3">
      <c r="A121" s="335" t="s">
        <v>4230</v>
      </c>
      <c r="B121" s="336" t="s">
        <v>36</v>
      </c>
      <c r="C121" s="338">
        <v>1466.01</v>
      </c>
      <c r="D121" s="338">
        <v>1466</v>
      </c>
      <c r="E121" s="338">
        <v>1466</v>
      </c>
      <c r="F121" s="338">
        <v>1466</v>
      </c>
      <c r="G121" s="338">
        <v>1466</v>
      </c>
      <c r="H121" s="338">
        <v>1466</v>
      </c>
      <c r="I121" s="338">
        <v>1619.34</v>
      </c>
      <c r="J121" s="338">
        <v>1619.34</v>
      </c>
      <c r="K121" s="338">
        <v>1619.34</v>
      </c>
      <c r="L121" s="338">
        <v>1619.34</v>
      </c>
      <c r="M121" s="338">
        <v>1619.34</v>
      </c>
      <c r="N121" s="338">
        <v>1619.34</v>
      </c>
      <c r="O121" s="339">
        <v>18512.05</v>
      </c>
      <c r="P121" s="330"/>
      <c r="Q121" s="330"/>
      <c r="R121" s="330"/>
      <c r="S121" s="330"/>
      <c r="T121" s="330"/>
      <c r="U121" s="330"/>
      <c r="V121" s="330"/>
      <c r="W121" s="330"/>
      <c r="X121" s="330"/>
      <c r="Y121" s="330"/>
      <c r="Z121" s="330"/>
      <c r="AA121" s="330"/>
      <c r="AB121" s="330"/>
      <c r="AC121" s="330"/>
      <c r="AD121" s="330"/>
      <c r="AE121" s="330"/>
      <c r="AF121" s="330"/>
      <c r="AG121" s="330"/>
      <c r="AH121" s="330"/>
      <c r="AI121" s="330"/>
      <c r="AJ121" s="330"/>
    </row>
    <row r="122" spans="1:36" x14ac:dyDescent="0.3">
      <c r="A122" s="335" t="s">
        <v>4231</v>
      </c>
      <c r="B122" s="336" t="s">
        <v>1151</v>
      </c>
      <c r="C122" s="338">
        <v>1450.65</v>
      </c>
      <c r="D122" s="338">
        <v>1450.65</v>
      </c>
      <c r="E122" s="338">
        <v>1450.65</v>
      </c>
      <c r="F122" s="338">
        <v>1450.65</v>
      </c>
      <c r="G122" s="338">
        <v>1450.65</v>
      </c>
      <c r="H122" s="338">
        <v>1450.65</v>
      </c>
      <c r="I122" s="338">
        <v>1602.38</v>
      </c>
      <c r="J122" s="338">
        <v>1602.39</v>
      </c>
      <c r="K122" s="338">
        <v>1602.39</v>
      </c>
      <c r="L122" s="338">
        <v>1602.39</v>
      </c>
      <c r="M122" s="338">
        <v>1602.39</v>
      </c>
      <c r="N122" s="338">
        <v>1602.39</v>
      </c>
      <c r="O122" s="339">
        <v>18318.23</v>
      </c>
      <c r="P122" s="330"/>
      <c r="Q122" s="330"/>
      <c r="R122" s="330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</row>
    <row r="123" spans="1:36" x14ac:dyDescent="0.3">
      <c r="A123" s="335" t="s">
        <v>4232</v>
      </c>
      <c r="B123" s="336" t="s">
        <v>516</v>
      </c>
      <c r="C123" s="338">
        <v>1458.32</v>
      </c>
      <c r="D123" s="338">
        <v>1458.33</v>
      </c>
      <c r="E123" s="338">
        <v>1458.33</v>
      </c>
      <c r="F123" s="338">
        <v>1458.33</v>
      </c>
      <c r="G123" s="338">
        <v>1458.33</v>
      </c>
      <c r="H123" s="338">
        <v>1458.33</v>
      </c>
      <c r="I123" s="338">
        <v>1610.87</v>
      </c>
      <c r="J123" s="338">
        <v>1610.86</v>
      </c>
      <c r="K123" s="338">
        <v>1610.86</v>
      </c>
      <c r="L123" s="338">
        <v>1610.86</v>
      </c>
      <c r="M123" s="338">
        <v>1610.86</v>
      </c>
      <c r="N123" s="338">
        <v>1610.86</v>
      </c>
      <c r="O123" s="339">
        <v>18415.14</v>
      </c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</row>
    <row r="124" spans="1:36" x14ac:dyDescent="0.3">
      <c r="A124" s="335" t="s">
        <v>4233</v>
      </c>
      <c r="B124" s="336" t="s">
        <v>891</v>
      </c>
      <c r="C124" s="338">
        <v>1478.79</v>
      </c>
      <c r="D124" s="338">
        <v>1478.79</v>
      </c>
      <c r="E124" s="338">
        <v>1478.79</v>
      </c>
      <c r="F124" s="338">
        <v>1478.79</v>
      </c>
      <c r="G124" s="338">
        <v>1478.79</v>
      </c>
      <c r="H124" s="338">
        <v>1478.79</v>
      </c>
      <c r="I124" s="338">
        <v>1633.47</v>
      </c>
      <c r="J124" s="338">
        <v>1633.47</v>
      </c>
      <c r="K124" s="338">
        <v>1633.47</v>
      </c>
      <c r="L124" s="338">
        <v>1633.47</v>
      </c>
      <c r="M124" s="338">
        <v>1633.47</v>
      </c>
      <c r="N124" s="338">
        <v>1633.47</v>
      </c>
      <c r="O124" s="339">
        <v>18673.560000000001</v>
      </c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</row>
    <row r="125" spans="1:36" x14ac:dyDescent="0.3">
      <c r="A125" s="335" t="s">
        <v>4234</v>
      </c>
      <c r="B125" s="336" t="s">
        <v>170</v>
      </c>
      <c r="C125" s="337">
        <v>969.66</v>
      </c>
      <c r="D125" s="337">
        <v>969.66</v>
      </c>
      <c r="E125" s="337">
        <v>969.66</v>
      </c>
      <c r="F125" s="337">
        <v>969.66</v>
      </c>
      <c r="G125" s="337">
        <v>969.66</v>
      </c>
      <c r="H125" s="337">
        <v>969.66</v>
      </c>
      <c r="I125" s="338">
        <v>1071.0899999999999</v>
      </c>
      <c r="J125" s="338">
        <v>1071.08</v>
      </c>
      <c r="K125" s="338">
        <v>1071.08</v>
      </c>
      <c r="L125" s="338">
        <v>1071.08</v>
      </c>
      <c r="M125" s="338">
        <v>1071.08</v>
      </c>
      <c r="N125" s="338">
        <v>1071.08</v>
      </c>
      <c r="O125" s="339">
        <v>12244.45</v>
      </c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  <c r="Z125" s="330"/>
      <c r="AA125" s="330"/>
      <c r="AB125" s="330"/>
      <c r="AC125" s="330"/>
      <c r="AD125" s="330"/>
      <c r="AE125" s="330"/>
      <c r="AF125" s="330"/>
      <c r="AG125" s="330"/>
      <c r="AH125" s="330"/>
      <c r="AI125" s="330"/>
      <c r="AJ125" s="330"/>
    </row>
    <row r="126" spans="1:36" x14ac:dyDescent="0.3">
      <c r="A126" s="335" t="s">
        <v>4235</v>
      </c>
      <c r="B126" s="336" t="s">
        <v>554</v>
      </c>
      <c r="C126" s="338">
        <v>1476.24</v>
      </c>
      <c r="D126" s="338">
        <v>1476.24</v>
      </c>
      <c r="E126" s="338">
        <v>1476.24</v>
      </c>
      <c r="F126" s="338">
        <v>1476.24</v>
      </c>
      <c r="G126" s="338">
        <v>1476.24</v>
      </c>
      <c r="H126" s="338">
        <v>1476.24</v>
      </c>
      <c r="I126" s="338">
        <v>1630.65</v>
      </c>
      <c r="J126" s="338">
        <v>1630.65</v>
      </c>
      <c r="K126" s="338">
        <v>1630.65</v>
      </c>
      <c r="L126" s="338">
        <v>1630.65</v>
      </c>
      <c r="M126" s="338">
        <v>1630.65</v>
      </c>
      <c r="N126" s="338">
        <v>1630.65</v>
      </c>
      <c r="O126" s="339">
        <v>18641.34</v>
      </c>
      <c r="P126" s="330"/>
      <c r="Q126" s="330"/>
      <c r="R126" s="330"/>
      <c r="S126" s="330"/>
      <c r="T126" s="330"/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</row>
    <row r="127" spans="1:36" x14ac:dyDescent="0.3">
      <c r="A127" s="335" t="s">
        <v>4236</v>
      </c>
      <c r="B127" s="336" t="s">
        <v>136</v>
      </c>
      <c r="C127" s="337">
        <v>961.98</v>
      </c>
      <c r="D127" s="337">
        <v>961.98</v>
      </c>
      <c r="E127" s="337">
        <v>961.98</v>
      </c>
      <c r="F127" s="337">
        <v>961.98</v>
      </c>
      <c r="G127" s="337">
        <v>961.98</v>
      </c>
      <c r="H127" s="337">
        <v>961.98</v>
      </c>
      <c r="I127" s="338">
        <v>1062.5999999999999</v>
      </c>
      <c r="J127" s="338">
        <v>1062.5999999999999</v>
      </c>
      <c r="K127" s="338">
        <v>1062.5999999999999</v>
      </c>
      <c r="L127" s="338">
        <v>1062.5999999999999</v>
      </c>
      <c r="M127" s="338">
        <v>1062.5999999999999</v>
      </c>
      <c r="N127" s="338">
        <v>1062.5999999999999</v>
      </c>
      <c r="O127" s="339">
        <v>12147.48</v>
      </c>
      <c r="P127" s="330"/>
      <c r="Q127" s="330"/>
      <c r="R127" s="330"/>
      <c r="S127" s="330"/>
      <c r="T127" s="330"/>
      <c r="U127" s="330"/>
      <c r="V127" s="330"/>
      <c r="W127" s="330"/>
      <c r="X127" s="330"/>
      <c r="Y127" s="330"/>
      <c r="Z127" s="330"/>
      <c r="AA127" s="330"/>
      <c r="AB127" s="330"/>
      <c r="AC127" s="330"/>
      <c r="AD127" s="330"/>
      <c r="AE127" s="330"/>
      <c r="AF127" s="330"/>
      <c r="AG127" s="330"/>
      <c r="AH127" s="330"/>
      <c r="AI127" s="330"/>
      <c r="AJ127" s="330"/>
    </row>
    <row r="128" spans="1:36" x14ac:dyDescent="0.3">
      <c r="A128" s="335" t="s">
        <v>4237</v>
      </c>
      <c r="B128" s="336" t="s">
        <v>341</v>
      </c>
      <c r="C128" s="338">
        <v>1478.79</v>
      </c>
      <c r="D128" s="338">
        <v>1478.79</v>
      </c>
      <c r="E128" s="338">
        <v>1478.79</v>
      </c>
      <c r="F128" s="338">
        <v>1478.79</v>
      </c>
      <c r="G128" s="338">
        <v>1478.79</v>
      </c>
      <c r="H128" s="338">
        <v>1478.79</v>
      </c>
      <c r="I128" s="338">
        <v>1633.47</v>
      </c>
      <c r="J128" s="338">
        <v>1633.47</v>
      </c>
      <c r="K128" s="338">
        <v>1633.47</v>
      </c>
      <c r="L128" s="338">
        <v>1633.47</v>
      </c>
      <c r="M128" s="338">
        <v>1633.47</v>
      </c>
      <c r="N128" s="338">
        <v>1633.47</v>
      </c>
      <c r="O128" s="339">
        <v>18673.560000000001</v>
      </c>
      <c r="P128" s="330"/>
      <c r="Q128" s="330"/>
      <c r="R128" s="33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</row>
    <row r="129" spans="1:36" x14ac:dyDescent="0.3">
      <c r="A129" s="335" t="s">
        <v>4238</v>
      </c>
      <c r="B129" s="336" t="s">
        <v>931</v>
      </c>
      <c r="C129" s="337">
        <v>982.45</v>
      </c>
      <c r="D129" s="337">
        <v>982.45</v>
      </c>
      <c r="E129" s="337">
        <v>982.45</v>
      </c>
      <c r="F129" s="337">
        <v>982.45</v>
      </c>
      <c r="G129" s="337">
        <v>982.45</v>
      </c>
      <c r="H129" s="337">
        <v>982.45</v>
      </c>
      <c r="I129" s="338">
        <v>1085.21</v>
      </c>
      <c r="J129" s="338">
        <v>1085.21</v>
      </c>
      <c r="K129" s="338">
        <v>1085.21</v>
      </c>
      <c r="L129" s="338">
        <v>1085.21</v>
      </c>
      <c r="M129" s="338">
        <v>1085.21</v>
      </c>
      <c r="N129" s="337">
        <v>-434.08</v>
      </c>
      <c r="O129" s="339">
        <v>10886.67</v>
      </c>
      <c r="P129" s="330"/>
      <c r="Q129" s="330"/>
      <c r="R129" s="330"/>
      <c r="S129" s="330"/>
      <c r="T129" s="330"/>
      <c r="U129" s="330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</row>
    <row r="130" spans="1:36" x14ac:dyDescent="0.3">
      <c r="A130" s="335" t="s">
        <v>4239</v>
      </c>
      <c r="B130" s="336" t="s">
        <v>222</v>
      </c>
      <c r="C130" s="338">
        <v>1471.12</v>
      </c>
      <c r="D130" s="338">
        <v>1471.12</v>
      </c>
      <c r="E130" s="338">
        <v>1471.12</v>
      </c>
      <c r="F130" s="338">
        <v>1471.12</v>
      </c>
      <c r="G130" s="338">
        <v>1471.12</v>
      </c>
      <c r="H130" s="338">
        <v>1471.12</v>
      </c>
      <c r="I130" s="338">
        <v>1624.99</v>
      </c>
      <c r="J130" s="338">
        <v>1624.99</v>
      </c>
      <c r="K130" s="338">
        <v>1624.99</v>
      </c>
      <c r="L130" s="338">
        <v>1624.99</v>
      </c>
      <c r="M130" s="338">
        <v>1624.99</v>
      </c>
      <c r="N130" s="338">
        <v>1624.99</v>
      </c>
      <c r="O130" s="339">
        <v>18576.66</v>
      </c>
      <c r="P130" s="330"/>
      <c r="Q130" s="330"/>
      <c r="R130" s="330"/>
      <c r="S130" s="330"/>
      <c r="T130" s="330"/>
      <c r="U130" s="330"/>
      <c r="V130" s="330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330"/>
    </row>
    <row r="131" spans="1:36" x14ac:dyDescent="0.3">
      <c r="A131" s="335" t="s">
        <v>4240</v>
      </c>
      <c r="B131" s="336" t="s">
        <v>278</v>
      </c>
      <c r="C131" s="337">
        <v>977.33</v>
      </c>
      <c r="D131" s="337">
        <v>977.33</v>
      </c>
      <c r="E131" s="337">
        <v>977.33</v>
      </c>
      <c r="F131" s="337">
        <v>977.33</v>
      </c>
      <c r="G131" s="337">
        <v>977.33</v>
      </c>
      <c r="H131" s="337">
        <v>977.33</v>
      </c>
      <c r="I131" s="338">
        <v>1079.56</v>
      </c>
      <c r="J131" s="338">
        <v>1079.56</v>
      </c>
      <c r="K131" s="338">
        <v>1079.56</v>
      </c>
      <c r="L131" s="338">
        <v>1079.56</v>
      </c>
      <c r="M131" s="338">
        <v>1079.56</v>
      </c>
      <c r="N131" s="338">
        <v>1079.56</v>
      </c>
      <c r="O131" s="339">
        <v>12341.34</v>
      </c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</row>
    <row r="132" spans="1:36" x14ac:dyDescent="0.3">
      <c r="A132" s="335" t="s">
        <v>4241</v>
      </c>
      <c r="B132" s="336" t="s">
        <v>234</v>
      </c>
      <c r="C132" s="338">
        <v>1957.23</v>
      </c>
      <c r="D132" s="338">
        <v>1957.23</v>
      </c>
      <c r="E132" s="338">
        <v>1957.23</v>
      </c>
      <c r="F132" s="338">
        <v>1957.23</v>
      </c>
      <c r="G132" s="338">
        <v>1957.23</v>
      </c>
      <c r="H132" s="338">
        <v>1957.23</v>
      </c>
      <c r="I132" s="338">
        <v>2161.94</v>
      </c>
      <c r="J132" s="338">
        <v>2161.9499999999998</v>
      </c>
      <c r="K132" s="338">
        <v>2161.9499999999998</v>
      </c>
      <c r="L132" s="338">
        <v>2161.9499999999998</v>
      </c>
      <c r="M132" s="338">
        <v>2161.9499999999998</v>
      </c>
      <c r="N132" s="338">
        <v>2161.9499999999998</v>
      </c>
      <c r="O132" s="339">
        <v>24715.07</v>
      </c>
      <c r="P132" s="330"/>
      <c r="Q132" s="330"/>
      <c r="R132" s="330"/>
      <c r="S132" s="330"/>
      <c r="T132" s="330"/>
      <c r="U132" s="330"/>
      <c r="V132" s="330"/>
      <c r="W132" s="330"/>
      <c r="X132" s="330"/>
      <c r="Y132" s="330"/>
      <c r="Z132" s="330"/>
      <c r="AA132" s="330"/>
      <c r="AB132" s="330"/>
      <c r="AC132" s="330"/>
      <c r="AD132" s="330"/>
      <c r="AE132" s="330"/>
      <c r="AF132" s="330"/>
      <c r="AG132" s="330"/>
      <c r="AH132" s="330"/>
      <c r="AI132" s="330"/>
      <c r="AJ132" s="330"/>
    </row>
    <row r="133" spans="1:36" x14ac:dyDescent="0.3">
      <c r="A133" s="335" t="s">
        <v>4242</v>
      </c>
      <c r="B133" s="336" t="s">
        <v>328</v>
      </c>
      <c r="C133" s="338">
        <v>1486.47</v>
      </c>
      <c r="D133" s="338">
        <v>1486.47</v>
      </c>
      <c r="E133" s="338">
        <v>1486.47</v>
      </c>
      <c r="F133" s="338">
        <v>1486.47</v>
      </c>
      <c r="G133" s="338">
        <v>1486.47</v>
      </c>
      <c r="H133" s="338">
        <v>1486.47</v>
      </c>
      <c r="I133" s="338">
        <v>1641.95</v>
      </c>
      <c r="J133" s="338">
        <v>1641.95</v>
      </c>
      <c r="K133" s="338">
        <v>1641.95</v>
      </c>
      <c r="L133" s="338">
        <v>1641.95</v>
      </c>
      <c r="M133" s="338">
        <v>1641.95</v>
      </c>
      <c r="N133" s="338">
        <v>1641.95</v>
      </c>
      <c r="O133" s="339">
        <v>18770.52</v>
      </c>
      <c r="P133" s="330"/>
      <c r="Q133" s="330"/>
      <c r="R133" s="330"/>
      <c r="S133" s="330"/>
      <c r="T133" s="330"/>
      <c r="U133" s="330"/>
      <c r="V133" s="330"/>
      <c r="W133" s="330"/>
      <c r="X133" s="330"/>
      <c r="Y133" s="330"/>
      <c r="Z133" s="330"/>
      <c r="AA133" s="330"/>
      <c r="AB133" s="330"/>
      <c r="AC133" s="330"/>
      <c r="AD133" s="330"/>
      <c r="AE133" s="330"/>
      <c r="AF133" s="330"/>
      <c r="AG133" s="330"/>
      <c r="AH133" s="330"/>
      <c r="AI133" s="330"/>
      <c r="AJ133" s="330"/>
    </row>
    <row r="134" spans="1:36" x14ac:dyDescent="0.3">
      <c r="A134" s="335" t="s">
        <v>4243</v>
      </c>
      <c r="B134" s="336" t="s">
        <v>527</v>
      </c>
      <c r="C134" s="337">
        <v>974.78</v>
      </c>
      <c r="D134" s="337">
        <v>974.78</v>
      </c>
      <c r="E134" s="337">
        <v>974.78</v>
      </c>
      <c r="F134" s="337">
        <v>974.78</v>
      </c>
      <c r="G134" s="337">
        <v>974.78</v>
      </c>
      <c r="H134" s="337">
        <v>974.78</v>
      </c>
      <c r="I134" s="338">
        <v>1076.73</v>
      </c>
      <c r="J134" s="338">
        <v>1076.73</v>
      </c>
      <c r="K134" s="338">
        <v>1076.73</v>
      </c>
      <c r="L134" s="338">
        <v>1076.73</v>
      </c>
      <c r="M134" s="338">
        <v>1076.73</v>
      </c>
      <c r="N134" s="338">
        <v>1076.73</v>
      </c>
      <c r="O134" s="339">
        <v>12309.06</v>
      </c>
      <c r="P134" s="330"/>
      <c r="Q134" s="330"/>
      <c r="R134" s="330"/>
      <c r="S134" s="330"/>
      <c r="T134" s="330"/>
      <c r="U134" s="330"/>
      <c r="V134" s="330"/>
      <c r="W134" s="330"/>
      <c r="X134" s="330"/>
      <c r="Y134" s="330"/>
      <c r="Z134" s="330"/>
      <c r="AA134" s="330"/>
      <c r="AB134" s="330"/>
      <c r="AC134" s="330"/>
      <c r="AD134" s="330"/>
      <c r="AE134" s="330"/>
      <c r="AF134" s="330"/>
      <c r="AG134" s="330"/>
      <c r="AH134" s="330"/>
      <c r="AI134" s="330"/>
      <c r="AJ134" s="330"/>
    </row>
    <row r="135" spans="1:36" x14ac:dyDescent="0.3">
      <c r="A135" s="335" t="s">
        <v>4244</v>
      </c>
      <c r="B135" s="336" t="s">
        <v>540</v>
      </c>
      <c r="C135" s="338">
        <v>1448.09</v>
      </c>
      <c r="D135" s="338">
        <v>1448.09</v>
      </c>
      <c r="E135" s="338">
        <v>1448.09</v>
      </c>
      <c r="F135" s="338">
        <v>1448.09</v>
      </c>
      <c r="G135" s="338">
        <v>1448.09</v>
      </c>
      <c r="H135" s="338">
        <v>1448.09</v>
      </c>
      <c r="I135" s="338">
        <v>1599.56</v>
      </c>
      <c r="J135" s="338">
        <v>1599.56</v>
      </c>
      <c r="K135" s="338">
        <v>1599.56</v>
      </c>
      <c r="L135" s="338">
        <v>1599.56</v>
      </c>
      <c r="M135" s="338">
        <v>1599.56</v>
      </c>
      <c r="N135" s="338">
        <v>1599.56</v>
      </c>
      <c r="O135" s="339">
        <v>18285.900000000001</v>
      </c>
      <c r="P135" s="330"/>
      <c r="Q135" s="330"/>
      <c r="R135" s="330"/>
      <c r="S135" s="330"/>
      <c r="T135" s="330"/>
      <c r="U135" s="330"/>
      <c r="V135" s="330"/>
      <c r="W135" s="330"/>
      <c r="X135" s="330"/>
      <c r="Y135" s="330"/>
      <c r="Z135" s="330"/>
      <c r="AA135" s="330"/>
      <c r="AB135" s="330"/>
      <c r="AC135" s="330"/>
      <c r="AD135" s="330"/>
      <c r="AE135" s="330"/>
      <c r="AF135" s="330"/>
      <c r="AG135" s="330"/>
      <c r="AH135" s="330"/>
      <c r="AI135" s="330"/>
      <c r="AJ135" s="330"/>
    </row>
    <row r="136" spans="1:36" x14ac:dyDescent="0.3">
      <c r="A136" s="335" t="s">
        <v>4245</v>
      </c>
      <c r="B136" s="336" t="s">
        <v>339</v>
      </c>
      <c r="C136" s="338">
        <v>1494.15</v>
      </c>
      <c r="D136" s="338">
        <v>1494.15</v>
      </c>
      <c r="E136" s="338">
        <v>1494.15</v>
      </c>
      <c r="F136" s="338">
        <v>1494.15</v>
      </c>
      <c r="G136" s="338">
        <v>1494.15</v>
      </c>
      <c r="H136" s="338">
        <v>1494.15</v>
      </c>
      <c r="I136" s="338">
        <v>1650.43</v>
      </c>
      <c r="J136" s="338">
        <v>1650.43</v>
      </c>
      <c r="K136" s="338">
        <v>1650.43</v>
      </c>
      <c r="L136" s="338">
        <v>1650.43</v>
      </c>
      <c r="M136" s="338">
        <v>1650.43</v>
      </c>
      <c r="N136" s="338">
        <v>1650.43</v>
      </c>
      <c r="O136" s="339">
        <v>18867.48</v>
      </c>
      <c r="P136" s="330"/>
      <c r="Q136" s="330"/>
      <c r="R136" s="330"/>
      <c r="S136" s="330"/>
      <c r="T136" s="330"/>
      <c r="U136" s="330"/>
      <c r="V136" s="330"/>
      <c r="W136" s="330"/>
      <c r="X136" s="330"/>
      <c r="Y136" s="330"/>
      <c r="Z136" s="330"/>
      <c r="AA136" s="330"/>
      <c r="AB136" s="330"/>
      <c r="AC136" s="330"/>
      <c r="AD136" s="330"/>
      <c r="AE136" s="330"/>
      <c r="AF136" s="330"/>
      <c r="AG136" s="330"/>
      <c r="AH136" s="330"/>
      <c r="AI136" s="330"/>
      <c r="AJ136" s="330"/>
    </row>
    <row r="137" spans="1:36" x14ac:dyDescent="0.3">
      <c r="A137" s="335" t="s">
        <v>4246</v>
      </c>
      <c r="B137" s="336" t="s">
        <v>331</v>
      </c>
      <c r="C137" s="337">
        <v>969.66</v>
      </c>
      <c r="D137" s="337">
        <v>969.66</v>
      </c>
      <c r="E137" s="337">
        <v>969.66</v>
      </c>
      <c r="F137" s="337">
        <v>969.66</v>
      </c>
      <c r="G137" s="337">
        <v>969.66</v>
      </c>
      <c r="H137" s="337">
        <v>969.66</v>
      </c>
      <c r="I137" s="338">
        <v>1071.0899999999999</v>
      </c>
      <c r="J137" s="338">
        <v>1071.08</v>
      </c>
      <c r="K137" s="338">
        <v>1071.08</v>
      </c>
      <c r="L137" s="338">
        <v>1071.08</v>
      </c>
      <c r="M137" s="338">
        <v>1071.08</v>
      </c>
      <c r="N137" s="338">
        <v>1071.08</v>
      </c>
      <c r="O137" s="339">
        <v>12244.45</v>
      </c>
      <c r="P137" s="330"/>
      <c r="Q137" s="330"/>
      <c r="R137" s="330"/>
      <c r="S137" s="330"/>
      <c r="T137" s="330"/>
      <c r="U137" s="330"/>
      <c r="V137" s="330"/>
      <c r="W137" s="330"/>
      <c r="X137" s="330"/>
      <c r="Y137" s="330"/>
      <c r="Z137" s="330"/>
      <c r="AA137" s="330"/>
      <c r="AB137" s="330"/>
      <c r="AC137" s="330"/>
      <c r="AD137" s="330"/>
      <c r="AE137" s="330"/>
      <c r="AF137" s="330"/>
      <c r="AG137" s="330"/>
      <c r="AH137" s="330"/>
      <c r="AI137" s="330"/>
      <c r="AJ137" s="330"/>
    </row>
    <row r="138" spans="1:36" x14ac:dyDescent="0.3">
      <c r="A138" s="335" t="s">
        <v>4247</v>
      </c>
      <c r="B138" s="336" t="s">
        <v>50</v>
      </c>
      <c r="C138" s="338">
        <v>1964.91</v>
      </c>
      <c r="D138" s="338">
        <v>1964.9</v>
      </c>
      <c r="E138" s="338">
        <v>1964.9</v>
      </c>
      <c r="F138" s="338">
        <v>1964.9</v>
      </c>
      <c r="G138" s="338">
        <v>1964.9</v>
      </c>
      <c r="H138" s="338">
        <v>1964.9</v>
      </c>
      <c r="I138" s="338">
        <v>2170.4299999999998</v>
      </c>
      <c r="J138" s="338">
        <v>2170.4299999999998</v>
      </c>
      <c r="K138" s="338">
        <v>2170.4299999999998</v>
      </c>
      <c r="L138" s="338">
        <v>2170.4299999999998</v>
      </c>
      <c r="M138" s="338">
        <v>2170.4299999999998</v>
      </c>
      <c r="N138" s="338">
        <v>2170.4299999999998</v>
      </c>
      <c r="O138" s="339">
        <v>24811.99</v>
      </c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30"/>
      <c r="AJ138" s="330"/>
    </row>
    <row r="139" spans="1:36" x14ac:dyDescent="0.3">
      <c r="A139" s="335" t="s">
        <v>4248</v>
      </c>
      <c r="B139" s="336" t="s">
        <v>525</v>
      </c>
      <c r="C139" s="338">
        <v>2008.4</v>
      </c>
      <c r="D139" s="338">
        <v>2008.4</v>
      </c>
      <c r="E139" s="338">
        <v>2008.4</v>
      </c>
      <c r="F139" s="338">
        <v>2008.4</v>
      </c>
      <c r="G139" s="338">
        <v>2008.4</v>
      </c>
      <c r="H139" s="338">
        <v>2008.4</v>
      </c>
      <c r="I139" s="338">
        <v>2218.4699999999998</v>
      </c>
      <c r="J139" s="338">
        <v>2218.4699999999998</v>
      </c>
      <c r="K139" s="338">
        <v>2218.4699999999998</v>
      </c>
      <c r="L139" s="338">
        <v>2218.4699999999998</v>
      </c>
      <c r="M139" s="338">
        <v>2218.4699999999998</v>
      </c>
      <c r="N139" s="338">
        <v>2218.4699999999998</v>
      </c>
      <c r="O139" s="339">
        <v>25361.22</v>
      </c>
      <c r="P139" s="330"/>
      <c r="Q139" s="330"/>
      <c r="R139" s="330"/>
      <c r="S139" s="330"/>
      <c r="T139" s="330"/>
      <c r="U139" s="330"/>
      <c r="V139" s="330"/>
      <c r="W139" s="330"/>
      <c r="X139" s="330"/>
      <c r="Y139" s="330"/>
      <c r="Z139" s="330"/>
      <c r="AA139" s="330"/>
      <c r="AB139" s="330"/>
      <c r="AC139" s="330"/>
      <c r="AD139" s="330"/>
      <c r="AE139" s="330"/>
      <c r="AF139" s="330"/>
      <c r="AG139" s="330"/>
      <c r="AH139" s="330"/>
      <c r="AI139" s="330"/>
      <c r="AJ139" s="330"/>
    </row>
    <row r="140" spans="1:36" x14ac:dyDescent="0.3">
      <c r="A140" s="335" t="s">
        <v>4249</v>
      </c>
      <c r="B140" s="336" t="s">
        <v>980</v>
      </c>
      <c r="C140" s="338">
        <v>2013.51</v>
      </c>
      <c r="D140" s="338">
        <v>2013.51</v>
      </c>
      <c r="E140" s="338">
        <v>2013.51</v>
      </c>
      <c r="F140" s="338">
        <v>2013.51</v>
      </c>
      <c r="G140" s="338">
        <v>2013.51</v>
      </c>
      <c r="H140" s="338">
        <v>2013.51</v>
      </c>
      <c r="I140" s="338">
        <v>2224.12</v>
      </c>
      <c r="J140" s="338">
        <v>2224.12</v>
      </c>
      <c r="K140" s="338">
        <v>2224.12</v>
      </c>
      <c r="L140" s="338">
        <v>2224.12</v>
      </c>
      <c r="M140" s="338">
        <v>2224.12</v>
      </c>
      <c r="N140" s="338">
        <v>2224.12</v>
      </c>
      <c r="O140" s="339">
        <v>25425.78</v>
      </c>
      <c r="P140" s="330"/>
      <c r="Q140" s="330"/>
      <c r="R140" s="330"/>
      <c r="S140" s="330"/>
      <c r="T140" s="330"/>
      <c r="U140" s="330"/>
      <c r="V140" s="330"/>
      <c r="W140" s="330"/>
      <c r="X140" s="330"/>
      <c r="Y140" s="330"/>
      <c r="Z140" s="330"/>
      <c r="AA140" s="330"/>
      <c r="AB140" s="330"/>
      <c r="AC140" s="330"/>
      <c r="AD140" s="330"/>
      <c r="AE140" s="330"/>
      <c r="AF140" s="330"/>
      <c r="AG140" s="330"/>
      <c r="AH140" s="330"/>
      <c r="AI140" s="330"/>
      <c r="AJ140" s="330"/>
    </row>
    <row r="141" spans="1:36" x14ac:dyDescent="0.3">
      <c r="A141" s="335" t="s">
        <v>4250</v>
      </c>
      <c r="B141" s="336" t="s">
        <v>519</v>
      </c>
      <c r="C141" s="337">
        <v>974.78</v>
      </c>
      <c r="D141" s="337">
        <v>974.78</v>
      </c>
      <c r="E141" s="337">
        <v>974.78</v>
      </c>
      <c r="F141" s="337">
        <v>974.78</v>
      </c>
      <c r="G141" s="337">
        <v>974.78</v>
      </c>
      <c r="H141" s="337">
        <v>974.78</v>
      </c>
      <c r="I141" s="338">
        <v>1076.73</v>
      </c>
      <c r="J141" s="338">
        <v>1076.73</v>
      </c>
      <c r="K141" s="338">
        <v>1076.73</v>
      </c>
      <c r="L141" s="338">
        <v>1076.73</v>
      </c>
      <c r="M141" s="338">
        <v>1076.73</v>
      </c>
      <c r="N141" s="338">
        <v>1076.73</v>
      </c>
      <c r="O141" s="339">
        <v>12309.06</v>
      </c>
      <c r="P141" s="330"/>
      <c r="Q141" s="330"/>
      <c r="R141" s="330"/>
      <c r="S141" s="330"/>
      <c r="T141" s="330"/>
      <c r="U141" s="330"/>
      <c r="V141" s="330"/>
      <c r="W141" s="330"/>
      <c r="X141" s="330"/>
      <c r="Y141" s="330"/>
      <c r="Z141" s="330"/>
      <c r="AA141" s="330"/>
      <c r="AB141" s="330"/>
      <c r="AC141" s="330"/>
      <c r="AD141" s="330"/>
      <c r="AE141" s="330"/>
      <c r="AF141" s="330"/>
      <c r="AG141" s="330"/>
      <c r="AH141" s="330"/>
      <c r="AI141" s="330"/>
      <c r="AJ141" s="330"/>
    </row>
    <row r="142" spans="1:36" x14ac:dyDescent="0.3">
      <c r="A142" s="335" t="s">
        <v>4251</v>
      </c>
      <c r="B142" s="336" t="s">
        <v>154</v>
      </c>
      <c r="C142" s="337">
        <v>977.33</v>
      </c>
      <c r="D142" s="337">
        <v>977.33</v>
      </c>
      <c r="E142" s="337">
        <v>977.33</v>
      </c>
      <c r="F142" s="337">
        <v>977.33</v>
      </c>
      <c r="G142" s="337">
        <v>977.33</v>
      </c>
      <c r="H142" s="337">
        <v>977.33</v>
      </c>
      <c r="I142" s="338">
        <v>1079.56</v>
      </c>
      <c r="J142" s="338">
        <v>1079.56</v>
      </c>
      <c r="K142" s="338">
        <v>1079.56</v>
      </c>
      <c r="L142" s="338">
        <v>1079.56</v>
      </c>
      <c r="M142" s="338">
        <v>1079.56</v>
      </c>
      <c r="N142" s="338">
        <v>1079.56</v>
      </c>
      <c r="O142" s="339">
        <v>12341.34</v>
      </c>
      <c r="P142" s="330"/>
      <c r="Q142" s="330"/>
      <c r="R142" s="330"/>
      <c r="S142" s="330"/>
      <c r="T142" s="330"/>
      <c r="U142" s="330"/>
      <c r="V142" s="330"/>
      <c r="W142" s="330"/>
      <c r="X142" s="330"/>
      <c r="Y142" s="330"/>
      <c r="Z142" s="330"/>
      <c r="AA142" s="330"/>
      <c r="AB142" s="330"/>
      <c r="AC142" s="330"/>
      <c r="AD142" s="330"/>
      <c r="AE142" s="330"/>
      <c r="AF142" s="330"/>
      <c r="AG142" s="330"/>
      <c r="AH142" s="330"/>
      <c r="AI142" s="330"/>
      <c r="AJ142" s="330"/>
    </row>
    <row r="143" spans="1:36" x14ac:dyDescent="0.3">
      <c r="A143" s="335" t="s">
        <v>4252</v>
      </c>
      <c r="B143" s="336" t="s">
        <v>288</v>
      </c>
      <c r="C143" s="338">
        <v>2016.07</v>
      </c>
      <c r="D143" s="338">
        <v>2016.07</v>
      </c>
      <c r="E143" s="338">
        <v>2016.07</v>
      </c>
      <c r="F143" s="338">
        <v>2016.07</v>
      </c>
      <c r="G143" s="338">
        <v>2016.07</v>
      </c>
      <c r="H143" s="338">
        <v>2016.07</v>
      </c>
      <c r="I143" s="338">
        <v>2226.9499999999998</v>
      </c>
      <c r="J143" s="338">
        <v>2226.9499999999998</v>
      </c>
      <c r="K143" s="338">
        <v>2226.9499999999998</v>
      </c>
      <c r="L143" s="338">
        <v>2226.9499999999998</v>
      </c>
      <c r="M143" s="338">
        <v>2226.9499999999998</v>
      </c>
      <c r="N143" s="338">
        <v>2226.9499999999998</v>
      </c>
      <c r="O143" s="339">
        <v>25458.12</v>
      </c>
      <c r="P143" s="330"/>
      <c r="Q143" s="330"/>
      <c r="R143" s="330"/>
      <c r="S143" s="330"/>
      <c r="T143" s="330"/>
      <c r="U143" s="330"/>
      <c r="V143" s="330"/>
      <c r="W143" s="330"/>
      <c r="X143" s="330"/>
      <c r="Y143" s="330"/>
      <c r="Z143" s="330"/>
      <c r="AA143" s="330"/>
      <c r="AB143" s="330"/>
      <c r="AC143" s="330"/>
      <c r="AD143" s="330"/>
      <c r="AE143" s="330"/>
      <c r="AF143" s="330"/>
      <c r="AG143" s="330"/>
      <c r="AH143" s="330"/>
      <c r="AI143" s="330"/>
      <c r="AJ143" s="330"/>
    </row>
    <row r="144" spans="1:36" x14ac:dyDescent="0.3">
      <c r="A144" s="335" t="s">
        <v>4253</v>
      </c>
      <c r="B144" s="336" t="s">
        <v>345</v>
      </c>
      <c r="C144" s="338">
        <v>1483.91</v>
      </c>
      <c r="D144" s="338">
        <v>1483.91</v>
      </c>
      <c r="E144" s="338">
        <v>1483.91</v>
      </c>
      <c r="F144" s="338">
        <v>1483.91</v>
      </c>
      <c r="G144" s="338">
        <v>1483.91</v>
      </c>
      <c r="H144" s="338">
        <v>1483.91</v>
      </c>
      <c r="I144" s="338">
        <v>1639.12</v>
      </c>
      <c r="J144" s="338">
        <v>1639.12</v>
      </c>
      <c r="K144" s="338">
        <v>1639.12</v>
      </c>
      <c r="L144" s="338">
        <v>1639.12</v>
      </c>
      <c r="M144" s="338">
        <v>1639.12</v>
      </c>
      <c r="N144" s="338">
        <v>1639.12</v>
      </c>
      <c r="O144" s="339">
        <v>18738.18</v>
      </c>
      <c r="P144" s="330"/>
      <c r="Q144" s="330"/>
      <c r="R144" s="330"/>
      <c r="S144" s="330"/>
      <c r="T144" s="330"/>
      <c r="U144" s="330"/>
      <c r="V144" s="330"/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  <c r="AG144" s="330"/>
      <c r="AH144" s="330"/>
      <c r="AI144" s="330"/>
      <c r="AJ144" s="330"/>
    </row>
    <row r="145" spans="1:36" x14ac:dyDescent="0.3">
      <c r="A145" s="335" t="s">
        <v>4254</v>
      </c>
      <c r="B145" s="336" t="s">
        <v>529</v>
      </c>
      <c r="C145" s="338">
        <v>2008.4</v>
      </c>
      <c r="D145" s="338">
        <v>2008.4</v>
      </c>
      <c r="E145" s="338">
        <v>2008.4</v>
      </c>
      <c r="F145" s="338">
        <v>2008.4</v>
      </c>
      <c r="G145" s="338">
        <v>2008.4</v>
      </c>
      <c r="H145" s="338">
        <v>2008.4</v>
      </c>
      <c r="I145" s="338">
        <v>2218.4699999999998</v>
      </c>
      <c r="J145" s="338">
        <v>2218.4699999999998</v>
      </c>
      <c r="K145" s="338">
        <v>2218.4699999999998</v>
      </c>
      <c r="L145" s="338">
        <v>2218.4699999999998</v>
      </c>
      <c r="M145" s="338">
        <v>2218.4699999999998</v>
      </c>
      <c r="N145" s="338">
        <v>2218.4699999999998</v>
      </c>
      <c r="O145" s="339">
        <v>25361.22</v>
      </c>
      <c r="P145" s="330"/>
      <c r="Q145" s="330"/>
      <c r="R145" s="330"/>
      <c r="S145" s="330"/>
      <c r="T145" s="330"/>
      <c r="U145" s="3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</row>
    <row r="146" spans="1:36" x14ac:dyDescent="0.3">
      <c r="A146" s="335" t="s">
        <v>4255</v>
      </c>
      <c r="B146" s="336" t="s">
        <v>182</v>
      </c>
      <c r="C146" s="338">
        <v>2000.73</v>
      </c>
      <c r="D146" s="338">
        <v>2000.72</v>
      </c>
      <c r="E146" s="338">
        <v>2000.72</v>
      </c>
      <c r="F146" s="338">
        <v>2000.72</v>
      </c>
      <c r="G146" s="338">
        <v>2000.72</v>
      </c>
      <c r="H146" s="338">
        <v>2000.72</v>
      </c>
      <c r="I146" s="338">
        <v>2210</v>
      </c>
      <c r="J146" s="338">
        <v>2209.9899999999998</v>
      </c>
      <c r="K146" s="338">
        <v>2209.9899999999998</v>
      </c>
      <c r="L146" s="338">
        <v>2209.9899999999998</v>
      </c>
      <c r="M146" s="338">
        <v>2209.9899999999998</v>
      </c>
      <c r="N146" s="338">
        <v>2209.9899999999998</v>
      </c>
      <c r="O146" s="339">
        <v>25264.28</v>
      </c>
      <c r="P146" s="330"/>
      <c r="Q146" s="330"/>
      <c r="R146" s="330"/>
      <c r="S146" s="330"/>
      <c r="T146" s="330"/>
      <c r="U146" s="330"/>
      <c r="V146" s="330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</row>
    <row r="147" spans="1:36" x14ac:dyDescent="0.3">
      <c r="A147" s="335" t="s">
        <v>4256</v>
      </c>
      <c r="B147" s="336" t="s">
        <v>344</v>
      </c>
      <c r="C147" s="338">
        <v>2000.73</v>
      </c>
      <c r="D147" s="338">
        <v>2000.72</v>
      </c>
      <c r="E147" s="338">
        <v>2000.72</v>
      </c>
      <c r="F147" s="338">
        <v>2000.72</v>
      </c>
      <c r="G147" s="338">
        <v>2000.72</v>
      </c>
      <c r="H147" s="338">
        <v>2000.72</v>
      </c>
      <c r="I147" s="338">
        <v>2210</v>
      </c>
      <c r="J147" s="338">
        <v>2209.9899999999998</v>
      </c>
      <c r="K147" s="338">
        <v>2209.9899999999998</v>
      </c>
      <c r="L147" s="338">
        <v>2209.9899999999998</v>
      </c>
      <c r="M147" s="338">
        <v>2209.9899999999998</v>
      </c>
      <c r="N147" s="338">
        <v>2209.9899999999998</v>
      </c>
      <c r="O147" s="339">
        <v>25264.28</v>
      </c>
      <c r="P147" s="330"/>
      <c r="Q147" s="330"/>
      <c r="R147" s="330"/>
      <c r="S147" s="330"/>
      <c r="T147" s="330"/>
      <c r="U147" s="330"/>
      <c r="V147" s="330"/>
      <c r="W147" s="330"/>
      <c r="X147" s="330"/>
      <c r="Y147" s="330"/>
      <c r="Z147" s="330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330"/>
    </row>
    <row r="148" spans="1:36" x14ac:dyDescent="0.3">
      <c r="A148" s="335" t="s">
        <v>4257</v>
      </c>
      <c r="B148" s="336" t="s">
        <v>338</v>
      </c>
      <c r="C148" s="337">
        <v>974.78</v>
      </c>
      <c r="D148" s="337">
        <v>974.78</v>
      </c>
      <c r="E148" s="337">
        <v>974.78</v>
      </c>
      <c r="F148" s="337">
        <v>974.78</v>
      </c>
      <c r="G148" s="337">
        <v>974.78</v>
      </c>
      <c r="H148" s="337">
        <v>974.78</v>
      </c>
      <c r="I148" s="338">
        <v>1076.73</v>
      </c>
      <c r="J148" s="338">
        <v>1076.73</v>
      </c>
      <c r="K148" s="338">
        <v>1076.73</v>
      </c>
      <c r="L148" s="338">
        <v>1076.73</v>
      </c>
      <c r="M148" s="338">
        <v>1076.73</v>
      </c>
      <c r="N148" s="338">
        <v>1076.73</v>
      </c>
      <c r="O148" s="339">
        <v>12309.06</v>
      </c>
      <c r="P148" s="330"/>
      <c r="Q148" s="330"/>
      <c r="R148" s="330"/>
      <c r="S148" s="330"/>
      <c r="T148" s="330"/>
      <c r="U148" s="330"/>
      <c r="V148" s="330"/>
      <c r="W148" s="330"/>
      <c r="X148" s="330"/>
      <c r="Y148" s="330"/>
      <c r="Z148" s="330"/>
      <c r="AA148" s="330"/>
      <c r="AB148" s="330"/>
      <c r="AC148" s="330"/>
      <c r="AD148" s="330"/>
      <c r="AE148" s="330"/>
      <c r="AF148" s="330"/>
      <c r="AG148" s="330"/>
      <c r="AH148" s="330"/>
      <c r="AI148" s="330"/>
      <c r="AJ148" s="330"/>
    </row>
    <row r="149" spans="1:36" x14ac:dyDescent="0.3">
      <c r="A149" s="335" t="s">
        <v>4258</v>
      </c>
      <c r="B149" s="336" t="s">
        <v>96</v>
      </c>
      <c r="C149" s="338">
        <v>1473.68</v>
      </c>
      <c r="D149" s="338">
        <v>1473.68</v>
      </c>
      <c r="E149" s="338">
        <v>1473.68</v>
      </c>
      <c r="F149" s="338">
        <v>1473.68</v>
      </c>
      <c r="G149" s="338">
        <v>1473.68</v>
      </c>
      <c r="H149" s="338">
        <v>1473.68</v>
      </c>
      <c r="I149" s="338">
        <v>1627.82</v>
      </c>
      <c r="J149" s="338">
        <v>1627.82</v>
      </c>
      <c r="K149" s="338">
        <v>1627.82</v>
      </c>
      <c r="L149" s="338">
        <v>1627.82</v>
      </c>
      <c r="M149" s="338">
        <v>1627.82</v>
      </c>
      <c r="N149" s="338">
        <v>1627.82</v>
      </c>
      <c r="O149" s="339">
        <v>18609</v>
      </c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</row>
    <row r="150" spans="1:36" x14ac:dyDescent="0.3">
      <c r="A150" s="335" t="s">
        <v>4259</v>
      </c>
      <c r="B150" s="336" t="s">
        <v>220</v>
      </c>
      <c r="C150" s="338">
        <v>1964.91</v>
      </c>
      <c r="D150" s="338">
        <v>1964.9</v>
      </c>
      <c r="E150" s="338">
        <v>1964.9</v>
      </c>
      <c r="F150" s="338">
        <v>1964.9</v>
      </c>
      <c r="G150" s="338">
        <v>1964.9</v>
      </c>
      <c r="H150" s="338">
        <v>1964.9</v>
      </c>
      <c r="I150" s="338">
        <v>2170.4299999999998</v>
      </c>
      <c r="J150" s="338">
        <v>2170.4299999999998</v>
      </c>
      <c r="K150" s="338">
        <v>2170.4299999999998</v>
      </c>
      <c r="L150" s="338">
        <v>2170.4299999999998</v>
      </c>
      <c r="M150" s="338">
        <v>2170.4299999999998</v>
      </c>
      <c r="N150" s="338">
        <v>2170.4299999999998</v>
      </c>
      <c r="O150" s="339">
        <v>24811.99</v>
      </c>
      <c r="P150" s="330"/>
      <c r="Q150" s="330"/>
      <c r="R150" s="330"/>
      <c r="S150" s="330"/>
      <c r="T150" s="330"/>
      <c r="U150" s="330"/>
      <c r="V150" s="330"/>
      <c r="W150" s="330"/>
      <c r="X150" s="330"/>
      <c r="Y150" s="330"/>
      <c r="Z150" s="330"/>
      <c r="AA150" s="330"/>
      <c r="AB150" s="330"/>
      <c r="AC150" s="330"/>
      <c r="AD150" s="330"/>
      <c r="AE150" s="330"/>
      <c r="AF150" s="330"/>
      <c r="AG150" s="330"/>
      <c r="AH150" s="330"/>
      <c r="AI150" s="330"/>
      <c r="AJ150" s="330"/>
    </row>
    <row r="151" spans="1:36" x14ac:dyDescent="0.3">
      <c r="A151" s="335" t="s">
        <v>4260</v>
      </c>
      <c r="B151" s="336" t="s">
        <v>1089</v>
      </c>
      <c r="C151" s="338">
        <v>1473.68</v>
      </c>
      <c r="D151" s="338">
        <v>1473.68</v>
      </c>
      <c r="E151" s="338">
        <v>1473.68</v>
      </c>
      <c r="F151" s="338">
        <v>1473.68</v>
      </c>
      <c r="G151" s="338">
        <v>1473.68</v>
      </c>
      <c r="H151" s="338">
        <v>1473.68</v>
      </c>
      <c r="I151" s="338">
        <v>1627.82</v>
      </c>
      <c r="J151" s="338">
        <v>1627.82</v>
      </c>
      <c r="K151" s="338">
        <v>1627.82</v>
      </c>
      <c r="L151" s="338">
        <v>1627.82</v>
      </c>
      <c r="M151" s="338">
        <v>1627.82</v>
      </c>
      <c r="N151" s="338">
        <v>1627.82</v>
      </c>
      <c r="O151" s="339">
        <v>18609</v>
      </c>
      <c r="P151" s="330"/>
      <c r="Q151" s="330"/>
      <c r="R151" s="330"/>
      <c r="S151" s="330"/>
      <c r="T151" s="330"/>
      <c r="U151" s="330"/>
      <c r="V151" s="330"/>
      <c r="W151" s="330"/>
      <c r="X151" s="330"/>
      <c r="Y151" s="330"/>
      <c r="Z151" s="330"/>
      <c r="AA151" s="330"/>
      <c r="AB151" s="330"/>
      <c r="AC151" s="330"/>
      <c r="AD151" s="330"/>
      <c r="AE151" s="330"/>
      <c r="AF151" s="330"/>
      <c r="AG151" s="330"/>
      <c r="AH151" s="330"/>
      <c r="AI151" s="330"/>
      <c r="AJ151" s="330"/>
    </row>
    <row r="152" spans="1:36" x14ac:dyDescent="0.3">
      <c r="A152" s="335" t="s">
        <v>4261</v>
      </c>
      <c r="B152" s="336" t="s">
        <v>534</v>
      </c>
      <c r="C152" s="338">
        <v>1476.24</v>
      </c>
      <c r="D152" s="338">
        <v>1476.24</v>
      </c>
      <c r="E152" s="338">
        <v>1476.24</v>
      </c>
      <c r="F152" s="338">
        <v>1476.24</v>
      </c>
      <c r="G152" s="338">
        <v>1476.24</v>
      </c>
      <c r="H152" s="338">
        <v>1476.24</v>
      </c>
      <c r="I152" s="338">
        <v>1630.65</v>
      </c>
      <c r="J152" s="338">
        <v>1630.65</v>
      </c>
      <c r="K152" s="338">
        <v>1630.65</v>
      </c>
      <c r="L152" s="338">
        <v>1630.65</v>
      </c>
      <c r="M152" s="338">
        <v>1630.65</v>
      </c>
      <c r="N152" s="338">
        <v>1630.65</v>
      </c>
      <c r="O152" s="339">
        <v>18641.34</v>
      </c>
      <c r="P152" s="330"/>
      <c r="Q152" s="330"/>
      <c r="R152" s="330"/>
      <c r="S152" s="330"/>
      <c r="T152" s="330"/>
      <c r="U152" s="330"/>
      <c r="V152" s="330"/>
      <c r="W152" s="330"/>
      <c r="X152" s="330"/>
      <c r="Y152" s="330"/>
      <c r="Z152" s="330"/>
      <c r="AA152" s="330"/>
      <c r="AB152" s="330"/>
      <c r="AC152" s="330"/>
      <c r="AD152" s="330"/>
      <c r="AE152" s="330"/>
      <c r="AF152" s="330"/>
      <c r="AG152" s="330"/>
      <c r="AH152" s="330"/>
      <c r="AI152" s="330"/>
      <c r="AJ152" s="330"/>
    </row>
    <row r="153" spans="1:36" x14ac:dyDescent="0.3">
      <c r="A153" s="335" t="s">
        <v>4262</v>
      </c>
      <c r="B153" s="336" t="s">
        <v>270</v>
      </c>
      <c r="C153" s="337">
        <v>979.89</v>
      </c>
      <c r="D153" s="337">
        <v>979.89</v>
      </c>
      <c r="E153" s="337">
        <v>979.89</v>
      </c>
      <c r="F153" s="337">
        <v>979.89</v>
      </c>
      <c r="G153" s="337">
        <v>979.89</v>
      </c>
      <c r="H153" s="337">
        <v>979.89</v>
      </c>
      <c r="I153" s="338">
        <v>1082.3900000000001</v>
      </c>
      <c r="J153" s="338">
        <v>1082.3900000000001</v>
      </c>
      <c r="K153" s="338">
        <v>1082.3900000000001</v>
      </c>
      <c r="L153" s="338">
        <v>1082.3900000000001</v>
      </c>
      <c r="M153" s="338">
        <v>1082.3900000000001</v>
      </c>
      <c r="N153" s="338">
        <v>1082.3900000000001</v>
      </c>
      <c r="O153" s="339">
        <v>12373.68</v>
      </c>
      <c r="P153" s="330"/>
      <c r="Q153" s="330"/>
      <c r="R153" s="330"/>
      <c r="S153" s="330"/>
      <c r="T153" s="330"/>
      <c r="U153" s="330"/>
      <c r="V153" s="330"/>
      <c r="W153" s="330"/>
      <c r="X153" s="330"/>
      <c r="Y153" s="330"/>
      <c r="Z153" s="330"/>
      <c r="AA153" s="330"/>
      <c r="AB153" s="330"/>
      <c r="AC153" s="330"/>
      <c r="AD153" s="330"/>
      <c r="AE153" s="330"/>
      <c r="AF153" s="330"/>
      <c r="AG153" s="330"/>
      <c r="AH153" s="330"/>
      <c r="AI153" s="330"/>
      <c r="AJ153" s="330"/>
    </row>
    <row r="154" spans="1:36" x14ac:dyDescent="0.3">
      <c r="A154" s="335" t="s">
        <v>4263</v>
      </c>
      <c r="B154" s="336" t="s">
        <v>545</v>
      </c>
      <c r="C154" s="338">
        <v>2016.07</v>
      </c>
      <c r="D154" s="338">
        <v>2016.07</v>
      </c>
      <c r="E154" s="338">
        <v>2016.07</v>
      </c>
      <c r="F154" s="338">
        <v>2016.07</v>
      </c>
      <c r="G154" s="338">
        <v>2016.07</v>
      </c>
      <c r="H154" s="338">
        <v>2016.07</v>
      </c>
      <c r="I154" s="338">
        <v>2226.9499999999998</v>
      </c>
      <c r="J154" s="338">
        <v>2226.9499999999998</v>
      </c>
      <c r="K154" s="338">
        <v>2226.9499999999998</v>
      </c>
      <c r="L154" s="338">
        <v>2226.9499999999998</v>
      </c>
      <c r="M154" s="338">
        <v>2226.9499999999998</v>
      </c>
      <c r="N154" s="338">
        <v>2226.9499999999998</v>
      </c>
      <c r="O154" s="339">
        <v>25458.12</v>
      </c>
      <c r="P154" s="330"/>
      <c r="Q154" s="330"/>
      <c r="R154" s="330"/>
      <c r="S154" s="330"/>
      <c r="T154" s="330"/>
      <c r="U154" s="330"/>
      <c r="V154" s="330"/>
      <c r="W154" s="330"/>
      <c r="X154" s="330"/>
      <c r="Y154" s="330"/>
      <c r="Z154" s="330"/>
      <c r="AA154" s="330"/>
      <c r="AB154" s="330"/>
      <c r="AC154" s="330"/>
      <c r="AD154" s="330"/>
      <c r="AE154" s="330"/>
      <c r="AF154" s="330"/>
      <c r="AG154" s="330"/>
      <c r="AH154" s="330"/>
      <c r="AI154" s="330"/>
      <c r="AJ154" s="330"/>
    </row>
    <row r="155" spans="1:36" x14ac:dyDescent="0.3">
      <c r="A155" s="335" t="s">
        <v>4264</v>
      </c>
      <c r="B155" s="336" t="s">
        <v>966</v>
      </c>
      <c r="C155" s="338">
        <v>1486.47</v>
      </c>
      <c r="D155" s="338">
        <v>1486.47</v>
      </c>
      <c r="E155" s="338">
        <v>1486.47</v>
      </c>
      <c r="F155" s="338">
        <v>1486.47</v>
      </c>
      <c r="G155" s="338">
        <v>1486.47</v>
      </c>
      <c r="H155" s="338">
        <v>1486.47</v>
      </c>
      <c r="I155" s="338">
        <v>1641.95</v>
      </c>
      <c r="J155" s="338">
        <v>1641.95</v>
      </c>
      <c r="K155" s="338">
        <v>1641.95</v>
      </c>
      <c r="L155" s="338">
        <v>1641.95</v>
      </c>
      <c r="M155" s="338">
        <v>1641.95</v>
      </c>
      <c r="N155" s="338">
        <v>1641.95</v>
      </c>
      <c r="O155" s="339">
        <v>18770.52</v>
      </c>
      <c r="P155" s="330"/>
      <c r="Q155" s="330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330"/>
      <c r="AC155" s="330"/>
      <c r="AD155" s="330"/>
      <c r="AE155" s="330"/>
      <c r="AF155" s="330"/>
      <c r="AG155" s="330"/>
      <c r="AH155" s="330"/>
      <c r="AI155" s="330"/>
      <c r="AJ155" s="330"/>
    </row>
    <row r="156" spans="1:36" x14ac:dyDescent="0.3">
      <c r="A156" s="335" t="s">
        <v>4265</v>
      </c>
      <c r="B156" s="336" t="s">
        <v>148</v>
      </c>
      <c r="C156" s="338">
        <v>1448.09</v>
      </c>
      <c r="D156" s="338">
        <v>1448.09</v>
      </c>
      <c r="E156" s="338">
        <v>1448.09</v>
      </c>
      <c r="F156" s="338">
        <v>1448.09</v>
      </c>
      <c r="G156" s="338">
        <v>1448.09</v>
      </c>
      <c r="H156" s="338">
        <v>1448.09</v>
      </c>
      <c r="I156" s="338">
        <v>1599.56</v>
      </c>
      <c r="J156" s="338">
        <v>1599.56</v>
      </c>
      <c r="K156" s="338">
        <v>1599.56</v>
      </c>
      <c r="L156" s="338">
        <v>1599.56</v>
      </c>
      <c r="M156" s="338">
        <v>1599.56</v>
      </c>
      <c r="N156" s="338">
        <v>1599.56</v>
      </c>
      <c r="O156" s="339">
        <v>18285.900000000001</v>
      </c>
      <c r="P156" s="330"/>
      <c r="Q156" s="330"/>
      <c r="R156" s="330"/>
      <c r="S156" s="330"/>
      <c r="T156" s="330"/>
      <c r="U156" s="330"/>
      <c r="V156" s="330"/>
      <c r="W156" s="330"/>
      <c r="X156" s="330"/>
      <c r="Y156" s="330"/>
      <c r="Z156" s="330"/>
      <c r="AA156" s="330"/>
      <c r="AB156" s="330"/>
      <c r="AC156" s="330"/>
      <c r="AD156" s="330"/>
      <c r="AE156" s="330"/>
      <c r="AF156" s="330"/>
      <c r="AG156" s="330"/>
      <c r="AH156" s="330"/>
      <c r="AI156" s="330"/>
      <c r="AJ156" s="330"/>
    </row>
    <row r="157" spans="1:36" x14ac:dyDescent="0.3">
      <c r="A157" s="335" t="s">
        <v>4266</v>
      </c>
      <c r="B157" s="336" t="s">
        <v>28</v>
      </c>
      <c r="C157" s="338">
        <v>2008.4</v>
      </c>
      <c r="D157" s="338">
        <v>2008.4</v>
      </c>
      <c r="E157" s="338">
        <v>2008.4</v>
      </c>
      <c r="F157" s="338">
        <v>2008.4</v>
      </c>
      <c r="G157" s="338">
        <v>2008.4</v>
      </c>
      <c r="H157" s="338">
        <v>2008.4</v>
      </c>
      <c r="I157" s="338">
        <v>2218.4699999999998</v>
      </c>
      <c r="J157" s="338">
        <v>2218.4699999999998</v>
      </c>
      <c r="K157" s="338">
        <v>2218.4699999999998</v>
      </c>
      <c r="L157" s="338">
        <v>2218.4699999999998</v>
      </c>
      <c r="M157" s="338">
        <v>2218.4699999999998</v>
      </c>
      <c r="N157" s="338">
        <v>2218.4699999999998</v>
      </c>
      <c r="O157" s="339">
        <v>25361.22</v>
      </c>
      <c r="P157" s="330"/>
      <c r="Q157" s="330"/>
      <c r="R157" s="330"/>
      <c r="S157" s="330"/>
      <c r="T157" s="330"/>
      <c r="U157" s="330"/>
      <c r="V157" s="330"/>
      <c r="W157" s="330"/>
      <c r="X157" s="330"/>
      <c r="Y157" s="330"/>
      <c r="Z157" s="330"/>
      <c r="AA157" s="330"/>
      <c r="AB157" s="330"/>
      <c r="AC157" s="330"/>
      <c r="AD157" s="330"/>
      <c r="AE157" s="330"/>
      <c r="AF157" s="330"/>
      <c r="AG157" s="330"/>
      <c r="AH157" s="330"/>
      <c r="AI157" s="330"/>
      <c r="AJ157" s="330"/>
    </row>
    <row r="158" spans="1:36" x14ac:dyDescent="0.3">
      <c r="A158" s="335" t="s">
        <v>4267</v>
      </c>
      <c r="B158" s="336" t="s">
        <v>198</v>
      </c>
      <c r="C158" s="337">
        <v>972.22</v>
      </c>
      <c r="D158" s="337">
        <v>972.22</v>
      </c>
      <c r="E158" s="337">
        <v>972.22</v>
      </c>
      <c r="F158" s="337">
        <v>972.22</v>
      </c>
      <c r="G158" s="337">
        <v>972.22</v>
      </c>
      <c r="H158" s="337">
        <v>972.22</v>
      </c>
      <c r="I158" s="338">
        <v>1073.9100000000001</v>
      </c>
      <c r="J158" s="338">
        <v>1073.9100000000001</v>
      </c>
      <c r="K158" s="338">
        <v>1073.9100000000001</v>
      </c>
      <c r="L158" s="338">
        <v>1073.9100000000001</v>
      </c>
      <c r="M158" s="338">
        <v>1073.9100000000001</v>
      </c>
      <c r="N158" s="338">
        <v>1073.9100000000001</v>
      </c>
      <c r="O158" s="339">
        <v>12276.78</v>
      </c>
      <c r="P158" s="330"/>
      <c r="Q158" s="330"/>
      <c r="R158" s="330"/>
      <c r="S158" s="330"/>
      <c r="T158" s="330"/>
      <c r="U158" s="330"/>
      <c r="V158" s="330"/>
      <c r="W158" s="330"/>
      <c r="X158" s="330"/>
      <c r="Y158" s="330"/>
      <c r="Z158" s="330"/>
      <c r="AA158" s="330"/>
      <c r="AB158" s="330"/>
      <c r="AC158" s="330"/>
      <c r="AD158" s="330"/>
      <c r="AE158" s="330"/>
      <c r="AF158" s="330"/>
      <c r="AG158" s="330"/>
      <c r="AH158" s="330"/>
      <c r="AI158" s="330"/>
      <c r="AJ158" s="330"/>
    </row>
    <row r="159" spans="1:36" x14ac:dyDescent="0.3">
      <c r="A159" s="335" t="s">
        <v>4268</v>
      </c>
      <c r="B159" s="336" t="s">
        <v>550</v>
      </c>
      <c r="C159" s="338">
        <v>1478.79</v>
      </c>
      <c r="D159" s="338">
        <v>1478.79</v>
      </c>
      <c r="E159" s="338">
        <v>1478.79</v>
      </c>
      <c r="F159" s="338">
        <v>1478.79</v>
      </c>
      <c r="G159" s="338">
        <v>1478.79</v>
      </c>
      <c r="H159" s="338">
        <v>1478.79</v>
      </c>
      <c r="I159" s="338">
        <v>1633.47</v>
      </c>
      <c r="J159" s="338">
        <v>1633.47</v>
      </c>
      <c r="K159" s="338">
        <v>1633.47</v>
      </c>
      <c r="L159" s="338">
        <v>1633.47</v>
      </c>
      <c r="M159" s="338">
        <v>1633.47</v>
      </c>
      <c r="N159" s="338">
        <v>1633.47</v>
      </c>
      <c r="O159" s="339">
        <v>18673.560000000001</v>
      </c>
      <c r="P159" s="330"/>
      <c r="Q159" s="330"/>
      <c r="R159" s="330"/>
      <c r="S159" s="330"/>
      <c r="T159" s="330"/>
      <c r="U159" s="330"/>
      <c r="V159" s="330"/>
      <c r="W159" s="330"/>
      <c r="X159" s="330"/>
      <c r="Y159" s="330"/>
      <c r="Z159" s="330"/>
      <c r="AA159" s="330"/>
      <c r="AB159" s="330"/>
      <c r="AC159" s="330"/>
      <c r="AD159" s="330"/>
      <c r="AE159" s="330"/>
      <c r="AF159" s="330"/>
      <c r="AG159" s="330"/>
      <c r="AH159" s="330"/>
      <c r="AI159" s="330"/>
      <c r="AJ159" s="330"/>
    </row>
    <row r="160" spans="1:36" x14ac:dyDescent="0.3">
      <c r="A160" s="335" t="s">
        <v>4269</v>
      </c>
      <c r="B160" s="336" t="s">
        <v>333</v>
      </c>
      <c r="C160" s="338">
        <v>1473.68</v>
      </c>
      <c r="D160" s="338">
        <v>1473.68</v>
      </c>
      <c r="E160" s="338">
        <v>1473.68</v>
      </c>
      <c r="F160" s="338">
        <v>1473.68</v>
      </c>
      <c r="G160" s="338">
        <v>1473.68</v>
      </c>
      <c r="H160" s="338">
        <v>1473.68</v>
      </c>
      <c r="I160" s="338">
        <v>1627.82</v>
      </c>
      <c r="J160" s="338">
        <v>1627.82</v>
      </c>
      <c r="K160" s="338">
        <v>1627.82</v>
      </c>
      <c r="L160" s="338">
        <v>1627.82</v>
      </c>
      <c r="M160" s="338">
        <v>1627.82</v>
      </c>
      <c r="N160" s="338">
        <v>1627.82</v>
      </c>
      <c r="O160" s="339">
        <v>18609</v>
      </c>
      <c r="P160" s="330"/>
      <c r="Q160" s="330"/>
      <c r="R160" s="330"/>
      <c r="S160" s="330"/>
      <c r="T160" s="330"/>
      <c r="U160" s="330"/>
      <c r="V160" s="330"/>
      <c r="W160" s="330"/>
      <c r="X160" s="330"/>
      <c r="Y160" s="330"/>
      <c r="Z160" s="330"/>
      <c r="AA160" s="330"/>
      <c r="AB160" s="330"/>
      <c r="AC160" s="330"/>
      <c r="AD160" s="330"/>
      <c r="AE160" s="330"/>
      <c r="AF160" s="330"/>
      <c r="AG160" s="330"/>
      <c r="AH160" s="330"/>
      <c r="AI160" s="330"/>
      <c r="AJ160" s="330"/>
    </row>
    <row r="161" spans="1:36" x14ac:dyDescent="0.3">
      <c r="A161" s="335" t="s">
        <v>4270</v>
      </c>
      <c r="B161" s="336" t="s">
        <v>264</v>
      </c>
      <c r="C161" s="338">
        <v>1455.77</v>
      </c>
      <c r="D161" s="338">
        <v>1455.77</v>
      </c>
      <c r="E161" s="338">
        <v>1455.77</v>
      </c>
      <c r="F161" s="338">
        <v>1455.77</v>
      </c>
      <c r="G161" s="338">
        <v>1455.77</v>
      </c>
      <c r="H161" s="338">
        <v>1455.77</v>
      </c>
      <c r="I161" s="338">
        <v>1608.04</v>
      </c>
      <c r="J161" s="338">
        <v>1608.04</v>
      </c>
      <c r="K161" s="338">
        <v>1608.04</v>
      </c>
      <c r="L161" s="338">
        <v>1608.04</v>
      </c>
      <c r="M161" s="338">
        <v>1608.04</v>
      </c>
      <c r="N161" s="338">
        <v>1608.04</v>
      </c>
      <c r="O161" s="339">
        <v>18382.86</v>
      </c>
      <c r="P161" s="330"/>
      <c r="Q161" s="330"/>
      <c r="R161" s="330"/>
      <c r="S161" s="330"/>
      <c r="T161" s="330"/>
      <c r="U161" s="330"/>
      <c r="V161" s="330"/>
      <c r="W161" s="330"/>
      <c r="X161" s="330"/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330"/>
      <c r="AI161" s="330"/>
      <c r="AJ161" s="330"/>
    </row>
    <row r="162" spans="1:36" x14ac:dyDescent="0.3">
      <c r="A162" s="335" t="s">
        <v>4271</v>
      </c>
      <c r="B162" s="336" t="s">
        <v>44</v>
      </c>
      <c r="C162" s="338">
        <v>1473.68</v>
      </c>
      <c r="D162" s="338">
        <v>1473.68</v>
      </c>
      <c r="E162" s="338">
        <v>1473.68</v>
      </c>
      <c r="F162" s="338">
        <v>1473.68</v>
      </c>
      <c r="G162" s="338">
        <v>1473.68</v>
      </c>
      <c r="H162" s="338">
        <v>1473.68</v>
      </c>
      <c r="I162" s="338">
        <v>1627.82</v>
      </c>
      <c r="J162" s="338">
        <v>1627.82</v>
      </c>
      <c r="K162" s="338">
        <v>1627.82</v>
      </c>
      <c r="L162" s="338">
        <v>1627.82</v>
      </c>
      <c r="M162" s="338">
        <v>1627.82</v>
      </c>
      <c r="N162" s="338">
        <v>1627.82</v>
      </c>
      <c r="O162" s="339">
        <v>18609</v>
      </c>
      <c r="P162" s="330"/>
      <c r="Q162" s="330"/>
      <c r="R162" s="330"/>
      <c r="S162" s="330"/>
      <c r="T162" s="330"/>
      <c r="U162" s="330"/>
      <c r="V162" s="330"/>
      <c r="W162" s="330"/>
      <c r="X162" s="330"/>
      <c r="Y162" s="330"/>
      <c r="Z162" s="330"/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</row>
    <row r="163" spans="1:36" x14ac:dyDescent="0.3">
      <c r="A163" s="335" t="s">
        <v>4272</v>
      </c>
      <c r="B163" s="336" t="s">
        <v>168</v>
      </c>
      <c r="C163" s="338">
        <v>1468.56</v>
      </c>
      <c r="D163" s="338">
        <v>1468.56</v>
      </c>
      <c r="E163" s="338">
        <v>1468.56</v>
      </c>
      <c r="F163" s="338">
        <v>1468.56</v>
      </c>
      <c r="G163" s="338">
        <v>1468.56</v>
      </c>
      <c r="H163" s="338">
        <v>1468.56</v>
      </c>
      <c r="I163" s="338">
        <v>1622.17</v>
      </c>
      <c r="J163" s="338">
        <v>1622.17</v>
      </c>
      <c r="K163" s="338">
        <v>1622.17</v>
      </c>
      <c r="L163" s="338">
        <v>1622.17</v>
      </c>
      <c r="M163" s="338">
        <v>1622.17</v>
      </c>
      <c r="N163" s="338">
        <v>1622.17</v>
      </c>
      <c r="O163" s="339">
        <v>18544.38</v>
      </c>
      <c r="P163" s="330"/>
      <c r="Q163" s="330"/>
      <c r="R163" s="330"/>
      <c r="S163" s="330"/>
      <c r="T163" s="330"/>
      <c r="U163" s="330"/>
      <c r="V163" s="330"/>
      <c r="W163" s="330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330"/>
      <c r="AI163" s="330"/>
      <c r="AJ163" s="330"/>
    </row>
    <row r="164" spans="1:36" x14ac:dyDescent="0.3">
      <c r="A164" s="335" t="s">
        <v>4273</v>
      </c>
      <c r="B164" s="336" t="s">
        <v>1161</v>
      </c>
      <c r="C164" s="337">
        <v>982.45</v>
      </c>
      <c r="D164" s="337">
        <v>982.45</v>
      </c>
      <c r="E164" s="337">
        <v>982.45</v>
      </c>
      <c r="F164" s="337">
        <v>982.45</v>
      </c>
      <c r="G164" s="337">
        <v>982.45</v>
      </c>
      <c r="H164" s="337">
        <v>982.45</v>
      </c>
      <c r="I164" s="338">
        <v>1085.21</v>
      </c>
      <c r="J164" s="338">
        <v>1085.21</v>
      </c>
      <c r="K164" s="338">
        <v>1085.21</v>
      </c>
      <c r="L164" s="338">
        <v>1085.21</v>
      </c>
      <c r="M164" s="338">
        <v>1085.21</v>
      </c>
      <c r="N164" s="338">
        <v>1085.21</v>
      </c>
      <c r="O164" s="339">
        <v>12405.96</v>
      </c>
      <c r="P164" s="330"/>
      <c r="Q164" s="330"/>
      <c r="R164" s="330"/>
      <c r="S164" s="330"/>
      <c r="T164" s="330"/>
      <c r="U164" s="330"/>
      <c r="V164" s="330"/>
      <c r="W164" s="330"/>
      <c r="X164" s="330"/>
      <c r="Y164" s="330"/>
      <c r="Z164" s="330"/>
      <c r="AA164" s="330"/>
      <c r="AB164" s="330"/>
      <c r="AC164" s="330"/>
      <c r="AD164" s="330"/>
      <c r="AE164" s="330"/>
      <c r="AF164" s="330"/>
      <c r="AG164" s="330"/>
      <c r="AH164" s="330"/>
      <c r="AI164" s="330"/>
      <c r="AJ164" s="330"/>
    </row>
    <row r="165" spans="1:36" x14ac:dyDescent="0.3">
      <c r="A165" s="335" t="s">
        <v>4274</v>
      </c>
      <c r="B165" s="336" t="s">
        <v>204</v>
      </c>
      <c r="C165" s="337">
        <v>972.22</v>
      </c>
      <c r="D165" s="337">
        <v>972.22</v>
      </c>
      <c r="E165" s="337">
        <v>972.22</v>
      </c>
      <c r="F165" s="337">
        <v>972.22</v>
      </c>
      <c r="G165" s="337">
        <v>972.22</v>
      </c>
      <c r="H165" s="337">
        <v>972.22</v>
      </c>
      <c r="I165" s="338">
        <v>1073.9100000000001</v>
      </c>
      <c r="J165" s="338">
        <v>1073.9100000000001</v>
      </c>
      <c r="K165" s="338">
        <v>1073.9100000000001</v>
      </c>
      <c r="L165" s="338">
        <v>1073.9100000000001</v>
      </c>
      <c r="M165" s="338">
        <v>1073.9100000000001</v>
      </c>
      <c r="N165" s="338">
        <v>1073.9100000000001</v>
      </c>
      <c r="O165" s="339">
        <v>12276.78</v>
      </c>
      <c r="P165" s="330"/>
      <c r="Q165" s="330"/>
      <c r="R165" s="330"/>
      <c r="S165" s="330"/>
      <c r="T165" s="330"/>
      <c r="U165" s="330"/>
      <c r="V165" s="330"/>
      <c r="W165" s="330"/>
      <c r="X165" s="330"/>
      <c r="Y165" s="330"/>
      <c r="Z165" s="330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</row>
    <row r="166" spans="1:36" x14ac:dyDescent="0.3">
      <c r="A166" s="335" t="s">
        <v>4275</v>
      </c>
      <c r="B166" s="336" t="s">
        <v>138</v>
      </c>
      <c r="C166" s="338">
        <v>1486.47</v>
      </c>
      <c r="D166" s="338">
        <v>1486.47</v>
      </c>
      <c r="E166" s="338">
        <v>1486.47</v>
      </c>
      <c r="F166" s="338">
        <v>1486.47</v>
      </c>
      <c r="G166" s="338">
        <v>1486.47</v>
      </c>
      <c r="H166" s="338">
        <v>1486.47</v>
      </c>
      <c r="I166" s="338">
        <v>1641.95</v>
      </c>
      <c r="J166" s="338">
        <v>1641.95</v>
      </c>
      <c r="K166" s="338">
        <v>1641.95</v>
      </c>
      <c r="L166" s="338">
        <v>1641.95</v>
      </c>
      <c r="M166" s="338">
        <v>1641.95</v>
      </c>
      <c r="N166" s="338">
        <v>1641.95</v>
      </c>
      <c r="O166" s="339">
        <v>18770.52</v>
      </c>
      <c r="P166" s="330"/>
      <c r="Q166" s="330"/>
      <c r="R166" s="330"/>
      <c r="S166" s="330"/>
      <c r="T166" s="330"/>
      <c r="U166" s="330"/>
      <c r="V166" s="330"/>
      <c r="W166" s="330"/>
      <c r="X166" s="330"/>
      <c r="Y166" s="330"/>
      <c r="Z166" s="330"/>
      <c r="AA166" s="330"/>
      <c r="AB166" s="330"/>
      <c r="AC166" s="330"/>
      <c r="AD166" s="330"/>
      <c r="AE166" s="330"/>
      <c r="AF166" s="330"/>
      <c r="AG166" s="330"/>
      <c r="AH166" s="330"/>
      <c r="AI166" s="330"/>
      <c r="AJ166" s="330"/>
    </row>
    <row r="167" spans="1:36" x14ac:dyDescent="0.3">
      <c r="A167" s="335" t="s">
        <v>4276</v>
      </c>
      <c r="B167" s="336" t="s">
        <v>321</v>
      </c>
      <c r="C167" s="338">
        <v>2010.95</v>
      </c>
      <c r="D167" s="338">
        <v>2010.96</v>
      </c>
      <c r="E167" s="338">
        <v>2010.96</v>
      </c>
      <c r="F167" s="338">
        <v>2010.96</v>
      </c>
      <c r="G167" s="338">
        <v>2010.96</v>
      </c>
      <c r="H167" s="338">
        <v>2010.96</v>
      </c>
      <c r="I167" s="338">
        <v>2221.3000000000002</v>
      </c>
      <c r="J167" s="338">
        <v>2221.3000000000002</v>
      </c>
      <c r="K167" s="338">
        <v>2221.3000000000002</v>
      </c>
      <c r="L167" s="338">
        <v>2221.3000000000002</v>
      </c>
      <c r="M167" s="338">
        <v>2221.3000000000002</v>
      </c>
      <c r="N167" s="338">
        <v>2221.3000000000002</v>
      </c>
      <c r="O167" s="339">
        <v>25393.55</v>
      </c>
      <c r="P167" s="330"/>
      <c r="Q167" s="330"/>
      <c r="R167" s="330"/>
      <c r="S167" s="330"/>
      <c r="T167" s="330"/>
      <c r="U167" s="330"/>
      <c r="V167" s="330"/>
      <c r="W167" s="330"/>
      <c r="X167" s="330"/>
      <c r="Y167" s="330"/>
      <c r="Z167" s="330"/>
      <c r="AA167" s="330"/>
      <c r="AB167" s="330"/>
      <c r="AC167" s="330"/>
      <c r="AD167" s="330"/>
      <c r="AE167" s="330"/>
      <c r="AF167" s="330"/>
      <c r="AG167" s="330"/>
      <c r="AH167" s="330"/>
      <c r="AI167" s="330"/>
      <c r="AJ167" s="330"/>
    </row>
    <row r="168" spans="1:36" x14ac:dyDescent="0.3">
      <c r="A168" s="335" t="s">
        <v>4277</v>
      </c>
      <c r="B168" s="336" t="s">
        <v>184</v>
      </c>
      <c r="C168" s="337">
        <v>961.98</v>
      </c>
      <c r="D168" s="337">
        <v>961.98</v>
      </c>
      <c r="E168" s="337">
        <v>961.98</v>
      </c>
      <c r="F168" s="337">
        <v>961.98</v>
      </c>
      <c r="G168" s="337">
        <v>961.98</v>
      </c>
      <c r="H168" s="337">
        <v>961.98</v>
      </c>
      <c r="I168" s="338">
        <v>1062.5999999999999</v>
      </c>
      <c r="J168" s="338">
        <v>1062.5999999999999</v>
      </c>
      <c r="K168" s="338">
        <v>1062.5999999999999</v>
      </c>
      <c r="L168" s="338">
        <v>1062.5999999999999</v>
      </c>
      <c r="M168" s="338">
        <v>1062.5999999999999</v>
      </c>
      <c r="N168" s="338">
        <v>1062.5999999999999</v>
      </c>
      <c r="O168" s="339">
        <v>12147.48</v>
      </c>
      <c r="P168" s="330"/>
      <c r="Q168" s="330"/>
      <c r="R168" s="330"/>
      <c r="S168" s="330"/>
      <c r="T168" s="330"/>
      <c r="U168" s="330"/>
      <c r="V168" s="330"/>
      <c r="W168" s="330"/>
      <c r="X168" s="330"/>
      <c r="Y168" s="330"/>
      <c r="Z168" s="330"/>
      <c r="AA168" s="330"/>
      <c r="AB168" s="330"/>
      <c r="AC168" s="330"/>
      <c r="AD168" s="330"/>
      <c r="AE168" s="330"/>
      <c r="AF168" s="330"/>
      <c r="AG168" s="330"/>
      <c r="AH168" s="330"/>
      <c r="AI168" s="330"/>
      <c r="AJ168" s="330"/>
    </row>
    <row r="169" spans="1:36" x14ac:dyDescent="0.3">
      <c r="A169" s="335" t="s">
        <v>4278</v>
      </c>
      <c r="B169" s="336" t="s">
        <v>156</v>
      </c>
      <c r="C169" s="338">
        <v>1476.24</v>
      </c>
      <c r="D169" s="338">
        <v>1476.24</v>
      </c>
      <c r="E169" s="338">
        <v>1476.24</v>
      </c>
      <c r="F169" s="338">
        <v>1476.24</v>
      </c>
      <c r="G169" s="338">
        <v>1476.24</v>
      </c>
      <c r="H169" s="338">
        <v>1476.24</v>
      </c>
      <c r="I169" s="338">
        <v>1630.65</v>
      </c>
      <c r="J169" s="338">
        <v>1630.65</v>
      </c>
      <c r="K169" s="338">
        <v>1630.65</v>
      </c>
      <c r="L169" s="338">
        <v>1630.65</v>
      </c>
      <c r="M169" s="338">
        <v>1630.65</v>
      </c>
      <c r="N169" s="338">
        <v>1630.65</v>
      </c>
      <c r="O169" s="339">
        <v>18641.34</v>
      </c>
      <c r="P169" s="330"/>
      <c r="Q169" s="330"/>
      <c r="R169" s="330"/>
      <c r="S169" s="330"/>
      <c r="T169" s="330"/>
      <c r="U169" s="330"/>
      <c r="V169" s="330"/>
      <c r="W169" s="330"/>
      <c r="X169" s="330"/>
      <c r="Y169" s="330"/>
      <c r="Z169" s="330"/>
      <c r="AA169" s="330"/>
      <c r="AB169" s="330"/>
      <c r="AC169" s="330"/>
      <c r="AD169" s="330"/>
      <c r="AE169" s="330"/>
      <c r="AF169" s="330"/>
      <c r="AG169" s="330"/>
      <c r="AH169" s="330"/>
      <c r="AI169" s="330"/>
      <c r="AJ169" s="330"/>
    </row>
    <row r="170" spans="1:36" x14ac:dyDescent="0.3">
      <c r="A170" s="335" t="s">
        <v>4279</v>
      </c>
      <c r="B170" s="336" t="s">
        <v>929</v>
      </c>
      <c r="C170" s="338">
        <v>1445.54</v>
      </c>
      <c r="D170" s="338">
        <v>1445.53</v>
      </c>
      <c r="E170" s="338">
        <v>1445.53</v>
      </c>
      <c r="F170" s="338">
        <v>1445.53</v>
      </c>
      <c r="G170" s="338">
        <v>1445.53</v>
      </c>
      <c r="H170" s="338">
        <v>1445.53</v>
      </c>
      <c r="I170" s="338">
        <v>1596.73</v>
      </c>
      <c r="J170" s="338">
        <v>1596.73</v>
      </c>
      <c r="K170" s="338">
        <v>1596.73</v>
      </c>
      <c r="L170" s="338">
        <v>1596.73</v>
      </c>
      <c r="M170" s="338">
        <v>1596.73</v>
      </c>
      <c r="N170" s="338">
        <v>1596.73</v>
      </c>
      <c r="O170" s="339">
        <v>18253.57</v>
      </c>
      <c r="P170" s="330"/>
      <c r="Q170" s="330"/>
      <c r="R170" s="330"/>
      <c r="S170" s="330"/>
      <c r="T170" s="330"/>
      <c r="U170" s="330"/>
      <c r="V170" s="330"/>
      <c r="W170" s="330"/>
      <c r="X170" s="330"/>
      <c r="Y170" s="330"/>
      <c r="Z170" s="330"/>
      <c r="AA170" s="330"/>
      <c r="AB170" s="330"/>
      <c r="AC170" s="330"/>
      <c r="AD170" s="330"/>
      <c r="AE170" s="330"/>
      <c r="AF170" s="330"/>
      <c r="AG170" s="330"/>
      <c r="AH170" s="330"/>
      <c r="AI170" s="330"/>
      <c r="AJ170" s="330"/>
    </row>
    <row r="171" spans="1:36" x14ac:dyDescent="0.3">
      <c r="A171" s="335" t="s">
        <v>4280</v>
      </c>
      <c r="B171" s="336" t="s">
        <v>164</v>
      </c>
      <c r="C171" s="338">
        <v>1478.79</v>
      </c>
      <c r="D171" s="338">
        <v>1478.79</v>
      </c>
      <c r="E171" s="338">
        <v>1478.79</v>
      </c>
      <c r="F171" s="338">
        <v>1478.79</v>
      </c>
      <c r="G171" s="338">
        <v>1478.79</v>
      </c>
      <c r="H171" s="338">
        <v>1478.79</v>
      </c>
      <c r="I171" s="338">
        <v>1633.47</v>
      </c>
      <c r="J171" s="338">
        <v>1633.47</v>
      </c>
      <c r="K171" s="338">
        <v>1633.47</v>
      </c>
      <c r="L171" s="338">
        <v>1633.47</v>
      </c>
      <c r="M171" s="338">
        <v>1633.47</v>
      </c>
      <c r="N171" s="338">
        <v>1633.47</v>
      </c>
      <c r="O171" s="339">
        <v>18673.560000000001</v>
      </c>
      <c r="P171" s="330"/>
      <c r="Q171" s="330"/>
      <c r="R171" s="330"/>
      <c r="S171" s="330"/>
      <c r="T171" s="330"/>
      <c r="U171" s="330"/>
      <c r="V171" s="330"/>
      <c r="W171" s="330"/>
      <c r="X171" s="330"/>
      <c r="Y171" s="330"/>
      <c r="Z171" s="330"/>
      <c r="AA171" s="330"/>
      <c r="AB171" s="330"/>
      <c r="AC171" s="330"/>
      <c r="AD171" s="330"/>
      <c r="AE171" s="330"/>
      <c r="AF171" s="330"/>
      <c r="AG171" s="330"/>
      <c r="AH171" s="330"/>
      <c r="AI171" s="330"/>
      <c r="AJ171" s="330"/>
    </row>
    <row r="172" spans="1:36" x14ac:dyDescent="0.3">
      <c r="A172" s="335" t="s">
        <v>4281</v>
      </c>
      <c r="B172" s="336" t="s">
        <v>236</v>
      </c>
      <c r="C172" s="337">
        <v>985.01</v>
      </c>
      <c r="D172" s="337">
        <v>985.01</v>
      </c>
      <c r="E172" s="337">
        <v>985.01</v>
      </c>
      <c r="F172" s="337">
        <v>985.01</v>
      </c>
      <c r="G172" s="337">
        <v>985.01</v>
      </c>
      <c r="H172" s="337">
        <v>985.01</v>
      </c>
      <c r="I172" s="338">
        <v>1088.04</v>
      </c>
      <c r="J172" s="338">
        <v>1088.04</v>
      </c>
      <c r="K172" s="338">
        <v>1088.04</v>
      </c>
      <c r="L172" s="338">
        <v>1088.04</v>
      </c>
      <c r="M172" s="338">
        <v>1088.04</v>
      </c>
      <c r="N172" s="338">
        <v>1088.04</v>
      </c>
      <c r="O172" s="339">
        <v>12438.3</v>
      </c>
      <c r="P172" s="330"/>
      <c r="Q172" s="330"/>
      <c r="R172" s="330"/>
      <c r="S172" s="330"/>
      <c r="T172" s="330"/>
      <c r="U172" s="330"/>
      <c r="V172" s="330"/>
      <c r="W172" s="330"/>
      <c r="X172" s="330"/>
      <c r="Y172" s="330"/>
      <c r="Z172" s="330"/>
      <c r="AA172" s="330"/>
      <c r="AB172" s="330"/>
      <c r="AC172" s="330"/>
      <c r="AD172" s="330"/>
      <c r="AE172" s="330"/>
      <c r="AF172" s="330"/>
      <c r="AG172" s="330"/>
      <c r="AH172" s="330"/>
      <c r="AI172" s="330"/>
      <c r="AJ172" s="330"/>
    </row>
    <row r="173" spans="1:36" x14ac:dyDescent="0.3">
      <c r="A173" s="335" t="s">
        <v>4282</v>
      </c>
      <c r="B173" s="336" t="s">
        <v>98</v>
      </c>
      <c r="C173" s="337">
        <v>977.33</v>
      </c>
      <c r="D173" s="337">
        <v>977.33</v>
      </c>
      <c r="E173" s="337">
        <v>977.33</v>
      </c>
      <c r="F173" s="337">
        <v>977.33</v>
      </c>
      <c r="G173" s="337">
        <v>977.33</v>
      </c>
      <c r="H173" s="337">
        <v>977.33</v>
      </c>
      <c r="I173" s="338">
        <v>1079.56</v>
      </c>
      <c r="J173" s="338">
        <v>1079.56</v>
      </c>
      <c r="K173" s="338">
        <v>1079.56</v>
      </c>
      <c r="L173" s="338">
        <v>1079.56</v>
      </c>
      <c r="M173" s="338">
        <v>1079.56</v>
      </c>
      <c r="N173" s="338">
        <v>1079.56</v>
      </c>
      <c r="O173" s="339">
        <v>12341.34</v>
      </c>
      <c r="P173" s="330"/>
      <c r="Q173" s="330"/>
      <c r="R173" s="330"/>
      <c r="S173" s="330"/>
      <c r="T173" s="330"/>
      <c r="U173" s="330"/>
      <c r="V173" s="330"/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30"/>
      <c r="AG173" s="330"/>
      <c r="AH173" s="330"/>
      <c r="AI173" s="330"/>
      <c r="AJ173" s="330"/>
    </row>
    <row r="174" spans="1:36" x14ac:dyDescent="0.3">
      <c r="A174" s="335" t="s">
        <v>4283</v>
      </c>
      <c r="B174" s="336" t="s">
        <v>218</v>
      </c>
      <c r="C174" s="338">
        <v>1473.68</v>
      </c>
      <c r="D174" s="338">
        <v>1473.68</v>
      </c>
      <c r="E174" s="338">
        <v>1473.68</v>
      </c>
      <c r="F174" s="338">
        <v>1473.68</v>
      </c>
      <c r="G174" s="338">
        <v>1473.68</v>
      </c>
      <c r="H174" s="338">
        <v>1473.68</v>
      </c>
      <c r="I174" s="338">
        <v>1627.82</v>
      </c>
      <c r="J174" s="338">
        <v>1627.82</v>
      </c>
      <c r="K174" s="338">
        <v>1627.82</v>
      </c>
      <c r="L174" s="338">
        <v>1627.82</v>
      </c>
      <c r="M174" s="338">
        <v>1627.82</v>
      </c>
      <c r="N174" s="338">
        <v>1627.82</v>
      </c>
      <c r="O174" s="339">
        <v>18609</v>
      </c>
      <c r="P174" s="330"/>
      <c r="Q174" s="330"/>
      <c r="R174" s="330"/>
      <c r="S174" s="330"/>
      <c r="T174" s="330"/>
      <c r="U174" s="330"/>
      <c r="V174" s="330"/>
      <c r="W174" s="330"/>
      <c r="X174" s="330"/>
      <c r="Y174" s="330"/>
      <c r="Z174" s="330"/>
      <c r="AA174" s="330"/>
      <c r="AB174" s="330"/>
      <c r="AC174" s="330"/>
      <c r="AD174" s="330"/>
      <c r="AE174" s="330"/>
      <c r="AF174" s="330"/>
      <c r="AG174" s="330"/>
      <c r="AH174" s="330"/>
      <c r="AI174" s="330"/>
      <c r="AJ174" s="330"/>
    </row>
    <row r="175" spans="1:36" x14ac:dyDescent="0.3">
      <c r="A175" s="335" t="s">
        <v>4284</v>
      </c>
      <c r="B175" s="336" t="s">
        <v>30</v>
      </c>
      <c r="C175" s="337">
        <v>979.89</v>
      </c>
      <c r="D175" s="337">
        <v>979.89</v>
      </c>
      <c r="E175" s="337">
        <v>979.89</v>
      </c>
      <c r="F175" s="337">
        <v>979.89</v>
      </c>
      <c r="G175" s="337">
        <v>979.89</v>
      </c>
      <c r="H175" s="337">
        <v>979.89</v>
      </c>
      <c r="I175" s="338">
        <v>1082.3900000000001</v>
      </c>
      <c r="J175" s="338">
        <v>1082.3900000000001</v>
      </c>
      <c r="K175" s="338">
        <v>1082.3900000000001</v>
      </c>
      <c r="L175" s="338">
        <v>1082.3900000000001</v>
      </c>
      <c r="M175" s="338">
        <v>1082.3900000000001</v>
      </c>
      <c r="N175" s="338">
        <v>1082.3900000000001</v>
      </c>
      <c r="O175" s="339">
        <v>12373.68</v>
      </c>
      <c r="P175" s="330"/>
      <c r="Q175" s="330"/>
      <c r="R175" s="330"/>
      <c r="S175" s="330"/>
      <c r="T175" s="330"/>
      <c r="U175" s="330"/>
      <c r="V175" s="330"/>
      <c r="W175" s="330"/>
      <c r="X175" s="330"/>
      <c r="Y175" s="330"/>
      <c r="Z175" s="330"/>
      <c r="AA175" s="330"/>
      <c r="AB175" s="330"/>
      <c r="AC175" s="330"/>
      <c r="AD175" s="330"/>
      <c r="AE175" s="330"/>
      <c r="AF175" s="330"/>
      <c r="AG175" s="330"/>
      <c r="AH175" s="330"/>
      <c r="AI175" s="330"/>
      <c r="AJ175" s="330"/>
    </row>
    <row r="176" spans="1:36" x14ac:dyDescent="0.3">
      <c r="A176" s="335" t="s">
        <v>4285</v>
      </c>
      <c r="B176" s="336" t="s">
        <v>325</v>
      </c>
      <c r="C176" s="338">
        <v>2010.95</v>
      </c>
      <c r="D176" s="338">
        <v>2010.96</v>
      </c>
      <c r="E176" s="338">
        <v>2010.96</v>
      </c>
      <c r="F176" s="338">
        <v>2010.96</v>
      </c>
      <c r="G176" s="338">
        <v>2010.96</v>
      </c>
      <c r="H176" s="338">
        <v>2010.96</v>
      </c>
      <c r="I176" s="338">
        <v>2221.3000000000002</v>
      </c>
      <c r="J176" s="338">
        <v>2221.3000000000002</v>
      </c>
      <c r="K176" s="338">
        <v>2221.3000000000002</v>
      </c>
      <c r="L176" s="338">
        <v>2221.3000000000002</v>
      </c>
      <c r="M176" s="338">
        <v>2221.3000000000002</v>
      </c>
      <c r="N176" s="338">
        <v>2221.3000000000002</v>
      </c>
      <c r="O176" s="339">
        <v>25393.55</v>
      </c>
      <c r="P176" s="330"/>
      <c r="Q176" s="330"/>
      <c r="R176" s="330"/>
      <c r="S176" s="330"/>
      <c r="T176" s="330"/>
      <c r="U176" s="330"/>
      <c r="V176" s="330"/>
      <c r="W176" s="330"/>
      <c r="X176" s="330"/>
      <c r="Y176" s="330"/>
      <c r="Z176" s="330"/>
      <c r="AA176" s="330"/>
      <c r="AB176" s="330"/>
      <c r="AC176" s="330"/>
      <c r="AD176" s="330"/>
      <c r="AE176" s="330"/>
      <c r="AF176" s="330"/>
      <c r="AG176" s="330"/>
      <c r="AH176" s="330"/>
      <c r="AI176" s="330"/>
      <c r="AJ176" s="330"/>
    </row>
    <row r="177" spans="1:36" x14ac:dyDescent="0.3">
      <c r="A177" s="335" t="s">
        <v>4286</v>
      </c>
      <c r="B177" s="336" t="s">
        <v>228</v>
      </c>
      <c r="C177" s="338">
        <v>1481.35</v>
      </c>
      <c r="D177" s="338">
        <v>1481.35</v>
      </c>
      <c r="E177" s="338">
        <v>1481.35</v>
      </c>
      <c r="F177" s="338">
        <v>1481.35</v>
      </c>
      <c r="G177" s="338">
        <v>1481.35</v>
      </c>
      <c r="H177" s="338">
        <v>1481.35</v>
      </c>
      <c r="I177" s="338">
        <v>1636.3</v>
      </c>
      <c r="J177" s="338">
        <v>1636.3</v>
      </c>
      <c r="K177" s="338">
        <v>1636.3</v>
      </c>
      <c r="L177" s="338">
        <v>1636.3</v>
      </c>
      <c r="M177" s="338">
        <v>1636.3</v>
      </c>
      <c r="N177" s="338">
        <v>1636.3</v>
      </c>
      <c r="O177" s="339">
        <v>18705.900000000001</v>
      </c>
      <c r="P177" s="330"/>
      <c r="Q177" s="330"/>
      <c r="R177" s="330"/>
      <c r="S177" s="330"/>
      <c r="T177" s="330"/>
      <c r="U177" s="330"/>
      <c r="V177" s="330"/>
      <c r="W177" s="330"/>
      <c r="X177" s="330"/>
      <c r="Y177" s="330"/>
      <c r="Z177" s="330"/>
      <c r="AA177" s="330"/>
      <c r="AB177" s="330"/>
      <c r="AC177" s="330"/>
      <c r="AD177" s="330"/>
      <c r="AE177" s="330"/>
      <c r="AF177" s="330"/>
      <c r="AG177" s="330"/>
      <c r="AH177" s="330"/>
      <c r="AI177" s="330"/>
      <c r="AJ177" s="330"/>
    </row>
    <row r="178" spans="1:36" x14ac:dyDescent="0.3">
      <c r="A178" s="335" t="s">
        <v>4287</v>
      </c>
      <c r="B178" s="336" t="s">
        <v>32</v>
      </c>
      <c r="C178" s="337">
        <v>977.33</v>
      </c>
      <c r="D178" s="337">
        <v>977.33</v>
      </c>
      <c r="E178" s="337">
        <v>977.33</v>
      </c>
      <c r="F178" s="337">
        <v>977.33</v>
      </c>
      <c r="G178" s="337">
        <v>977.33</v>
      </c>
      <c r="H178" s="337">
        <v>977.33</v>
      </c>
      <c r="I178" s="338">
        <v>1079.56</v>
      </c>
      <c r="J178" s="338">
        <v>1079.56</v>
      </c>
      <c r="K178" s="338">
        <v>1079.56</v>
      </c>
      <c r="L178" s="338">
        <v>1079.56</v>
      </c>
      <c r="M178" s="338">
        <v>1079.56</v>
      </c>
      <c r="N178" s="338">
        <v>1079.56</v>
      </c>
      <c r="O178" s="339">
        <v>12341.34</v>
      </c>
      <c r="P178" s="330"/>
      <c r="Q178" s="330"/>
      <c r="R178" s="330"/>
      <c r="S178" s="330"/>
      <c r="T178" s="330"/>
      <c r="U178" s="330"/>
      <c r="V178" s="330"/>
      <c r="W178" s="330"/>
      <c r="X178" s="330"/>
      <c r="Y178" s="330"/>
      <c r="Z178" s="330"/>
      <c r="AA178" s="330"/>
      <c r="AB178" s="330"/>
      <c r="AC178" s="330"/>
      <c r="AD178" s="330"/>
      <c r="AE178" s="330"/>
      <c r="AF178" s="330"/>
      <c r="AG178" s="330"/>
      <c r="AH178" s="330"/>
      <c r="AI178" s="330"/>
      <c r="AJ178" s="330"/>
    </row>
    <row r="179" spans="1:36" x14ac:dyDescent="0.3">
      <c r="A179" s="335" t="s">
        <v>4288</v>
      </c>
      <c r="B179" s="336" t="s">
        <v>260</v>
      </c>
      <c r="C179" s="337">
        <v>964.55</v>
      </c>
      <c r="D179" s="337">
        <v>964.54</v>
      </c>
      <c r="E179" s="337">
        <v>964.54</v>
      </c>
      <c r="F179" s="337">
        <v>964.54</v>
      </c>
      <c r="G179" s="337">
        <v>964.54</v>
      </c>
      <c r="H179" s="337">
        <v>964.54</v>
      </c>
      <c r="I179" s="338">
        <v>1065.43</v>
      </c>
      <c r="J179" s="338">
        <v>1065.43</v>
      </c>
      <c r="K179" s="338">
        <v>1065.43</v>
      </c>
      <c r="L179" s="338">
        <v>1065.43</v>
      </c>
      <c r="M179" s="338">
        <v>1065.43</v>
      </c>
      <c r="N179" s="338">
        <v>1065.43</v>
      </c>
      <c r="O179" s="339">
        <v>12179.83</v>
      </c>
      <c r="P179" s="330"/>
      <c r="Q179" s="330"/>
      <c r="R179" s="330"/>
      <c r="S179" s="330"/>
      <c r="T179" s="330"/>
      <c r="U179" s="330"/>
      <c r="V179" s="330"/>
      <c r="W179" s="330"/>
      <c r="X179" s="330"/>
      <c r="Y179" s="330"/>
      <c r="Z179" s="330"/>
      <c r="AA179" s="330"/>
      <c r="AB179" s="330"/>
      <c r="AC179" s="330"/>
      <c r="AD179" s="330"/>
      <c r="AE179" s="330"/>
      <c r="AF179" s="330"/>
      <c r="AG179" s="330"/>
      <c r="AH179" s="330"/>
      <c r="AI179" s="330"/>
      <c r="AJ179" s="330"/>
    </row>
    <row r="180" spans="1:36" x14ac:dyDescent="0.3">
      <c r="A180" s="335" t="s">
        <v>4289</v>
      </c>
      <c r="B180" s="336" t="s">
        <v>132</v>
      </c>
      <c r="C180" s="337">
        <v>969.66</v>
      </c>
      <c r="D180" s="337">
        <v>969.66</v>
      </c>
      <c r="E180" s="337">
        <v>969.66</v>
      </c>
      <c r="F180" s="337">
        <v>969.66</v>
      </c>
      <c r="G180" s="337">
        <v>969.66</v>
      </c>
      <c r="H180" s="337">
        <v>969.66</v>
      </c>
      <c r="I180" s="338">
        <v>1071.0899999999999</v>
      </c>
      <c r="J180" s="338">
        <v>1071.08</v>
      </c>
      <c r="K180" s="338">
        <v>1071.08</v>
      </c>
      <c r="L180" s="338">
        <v>1071.08</v>
      </c>
      <c r="M180" s="338">
        <v>1071.08</v>
      </c>
      <c r="N180" s="338">
        <v>1071.08</v>
      </c>
      <c r="O180" s="339">
        <v>12244.45</v>
      </c>
      <c r="P180" s="330"/>
      <c r="Q180" s="330"/>
      <c r="R180" s="330"/>
      <c r="S180" s="330"/>
      <c r="T180" s="330"/>
      <c r="U180" s="330"/>
      <c r="V180" s="330"/>
      <c r="W180" s="330"/>
      <c r="X180" s="330"/>
      <c r="Y180" s="330"/>
      <c r="Z180" s="330"/>
      <c r="AA180" s="330"/>
      <c r="AB180" s="330"/>
      <c r="AC180" s="330"/>
      <c r="AD180" s="330"/>
      <c r="AE180" s="330"/>
      <c r="AF180" s="330"/>
      <c r="AG180" s="330"/>
      <c r="AH180" s="330"/>
      <c r="AI180" s="330"/>
      <c r="AJ180" s="330"/>
    </row>
    <row r="181" spans="1:36" x14ac:dyDescent="0.3">
      <c r="A181" s="335" t="s">
        <v>4290</v>
      </c>
      <c r="B181" s="336" t="s">
        <v>18</v>
      </c>
      <c r="C181" s="338">
        <v>1460.89</v>
      </c>
      <c r="D181" s="338">
        <v>1460.89</v>
      </c>
      <c r="E181" s="338">
        <v>1460.89</v>
      </c>
      <c r="F181" s="338">
        <v>1460.89</v>
      </c>
      <c r="G181" s="338">
        <v>1460.89</v>
      </c>
      <c r="H181" s="338">
        <v>1460.89</v>
      </c>
      <c r="I181" s="338">
        <v>1613.69</v>
      </c>
      <c r="J181" s="338">
        <v>1613.69</v>
      </c>
      <c r="K181" s="338">
        <v>1613.69</v>
      </c>
      <c r="L181" s="338">
        <v>1613.69</v>
      </c>
      <c r="M181" s="338">
        <v>1613.69</v>
      </c>
      <c r="N181" s="338">
        <v>1613.69</v>
      </c>
      <c r="O181" s="339">
        <v>18447.48</v>
      </c>
      <c r="P181" s="330"/>
      <c r="Q181" s="330"/>
      <c r="R181" s="330"/>
      <c r="S181" s="330"/>
      <c r="T181" s="330"/>
      <c r="U181" s="330"/>
      <c r="V181" s="330"/>
      <c r="W181" s="330"/>
      <c r="X181" s="330"/>
      <c r="Y181" s="330"/>
      <c r="Z181" s="330"/>
      <c r="AA181" s="330"/>
      <c r="AB181" s="330"/>
      <c r="AC181" s="330"/>
      <c r="AD181" s="330"/>
      <c r="AE181" s="330"/>
      <c r="AF181" s="330"/>
      <c r="AG181" s="330"/>
      <c r="AH181" s="330"/>
      <c r="AI181" s="330"/>
      <c r="AJ181" s="330"/>
    </row>
    <row r="182" spans="1:36" x14ac:dyDescent="0.3">
      <c r="A182" s="335" t="s">
        <v>4291</v>
      </c>
      <c r="B182" s="336" t="s">
        <v>252</v>
      </c>
      <c r="C182" s="338">
        <v>1489.03</v>
      </c>
      <c r="D182" s="338">
        <v>1489.03</v>
      </c>
      <c r="E182" s="338">
        <v>1489.03</v>
      </c>
      <c r="F182" s="338">
        <v>1489.03</v>
      </c>
      <c r="G182" s="338">
        <v>1489.03</v>
      </c>
      <c r="H182" s="338">
        <v>1489.03</v>
      </c>
      <c r="I182" s="338">
        <v>1644.77</v>
      </c>
      <c r="J182" s="338">
        <v>1644.78</v>
      </c>
      <c r="K182" s="338">
        <v>1644.78</v>
      </c>
      <c r="L182" s="338">
        <v>1644.78</v>
      </c>
      <c r="M182" s="338">
        <v>1644.78</v>
      </c>
      <c r="N182" s="338">
        <v>1644.78</v>
      </c>
      <c r="O182" s="339">
        <v>18802.849999999999</v>
      </c>
      <c r="P182" s="330"/>
      <c r="Q182" s="330"/>
      <c r="R182" s="330"/>
      <c r="S182" s="330"/>
      <c r="T182" s="330"/>
      <c r="U182" s="330"/>
      <c r="V182" s="330"/>
      <c r="W182" s="330"/>
      <c r="X182" s="330"/>
      <c r="Y182" s="330"/>
      <c r="Z182" s="330"/>
      <c r="AA182" s="330"/>
      <c r="AB182" s="330"/>
      <c r="AC182" s="330"/>
      <c r="AD182" s="330"/>
      <c r="AE182" s="330"/>
      <c r="AF182" s="330"/>
      <c r="AG182" s="330"/>
      <c r="AH182" s="330"/>
      <c r="AI182" s="330"/>
      <c r="AJ182" s="330"/>
    </row>
    <row r="183" spans="1:36" x14ac:dyDescent="0.3">
      <c r="A183" s="335" t="s">
        <v>4292</v>
      </c>
      <c r="B183" s="336" t="s">
        <v>144</v>
      </c>
      <c r="C183" s="338">
        <v>1936.76</v>
      </c>
      <c r="D183" s="338">
        <v>1936.76</v>
      </c>
      <c r="E183" s="338">
        <v>1936.76</v>
      </c>
      <c r="F183" s="338">
        <v>1936.76</v>
      </c>
      <c r="G183" s="338">
        <v>1936.76</v>
      </c>
      <c r="H183" s="338">
        <v>1936.76</v>
      </c>
      <c r="I183" s="338">
        <v>2139.34</v>
      </c>
      <c r="J183" s="338">
        <v>2139.34</v>
      </c>
      <c r="K183" s="338">
        <v>2139.34</v>
      </c>
      <c r="L183" s="338">
        <v>2139.34</v>
      </c>
      <c r="M183" s="338">
        <v>2139.34</v>
      </c>
      <c r="N183" s="338">
        <v>2139.34</v>
      </c>
      <c r="O183" s="339">
        <v>24456.6</v>
      </c>
      <c r="P183" s="330"/>
      <c r="Q183" s="330"/>
      <c r="R183" s="330"/>
      <c r="S183" s="330"/>
      <c r="T183" s="330"/>
      <c r="U183" s="330"/>
      <c r="V183" s="330"/>
      <c r="W183" s="330"/>
      <c r="X183" s="330"/>
      <c r="Y183" s="330"/>
      <c r="Z183" s="330"/>
      <c r="AA183" s="330"/>
      <c r="AB183" s="330"/>
      <c r="AC183" s="330"/>
      <c r="AD183" s="330"/>
      <c r="AE183" s="330"/>
      <c r="AF183" s="330"/>
      <c r="AG183" s="330"/>
      <c r="AH183" s="330"/>
      <c r="AI183" s="330"/>
      <c r="AJ183" s="330"/>
    </row>
    <row r="184" spans="1:36" x14ac:dyDescent="0.3">
      <c r="A184" s="335" t="s">
        <v>4293</v>
      </c>
      <c r="B184" s="336" t="s">
        <v>34</v>
      </c>
      <c r="C184" s="338">
        <v>1460.89</v>
      </c>
      <c r="D184" s="338">
        <v>1460.89</v>
      </c>
      <c r="E184" s="338">
        <v>1460.89</v>
      </c>
      <c r="F184" s="338">
        <v>1460.89</v>
      </c>
      <c r="G184" s="338">
        <v>1460.89</v>
      </c>
      <c r="H184" s="338">
        <v>1460.89</v>
      </c>
      <c r="I184" s="338">
        <v>1613.69</v>
      </c>
      <c r="J184" s="338">
        <v>1613.69</v>
      </c>
      <c r="K184" s="338">
        <v>1613.69</v>
      </c>
      <c r="L184" s="338">
        <v>1613.69</v>
      </c>
      <c r="M184" s="338">
        <v>-4580.8</v>
      </c>
      <c r="N184" s="340"/>
      <c r="O184" s="339">
        <v>10639.3</v>
      </c>
      <c r="P184" s="330"/>
      <c r="Q184" s="330"/>
      <c r="R184" s="330"/>
      <c r="S184" s="330"/>
      <c r="T184" s="330"/>
      <c r="U184" s="330"/>
      <c r="V184" s="330"/>
      <c r="W184" s="330"/>
      <c r="X184" s="330"/>
      <c r="Y184" s="330"/>
      <c r="Z184" s="330"/>
      <c r="AA184" s="330"/>
      <c r="AB184" s="330"/>
      <c r="AC184" s="330"/>
      <c r="AD184" s="330"/>
      <c r="AE184" s="330"/>
      <c r="AF184" s="330"/>
      <c r="AG184" s="330"/>
      <c r="AH184" s="330"/>
      <c r="AI184" s="330"/>
      <c r="AJ184" s="330"/>
    </row>
    <row r="185" spans="1:36" x14ac:dyDescent="0.3">
      <c r="A185" s="335" t="s">
        <v>4294</v>
      </c>
      <c r="B185" s="336" t="s">
        <v>196</v>
      </c>
      <c r="C185" s="338">
        <v>2005.84</v>
      </c>
      <c r="D185" s="338">
        <v>2005.84</v>
      </c>
      <c r="E185" s="338">
        <v>2005.84</v>
      </c>
      <c r="F185" s="338">
        <v>2005.84</v>
      </c>
      <c r="G185" s="338">
        <v>2005.84</v>
      </c>
      <c r="H185" s="338">
        <v>2005.84</v>
      </c>
      <c r="I185" s="338">
        <v>2215.64</v>
      </c>
      <c r="J185" s="338">
        <v>2215.64</v>
      </c>
      <c r="K185" s="338">
        <v>2215.64</v>
      </c>
      <c r="L185" s="338">
        <v>2215.64</v>
      </c>
      <c r="M185" s="338">
        <v>2215.64</v>
      </c>
      <c r="N185" s="338">
        <v>2215.64</v>
      </c>
      <c r="O185" s="339">
        <v>25328.880000000001</v>
      </c>
      <c r="P185" s="330"/>
      <c r="Q185" s="330"/>
      <c r="R185" s="330"/>
      <c r="S185" s="330"/>
      <c r="T185" s="330"/>
      <c r="U185" s="330"/>
      <c r="V185" s="330"/>
      <c r="W185" s="330"/>
      <c r="X185" s="330"/>
      <c r="Y185" s="330"/>
      <c r="Z185" s="330"/>
      <c r="AA185" s="330"/>
      <c r="AB185" s="330"/>
      <c r="AC185" s="330"/>
      <c r="AD185" s="330"/>
      <c r="AE185" s="330"/>
      <c r="AF185" s="330"/>
      <c r="AG185" s="330"/>
      <c r="AH185" s="330"/>
      <c r="AI185" s="330"/>
      <c r="AJ185" s="330"/>
    </row>
    <row r="186" spans="1:36" x14ac:dyDescent="0.3">
      <c r="A186" s="335" t="s">
        <v>4295</v>
      </c>
      <c r="B186" s="336" t="s">
        <v>92</v>
      </c>
      <c r="C186" s="337">
        <v>985.01</v>
      </c>
      <c r="D186" s="337">
        <v>985.01</v>
      </c>
      <c r="E186" s="337">
        <v>985.01</v>
      </c>
      <c r="F186" s="337">
        <v>985.01</v>
      </c>
      <c r="G186" s="337">
        <v>985.01</v>
      </c>
      <c r="H186" s="337">
        <v>985.01</v>
      </c>
      <c r="I186" s="338">
        <v>1088.04</v>
      </c>
      <c r="J186" s="338">
        <v>1088.04</v>
      </c>
      <c r="K186" s="338">
        <v>1088.04</v>
      </c>
      <c r="L186" s="338">
        <v>1088.04</v>
      </c>
      <c r="M186" s="338">
        <v>1088.04</v>
      </c>
      <c r="N186" s="338">
        <v>1088.04</v>
      </c>
      <c r="O186" s="339">
        <v>12438.3</v>
      </c>
      <c r="P186" s="330"/>
      <c r="Q186" s="330"/>
      <c r="R186" s="330"/>
      <c r="S186" s="330"/>
      <c r="T186" s="330"/>
      <c r="U186" s="330"/>
      <c r="V186" s="330"/>
      <c r="W186" s="330"/>
      <c r="X186" s="330"/>
      <c r="Y186" s="330"/>
      <c r="Z186" s="330"/>
      <c r="AA186" s="330"/>
      <c r="AB186" s="330"/>
      <c r="AC186" s="330"/>
      <c r="AD186" s="330"/>
      <c r="AE186" s="330"/>
      <c r="AF186" s="330"/>
      <c r="AG186" s="330"/>
      <c r="AH186" s="330"/>
      <c r="AI186" s="330"/>
      <c r="AJ186" s="330"/>
    </row>
    <row r="187" spans="1:36" x14ac:dyDescent="0.3">
      <c r="A187" s="335" t="s">
        <v>4296</v>
      </c>
      <c r="B187" s="336" t="s">
        <v>335</v>
      </c>
      <c r="C187" s="338">
        <v>1491.59</v>
      </c>
      <c r="D187" s="338">
        <v>1491.59</v>
      </c>
      <c r="E187" s="338">
        <v>1491.59</v>
      </c>
      <c r="F187" s="338">
        <v>1491.59</v>
      </c>
      <c r="G187" s="338">
        <v>1491.59</v>
      </c>
      <c r="H187" s="338">
        <v>1491.59</v>
      </c>
      <c r="I187" s="338">
        <v>1647.6</v>
      </c>
      <c r="J187" s="338">
        <v>1647.6</v>
      </c>
      <c r="K187" s="338">
        <v>1647.6</v>
      </c>
      <c r="L187" s="338">
        <v>1647.6</v>
      </c>
      <c r="M187" s="338">
        <v>1647.6</v>
      </c>
      <c r="N187" s="338">
        <v>1647.6</v>
      </c>
      <c r="O187" s="339">
        <v>18835.14</v>
      </c>
      <c r="P187" s="330"/>
      <c r="Q187" s="330"/>
      <c r="R187" s="330"/>
      <c r="S187" s="330"/>
      <c r="T187" s="330"/>
      <c r="U187" s="330"/>
      <c r="V187" s="330"/>
      <c r="W187" s="330"/>
      <c r="X187" s="330"/>
      <c r="Y187" s="330"/>
      <c r="Z187" s="330"/>
      <c r="AA187" s="330"/>
      <c r="AB187" s="330"/>
      <c r="AC187" s="330"/>
      <c r="AD187" s="330"/>
      <c r="AE187" s="330"/>
      <c r="AF187" s="330"/>
      <c r="AG187" s="330"/>
      <c r="AH187" s="330"/>
      <c r="AI187" s="330"/>
      <c r="AJ187" s="330"/>
    </row>
    <row r="188" spans="1:36" x14ac:dyDescent="0.3">
      <c r="A188" s="335" t="s">
        <v>4297</v>
      </c>
      <c r="B188" s="336" t="s">
        <v>162</v>
      </c>
      <c r="C188" s="338">
        <v>1453.21</v>
      </c>
      <c r="D188" s="338">
        <v>1453.21</v>
      </c>
      <c r="E188" s="338">
        <v>1453.21</v>
      </c>
      <c r="F188" s="338">
        <v>1453.21</v>
      </c>
      <c r="G188" s="338">
        <v>1453.21</v>
      </c>
      <c r="H188" s="338">
        <v>1453.21</v>
      </c>
      <c r="I188" s="338">
        <v>1605.21</v>
      </c>
      <c r="J188" s="338">
        <v>1605.21</v>
      </c>
      <c r="K188" s="338">
        <v>1605.21</v>
      </c>
      <c r="L188" s="338">
        <v>1605.21</v>
      </c>
      <c r="M188" s="338">
        <v>1605.21</v>
      </c>
      <c r="N188" s="338">
        <v>1605.21</v>
      </c>
      <c r="O188" s="339">
        <v>18350.52</v>
      </c>
      <c r="P188" s="330"/>
      <c r="Q188" s="330"/>
      <c r="R188" s="330"/>
      <c r="S188" s="330"/>
      <c r="T188" s="330"/>
      <c r="U188" s="330"/>
      <c r="V188" s="330"/>
      <c r="W188" s="330"/>
      <c r="X188" s="330"/>
      <c r="Y188" s="330"/>
      <c r="Z188" s="330"/>
      <c r="AA188" s="330"/>
      <c r="AB188" s="330"/>
      <c r="AC188" s="330"/>
      <c r="AD188" s="330"/>
      <c r="AE188" s="330"/>
      <c r="AF188" s="330"/>
      <c r="AG188" s="330"/>
      <c r="AH188" s="330"/>
      <c r="AI188" s="330"/>
      <c r="AJ188" s="330"/>
    </row>
    <row r="189" spans="1:36" x14ac:dyDescent="0.3">
      <c r="A189" s="335" t="s">
        <v>4298</v>
      </c>
      <c r="B189" s="336" t="s">
        <v>160</v>
      </c>
      <c r="C189" s="338">
        <v>1489.03</v>
      </c>
      <c r="D189" s="338">
        <v>1489.03</v>
      </c>
      <c r="E189" s="338">
        <v>1489.03</v>
      </c>
      <c r="F189" s="338">
        <v>1489.03</v>
      </c>
      <c r="G189" s="338">
        <v>1489.03</v>
      </c>
      <c r="H189" s="338">
        <v>1489.03</v>
      </c>
      <c r="I189" s="338">
        <v>1644.77</v>
      </c>
      <c r="J189" s="338">
        <v>1644.78</v>
      </c>
      <c r="K189" s="338">
        <v>1644.78</v>
      </c>
      <c r="L189" s="338">
        <v>1644.78</v>
      </c>
      <c r="M189" s="338">
        <v>1644.78</v>
      </c>
      <c r="N189" s="338">
        <v>1644.78</v>
      </c>
      <c r="O189" s="339">
        <v>18802.849999999999</v>
      </c>
      <c r="P189" s="330"/>
      <c r="Q189" s="330"/>
      <c r="R189" s="330"/>
      <c r="S189" s="330"/>
      <c r="T189" s="330"/>
      <c r="U189" s="330"/>
      <c r="V189" s="330"/>
      <c r="W189" s="330"/>
      <c r="X189" s="330"/>
      <c r="Y189" s="330"/>
      <c r="Z189" s="330"/>
      <c r="AA189" s="330"/>
      <c r="AB189" s="330"/>
      <c r="AC189" s="330"/>
      <c r="AD189" s="330"/>
      <c r="AE189" s="330"/>
      <c r="AF189" s="330"/>
      <c r="AG189" s="330"/>
      <c r="AH189" s="330"/>
      <c r="AI189" s="330"/>
      <c r="AJ189" s="330"/>
    </row>
    <row r="190" spans="1:36" x14ac:dyDescent="0.3">
      <c r="A190" s="335" t="s">
        <v>4299</v>
      </c>
      <c r="B190" s="336" t="s">
        <v>20</v>
      </c>
      <c r="C190" s="338">
        <v>1450.65</v>
      </c>
      <c r="D190" s="338">
        <v>1450.65</v>
      </c>
      <c r="E190" s="338">
        <v>1450.65</v>
      </c>
      <c r="F190" s="338">
        <v>1450.65</v>
      </c>
      <c r="G190" s="338">
        <v>1450.65</v>
      </c>
      <c r="H190" s="338">
        <v>1450.65</v>
      </c>
      <c r="I190" s="338">
        <v>1602.38</v>
      </c>
      <c r="J190" s="338">
        <v>1602.39</v>
      </c>
      <c r="K190" s="338">
        <v>1602.39</v>
      </c>
      <c r="L190" s="338">
        <v>1602.39</v>
      </c>
      <c r="M190" s="338">
        <v>1602.39</v>
      </c>
      <c r="N190" s="338">
        <v>1602.39</v>
      </c>
      <c r="O190" s="339">
        <v>18318.23</v>
      </c>
      <c r="P190" s="330"/>
      <c r="Q190" s="330"/>
      <c r="R190" s="330"/>
      <c r="S190" s="330"/>
      <c r="T190" s="330"/>
      <c r="U190" s="330"/>
      <c r="V190" s="330"/>
      <c r="W190" s="330"/>
      <c r="X190" s="330"/>
      <c r="Y190" s="330"/>
      <c r="Z190" s="330"/>
      <c r="AA190" s="330"/>
      <c r="AB190" s="330"/>
      <c r="AC190" s="330"/>
      <c r="AD190" s="330"/>
      <c r="AE190" s="330"/>
      <c r="AF190" s="330"/>
      <c r="AG190" s="330"/>
      <c r="AH190" s="330"/>
      <c r="AI190" s="330"/>
      <c r="AJ190" s="330"/>
    </row>
    <row r="191" spans="1:36" x14ac:dyDescent="0.3">
      <c r="A191" s="335" t="s">
        <v>4300</v>
      </c>
      <c r="B191" s="336" t="s">
        <v>174</v>
      </c>
      <c r="C191" s="337">
        <v>974.78</v>
      </c>
      <c r="D191" s="337">
        <v>974.78</v>
      </c>
      <c r="E191" s="337">
        <v>974.78</v>
      </c>
      <c r="F191" s="337">
        <v>974.78</v>
      </c>
      <c r="G191" s="337">
        <v>974.78</v>
      </c>
      <c r="H191" s="337">
        <v>974.78</v>
      </c>
      <c r="I191" s="338">
        <v>1076.73</v>
      </c>
      <c r="J191" s="338">
        <v>1076.73</v>
      </c>
      <c r="K191" s="338">
        <v>1076.73</v>
      </c>
      <c r="L191" s="338">
        <v>1076.73</v>
      </c>
      <c r="M191" s="338">
        <v>1076.73</v>
      </c>
      <c r="N191" s="338">
        <v>1076.73</v>
      </c>
      <c r="O191" s="339">
        <v>12309.06</v>
      </c>
      <c r="P191" s="330"/>
      <c r="Q191" s="330"/>
      <c r="R191" s="330"/>
      <c r="S191" s="330"/>
      <c r="T191" s="330"/>
      <c r="U191" s="330"/>
      <c r="V191" s="330"/>
      <c r="W191" s="330"/>
      <c r="X191" s="330"/>
      <c r="Y191" s="330"/>
      <c r="Z191" s="330"/>
      <c r="AA191" s="330"/>
      <c r="AB191" s="330"/>
      <c r="AC191" s="330"/>
      <c r="AD191" s="330"/>
      <c r="AE191" s="330"/>
      <c r="AF191" s="330"/>
      <c r="AG191" s="330"/>
      <c r="AH191" s="330"/>
      <c r="AI191" s="330"/>
      <c r="AJ191" s="330"/>
    </row>
    <row r="192" spans="1:36" x14ac:dyDescent="0.3">
      <c r="A192" s="335" t="s">
        <v>4301</v>
      </c>
      <c r="B192" s="336" t="s">
        <v>214</v>
      </c>
      <c r="C192" s="338">
        <v>1491.59</v>
      </c>
      <c r="D192" s="338">
        <v>1491.59</v>
      </c>
      <c r="E192" s="338">
        <v>1491.59</v>
      </c>
      <c r="F192" s="338">
        <v>1491.59</v>
      </c>
      <c r="G192" s="338">
        <v>1491.59</v>
      </c>
      <c r="H192" s="338">
        <v>1491.59</v>
      </c>
      <c r="I192" s="338">
        <v>1647.6</v>
      </c>
      <c r="J192" s="338">
        <v>1647.6</v>
      </c>
      <c r="K192" s="338">
        <v>1647.6</v>
      </c>
      <c r="L192" s="338">
        <v>1647.6</v>
      </c>
      <c r="M192" s="338">
        <v>1647.6</v>
      </c>
      <c r="N192" s="338">
        <v>1647.6</v>
      </c>
      <c r="O192" s="339">
        <v>18835.14</v>
      </c>
      <c r="P192" s="330"/>
      <c r="Q192" s="330"/>
      <c r="R192" s="330"/>
      <c r="S192" s="330"/>
      <c r="T192" s="330"/>
      <c r="U192" s="330"/>
      <c r="V192" s="330"/>
      <c r="W192" s="330"/>
      <c r="X192" s="330"/>
      <c r="Y192" s="330"/>
      <c r="Z192" s="330"/>
      <c r="AA192" s="330"/>
      <c r="AB192" s="330"/>
      <c r="AC192" s="330"/>
      <c r="AD192" s="330"/>
      <c r="AE192" s="330"/>
      <c r="AF192" s="330"/>
      <c r="AG192" s="330"/>
      <c r="AH192" s="330"/>
      <c r="AI192" s="330"/>
      <c r="AJ192" s="330"/>
    </row>
    <row r="193" spans="1:36" x14ac:dyDescent="0.3">
      <c r="A193" s="335" t="s">
        <v>4302</v>
      </c>
      <c r="B193" s="336" t="s">
        <v>106</v>
      </c>
      <c r="C193" s="338">
        <v>1491.59</v>
      </c>
      <c r="D193" s="338">
        <v>1491.59</v>
      </c>
      <c r="E193" s="338">
        <v>1491.59</v>
      </c>
      <c r="F193" s="338">
        <v>1491.59</v>
      </c>
      <c r="G193" s="338">
        <v>1491.59</v>
      </c>
      <c r="H193" s="338">
        <v>1491.59</v>
      </c>
      <c r="I193" s="338">
        <v>1647.6</v>
      </c>
      <c r="J193" s="338">
        <v>1647.6</v>
      </c>
      <c r="K193" s="338">
        <v>1647.6</v>
      </c>
      <c r="L193" s="338">
        <v>1647.6</v>
      </c>
      <c r="M193" s="338">
        <v>1647.6</v>
      </c>
      <c r="N193" s="338">
        <v>1647.6</v>
      </c>
      <c r="O193" s="339">
        <v>18835.14</v>
      </c>
      <c r="P193" s="330"/>
      <c r="Q193" s="330"/>
      <c r="R193" s="330"/>
      <c r="S193" s="330"/>
      <c r="T193" s="330"/>
      <c r="U193" s="330"/>
      <c r="V193" s="330"/>
      <c r="W193" s="330"/>
      <c r="X193" s="330"/>
      <c r="Y193" s="330"/>
      <c r="Z193" s="330"/>
      <c r="AA193" s="330"/>
      <c r="AB193" s="330"/>
      <c r="AC193" s="330"/>
      <c r="AD193" s="330"/>
      <c r="AE193" s="330"/>
      <c r="AF193" s="330"/>
      <c r="AG193" s="330"/>
      <c r="AH193" s="330"/>
      <c r="AI193" s="330"/>
      <c r="AJ193" s="330"/>
    </row>
    <row r="194" spans="1:36" x14ac:dyDescent="0.3">
      <c r="A194" s="335" t="s">
        <v>4303</v>
      </c>
      <c r="B194" s="336" t="s">
        <v>200</v>
      </c>
      <c r="C194" s="338">
        <v>1473.68</v>
      </c>
      <c r="D194" s="338">
        <v>1473.68</v>
      </c>
      <c r="E194" s="338">
        <v>1473.68</v>
      </c>
      <c r="F194" s="338">
        <v>1473.68</v>
      </c>
      <c r="G194" s="338">
        <v>1473.68</v>
      </c>
      <c r="H194" s="338">
        <v>1473.68</v>
      </c>
      <c r="I194" s="338">
        <v>1627.82</v>
      </c>
      <c r="J194" s="338">
        <v>1627.82</v>
      </c>
      <c r="K194" s="338">
        <v>1627.82</v>
      </c>
      <c r="L194" s="338">
        <v>1627.82</v>
      </c>
      <c r="M194" s="338">
        <v>1627.82</v>
      </c>
      <c r="N194" s="338">
        <v>1627.82</v>
      </c>
      <c r="O194" s="339">
        <v>18609</v>
      </c>
      <c r="P194" s="330"/>
      <c r="Q194" s="330"/>
      <c r="R194" s="330"/>
      <c r="S194" s="330"/>
      <c r="T194" s="330"/>
      <c r="U194" s="330"/>
      <c r="V194" s="330"/>
      <c r="W194" s="330"/>
      <c r="X194" s="330"/>
      <c r="Y194" s="330"/>
      <c r="Z194" s="330"/>
      <c r="AA194" s="330"/>
      <c r="AB194" s="330"/>
      <c r="AC194" s="330"/>
      <c r="AD194" s="330"/>
      <c r="AE194" s="330"/>
      <c r="AF194" s="330"/>
      <c r="AG194" s="330"/>
      <c r="AH194" s="330"/>
      <c r="AI194" s="330"/>
      <c r="AJ194" s="330"/>
    </row>
    <row r="195" spans="1:36" x14ac:dyDescent="0.3">
      <c r="A195" s="335" t="s">
        <v>4304</v>
      </c>
      <c r="B195" s="336" t="s">
        <v>24</v>
      </c>
      <c r="C195" s="338">
        <v>1476.24</v>
      </c>
      <c r="D195" s="338">
        <v>1476.24</v>
      </c>
      <c r="E195" s="338">
        <v>1476.24</v>
      </c>
      <c r="F195" s="338">
        <v>1476.24</v>
      </c>
      <c r="G195" s="338">
        <v>1476.24</v>
      </c>
      <c r="H195" s="338">
        <v>1476.24</v>
      </c>
      <c r="I195" s="338">
        <v>1630.65</v>
      </c>
      <c r="J195" s="338">
        <v>1630.65</v>
      </c>
      <c r="K195" s="338">
        <v>1630.65</v>
      </c>
      <c r="L195" s="338">
        <v>1630.65</v>
      </c>
      <c r="M195" s="338">
        <v>1630.65</v>
      </c>
      <c r="N195" s="338">
        <v>1630.65</v>
      </c>
      <c r="O195" s="339">
        <v>18641.34</v>
      </c>
      <c r="P195" s="330"/>
      <c r="Q195" s="330"/>
      <c r="R195" s="330"/>
      <c r="S195" s="330"/>
      <c r="T195" s="330"/>
      <c r="U195" s="330"/>
      <c r="V195" s="330"/>
      <c r="W195" s="330"/>
      <c r="X195" s="330"/>
      <c r="Y195" s="330"/>
      <c r="Z195" s="330"/>
      <c r="AA195" s="330"/>
      <c r="AB195" s="330"/>
      <c r="AC195" s="330"/>
      <c r="AD195" s="330"/>
      <c r="AE195" s="330"/>
      <c r="AF195" s="330"/>
      <c r="AG195" s="330"/>
      <c r="AH195" s="330"/>
      <c r="AI195" s="330"/>
      <c r="AJ195" s="330"/>
    </row>
    <row r="196" spans="1:36" x14ac:dyDescent="0.3">
      <c r="A196" s="335" t="s">
        <v>4305</v>
      </c>
      <c r="B196" s="336" t="s">
        <v>194</v>
      </c>
      <c r="C196" s="338">
        <v>1486.47</v>
      </c>
      <c r="D196" s="338">
        <v>1486.47</v>
      </c>
      <c r="E196" s="338">
        <v>1486.47</v>
      </c>
      <c r="F196" s="338">
        <v>1486.47</v>
      </c>
      <c r="G196" s="338">
        <v>1486.47</v>
      </c>
      <c r="H196" s="338">
        <v>1486.47</v>
      </c>
      <c r="I196" s="338">
        <v>1641.95</v>
      </c>
      <c r="J196" s="338">
        <v>1641.95</v>
      </c>
      <c r="K196" s="338">
        <v>1641.95</v>
      </c>
      <c r="L196" s="338">
        <v>1641.95</v>
      </c>
      <c r="M196" s="338">
        <v>1641.95</v>
      </c>
      <c r="N196" s="338">
        <v>1641.95</v>
      </c>
      <c r="O196" s="339">
        <v>18770.52</v>
      </c>
      <c r="P196" s="330"/>
      <c r="Q196" s="330"/>
      <c r="R196" s="330"/>
      <c r="S196" s="330"/>
      <c r="T196" s="330"/>
      <c r="U196" s="330"/>
      <c r="V196" s="330"/>
      <c r="W196" s="330"/>
      <c r="X196" s="330"/>
      <c r="Y196" s="330"/>
      <c r="Z196" s="330"/>
      <c r="AA196" s="330"/>
      <c r="AB196" s="330"/>
      <c r="AC196" s="330"/>
      <c r="AD196" s="330"/>
      <c r="AE196" s="330"/>
      <c r="AF196" s="330"/>
      <c r="AG196" s="330"/>
      <c r="AH196" s="330"/>
      <c r="AI196" s="330"/>
      <c r="AJ196" s="330"/>
    </row>
    <row r="197" spans="1:36" x14ac:dyDescent="0.3">
      <c r="A197" s="335" t="s">
        <v>4306</v>
      </c>
      <c r="B197" s="336" t="s">
        <v>230</v>
      </c>
      <c r="C197" s="338">
        <v>2003.28</v>
      </c>
      <c r="D197" s="338">
        <v>2003.28</v>
      </c>
      <c r="E197" s="338">
        <v>2003.28</v>
      </c>
      <c r="F197" s="338">
        <v>2003.28</v>
      </c>
      <c r="G197" s="338">
        <v>2003.28</v>
      </c>
      <c r="H197" s="338">
        <v>2003.28</v>
      </c>
      <c r="I197" s="338">
        <v>2212.81</v>
      </c>
      <c r="J197" s="338">
        <v>2212.8200000000002</v>
      </c>
      <c r="K197" s="338">
        <v>2212.8200000000002</v>
      </c>
      <c r="L197" s="338">
        <v>2212.8200000000002</v>
      </c>
      <c r="M197" s="338">
        <v>2212.8200000000002</v>
      </c>
      <c r="N197" s="338">
        <v>2212.8200000000002</v>
      </c>
      <c r="O197" s="339">
        <v>25296.59</v>
      </c>
      <c r="P197" s="330"/>
      <c r="Q197" s="330"/>
      <c r="R197" s="330"/>
      <c r="S197" s="330"/>
      <c r="T197" s="330"/>
      <c r="U197" s="330"/>
      <c r="V197" s="330"/>
      <c r="W197" s="330"/>
      <c r="X197" s="330"/>
      <c r="Y197" s="330"/>
      <c r="Z197" s="330"/>
      <c r="AA197" s="330"/>
      <c r="AB197" s="330"/>
      <c r="AC197" s="330"/>
      <c r="AD197" s="330"/>
      <c r="AE197" s="330"/>
      <c r="AF197" s="330"/>
      <c r="AG197" s="330"/>
      <c r="AH197" s="330"/>
      <c r="AI197" s="330"/>
      <c r="AJ197" s="330"/>
    </row>
    <row r="198" spans="1:36" x14ac:dyDescent="0.3">
      <c r="A198" s="335" t="s">
        <v>4307</v>
      </c>
      <c r="B198" s="336" t="s">
        <v>332</v>
      </c>
      <c r="C198" s="338">
        <v>1491.59</v>
      </c>
      <c r="D198" s="338">
        <v>1491.59</v>
      </c>
      <c r="E198" s="338">
        <v>1491.59</v>
      </c>
      <c r="F198" s="338">
        <v>1491.59</v>
      </c>
      <c r="G198" s="338">
        <v>1491.59</v>
      </c>
      <c r="H198" s="338">
        <v>1491.59</v>
      </c>
      <c r="I198" s="338">
        <v>1647.6</v>
      </c>
      <c r="J198" s="338">
        <v>1647.6</v>
      </c>
      <c r="K198" s="338">
        <v>1647.6</v>
      </c>
      <c r="L198" s="338">
        <v>1647.6</v>
      </c>
      <c r="M198" s="338">
        <v>1647.6</v>
      </c>
      <c r="N198" s="338">
        <v>1647.6</v>
      </c>
      <c r="O198" s="339">
        <v>18835.14</v>
      </c>
      <c r="P198" s="330"/>
      <c r="Q198" s="330"/>
      <c r="R198" s="330"/>
      <c r="S198" s="330"/>
      <c r="T198" s="330"/>
      <c r="U198" s="330"/>
      <c r="V198" s="330"/>
      <c r="W198" s="330"/>
      <c r="X198" s="330"/>
      <c r="Y198" s="330"/>
      <c r="Z198" s="330"/>
      <c r="AA198" s="330"/>
      <c r="AB198" s="330"/>
      <c r="AC198" s="330"/>
      <c r="AD198" s="330"/>
      <c r="AE198" s="330"/>
      <c r="AF198" s="330"/>
      <c r="AG198" s="330"/>
      <c r="AH198" s="330"/>
      <c r="AI198" s="330"/>
      <c r="AJ198" s="330"/>
    </row>
    <row r="199" spans="1:36" x14ac:dyDescent="0.3">
      <c r="A199" s="335" t="s">
        <v>4308</v>
      </c>
      <c r="B199" s="336" t="s">
        <v>319</v>
      </c>
      <c r="C199" s="337">
        <v>974.78</v>
      </c>
      <c r="D199" s="337">
        <v>974.78</v>
      </c>
      <c r="E199" s="337">
        <v>974.78</v>
      </c>
      <c r="F199" s="337">
        <v>974.78</v>
      </c>
      <c r="G199" s="337">
        <v>974.78</v>
      </c>
      <c r="H199" s="337">
        <v>974.78</v>
      </c>
      <c r="I199" s="338">
        <v>1076.73</v>
      </c>
      <c r="J199" s="338">
        <v>1076.73</v>
      </c>
      <c r="K199" s="338">
        <v>1076.73</v>
      </c>
      <c r="L199" s="338">
        <v>1076.73</v>
      </c>
      <c r="M199" s="338">
        <v>1076.73</v>
      </c>
      <c r="N199" s="338">
        <v>1076.73</v>
      </c>
      <c r="O199" s="339">
        <v>12309.06</v>
      </c>
      <c r="P199" s="330"/>
      <c r="Q199" s="330"/>
      <c r="R199" s="330"/>
      <c r="S199" s="330"/>
      <c r="T199" s="330"/>
      <c r="U199" s="330"/>
      <c r="V199" s="330"/>
      <c r="W199" s="330"/>
      <c r="X199" s="330"/>
      <c r="Y199" s="330"/>
      <c r="Z199" s="330"/>
      <c r="AA199" s="330"/>
      <c r="AB199" s="330"/>
      <c r="AC199" s="330"/>
      <c r="AD199" s="330"/>
      <c r="AE199" s="330"/>
      <c r="AF199" s="330"/>
      <c r="AG199" s="330"/>
      <c r="AH199" s="330"/>
      <c r="AI199" s="330"/>
      <c r="AJ199" s="330"/>
    </row>
    <row r="200" spans="1:36" x14ac:dyDescent="0.3">
      <c r="A200" s="335" t="s">
        <v>4309</v>
      </c>
      <c r="B200" s="336" t="s">
        <v>216</v>
      </c>
      <c r="C200" s="338">
        <v>1473.68</v>
      </c>
      <c r="D200" s="338">
        <v>1473.68</v>
      </c>
      <c r="E200" s="338">
        <v>1473.68</v>
      </c>
      <c r="F200" s="338">
        <v>1473.68</v>
      </c>
      <c r="G200" s="338">
        <v>1473.68</v>
      </c>
      <c r="H200" s="338">
        <v>1473.68</v>
      </c>
      <c r="I200" s="338">
        <v>1627.82</v>
      </c>
      <c r="J200" s="338">
        <v>1627.82</v>
      </c>
      <c r="K200" s="338">
        <v>1627.82</v>
      </c>
      <c r="L200" s="338">
        <v>1627.82</v>
      </c>
      <c r="M200" s="338">
        <v>1627.82</v>
      </c>
      <c r="N200" s="338">
        <v>1627.82</v>
      </c>
      <c r="O200" s="339">
        <v>18609</v>
      </c>
      <c r="P200" s="330"/>
      <c r="Q200" s="330"/>
      <c r="R200" s="330"/>
      <c r="S200" s="330"/>
      <c r="T200" s="330"/>
      <c r="U200" s="330"/>
      <c r="V200" s="330"/>
      <c r="W200" s="330"/>
      <c r="X200" s="330"/>
      <c r="Y200" s="330"/>
      <c r="Z200" s="330"/>
      <c r="AA200" s="330"/>
      <c r="AB200" s="330"/>
      <c r="AC200" s="330"/>
      <c r="AD200" s="330"/>
      <c r="AE200" s="330"/>
      <c r="AF200" s="330"/>
      <c r="AG200" s="330"/>
      <c r="AH200" s="330"/>
      <c r="AI200" s="330"/>
      <c r="AJ200" s="330"/>
    </row>
    <row r="201" spans="1:36" x14ac:dyDescent="0.3">
      <c r="A201" s="335" t="s">
        <v>4310</v>
      </c>
      <c r="B201" s="336" t="s">
        <v>254</v>
      </c>
      <c r="C201" s="338">
        <v>1476.24</v>
      </c>
      <c r="D201" s="338">
        <v>1476.24</v>
      </c>
      <c r="E201" s="338">
        <v>1476.24</v>
      </c>
      <c r="F201" s="338">
        <v>1476.24</v>
      </c>
      <c r="G201" s="338">
        <v>1476.24</v>
      </c>
      <c r="H201" s="338">
        <v>1476.24</v>
      </c>
      <c r="I201" s="338">
        <v>1630.65</v>
      </c>
      <c r="J201" s="338">
        <v>1630.65</v>
      </c>
      <c r="K201" s="338">
        <v>1630.65</v>
      </c>
      <c r="L201" s="338">
        <v>1630.65</v>
      </c>
      <c r="M201" s="338">
        <v>1630.65</v>
      </c>
      <c r="N201" s="338">
        <v>1630.65</v>
      </c>
      <c r="O201" s="339">
        <v>18641.34</v>
      </c>
      <c r="P201" s="330"/>
      <c r="Q201" s="330"/>
      <c r="R201" s="330"/>
      <c r="S201" s="330"/>
      <c r="T201" s="330"/>
      <c r="U201" s="330"/>
      <c r="V201" s="330"/>
      <c r="W201" s="330"/>
      <c r="X201" s="330"/>
      <c r="Y201" s="330"/>
      <c r="Z201" s="330"/>
      <c r="AA201" s="330"/>
      <c r="AB201" s="330"/>
      <c r="AC201" s="330"/>
      <c r="AD201" s="330"/>
      <c r="AE201" s="330"/>
      <c r="AF201" s="330"/>
      <c r="AG201" s="330"/>
      <c r="AH201" s="330"/>
      <c r="AI201" s="330"/>
      <c r="AJ201" s="330"/>
    </row>
    <row r="202" spans="1:36" x14ac:dyDescent="0.3">
      <c r="A202" s="335" t="s">
        <v>4311</v>
      </c>
      <c r="B202" s="336" t="s">
        <v>884</v>
      </c>
      <c r="C202" s="338">
        <v>1448.09</v>
      </c>
      <c r="D202" s="338">
        <v>1448.09</v>
      </c>
      <c r="E202" s="338">
        <v>1448.09</v>
      </c>
      <c r="F202" s="338">
        <v>1448.09</v>
      </c>
      <c r="G202" s="338">
        <v>1448.09</v>
      </c>
      <c r="H202" s="338">
        <v>1448.09</v>
      </c>
      <c r="I202" s="338">
        <v>1599.56</v>
      </c>
      <c r="J202" s="338">
        <v>1599.56</v>
      </c>
      <c r="K202" s="338">
        <v>1599.56</v>
      </c>
      <c r="L202" s="338">
        <v>1599.56</v>
      </c>
      <c r="M202" s="338">
        <v>1599.56</v>
      </c>
      <c r="N202" s="338">
        <v>1599.56</v>
      </c>
      <c r="O202" s="339">
        <v>18285.900000000001</v>
      </c>
      <c r="P202" s="330"/>
      <c r="Q202" s="330"/>
      <c r="R202" s="330"/>
      <c r="S202" s="330"/>
      <c r="T202" s="330"/>
      <c r="U202" s="330"/>
      <c r="V202" s="330"/>
      <c r="W202" s="330"/>
      <c r="X202" s="330"/>
      <c r="Y202" s="330"/>
      <c r="Z202" s="330"/>
      <c r="AA202" s="330"/>
      <c r="AB202" s="330"/>
      <c r="AC202" s="330"/>
      <c r="AD202" s="330"/>
      <c r="AE202" s="330"/>
      <c r="AF202" s="330"/>
      <c r="AG202" s="330"/>
      <c r="AH202" s="330"/>
      <c r="AI202" s="330"/>
      <c r="AJ202" s="330"/>
    </row>
    <row r="203" spans="1:36" x14ac:dyDescent="0.3">
      <c r="A203" s="335" t="s">
        <v>4312</v>
      </c>
      <c r="B203" s="336" t="s">
        <v>212</v>
      </c>
      <c r="C203" s="337">
        <v>977.33</v>
      </c>
      <c r="D203" s="337">
        <v>977.33</v>
      </c>
      <c r="E203" s="337">
        <v>977.33</v>
      </c>
      <c r="F203" s="337">
        <v>977.33</v>
      </c>
      <c r="G203" s="337">
        <v>977.33</v>
      </c>
      <c r="H203" s="337">
        <v>977.33</v>
      </c>
      <c r="I203" s="338">
        <v>1079.56</v>
      </c>
      <c r="J203" s="338">
        <v>1079.56</v>
      </c>
      <c r="K203" s="338">
        <v>1079.56</v>
      </c>
      <c r="L203" s="338">
        <v>1079.56</v>
      </c>
      <c r="M203" s="338">
        <v>1079.56</v>
      </c>
      <c r="N203" s="338">
        <v>1079.56</v>
      </c>
      <c r="O203" s="339">
        <v>12341.34</v>
      </c>
      <c r="P203" s="330"/>
      <c r="Q203" s="330"/>
      <c r="R203" s="330"/>
      <c r="S203" s="330"/>
      <c r="T203" s="330"/>
      <c r="U203" s="330"/>
      <c r="V203" s="330"/>
      <c r="W203" s="330"/>
      <c r="X203" s="330"/>
      <c r="Y203" s="330"/>
      <c r="Z203" s="330"/>
      <c r="AA203" s="330"/>
      <c r="AB203" s="330"/>
      <c r="AC203" s="330"/>
      <c r="AD203" s="330"/>
      <c r="AE203" s="330"/>
      <c r="AF203" s="330"/>
      <c r="AG203" s="330"/>
      <c r="AH203" s="330"/>
      <c r="AI203" s="330"/>
      <c r="AJ203" s="330"/>
    </row>
    <row r="204" spans="1:36" x14ac:dyDescent="0.3">
      <c r="A204" s="335" t="s">
        <v>4313</v>
      </c>
      <c r="B204" s="336" t="s">
        <v>114</v>
      </c>
      <c r="C204" s="338">
        <v>1450.65</v>
      </c>
      <c r="D204" s="338">
        <v>1450.65</v>
      </c>
      <c r="E204" s="338">
        <v>1450.65</v>
      </c>
      <c r="F204" s="338">
        <v>1450.65</v>
      </c>
      <c r="G204" s="338">
        <v>1450.65</v>
      </c>
      <c r="H204" s="338">
        <v>1450.65</v>
      </c>
      <c r="I204" s="338">
        <v>1602.38</v>
      </c>
      <c r="J204" s="338">
        <v>1602.39</v>
      </c>
      <c r="K204" s="338">
        <v>1602.39</v>
      </c>
      <c r="L204" s="338">
        <v>1602.39</v>
      </c>
      <c r="M204" s="338">
        <v>1602.39</v>
      </c>
      <c r="N204" s="338">
        <v>1602.39</v>
      </c>
      <c r="O204" s="339">
        <v>18318.23</v>
      </c>
      <c r="P204" s="330"/>
      <c r="Q204" s="330"/>
      <c r="R204" s="330"/>
      <c r="S204" s="330"/>
      <c r="T204" s="330"/>
      <c r="U204" s="330"/>
      <c r="V204" s="330"/>
      <c r="W204" s="330"/>
      <c r="X204" s="330"/>
      <c r="Y204" s="330"/>
      <c r="Z204" s="330"/>
      <c r="AA204" s="330"/>
      <c r="AB204" s="330"/>
      <c r="AC204" s="330"/>
      <c r="AD204" s="330"/>
      <c r="AE204" s="330"/>
      <c r="AF204" s="330"/>
      <c r="AG204" s="330"/>
      <c r="AH204" s="330"/>
      <c r="AI204" s="330"/>
      <c r="AJ204" s="330"/>
    </row>
    <row r="205" spans="1:36" x14ac:dyDescent="0.3">
      <c r="A205" s="335" t="s">
        <v>4314</v>
      </c>
      <c r="B205" s="336" t="s">
        <v>70</v>
      </c>
      <c r="C205" s="338">
        <v>1995.61</v>
      </c>
      <c r="D205" s="338">
        <v>1995.61</v>
      </c>
      <c r="E205" s="338">
        <v>1995.61</v>
      </c>
      <c r="F205" s="338">
        <v>1995.61</v>
      </c>
      <c r="G205" s="338">
        <v>1995.61</v>
      </c>
      <c r="H205" s="338">
        <v>1995.61</v>
      </c>
      <c r="I205" s="338">
        <v>2204.34</v>
      </c>
      <c r="J205" s="338">
        <v>2204.34</v>
      </c>
      <c r="K205" s="338">
        <v>2204.34</v>
      </c>
      <c r="L205" s="338">
        <v>2204.34</v>
      </c>
      <c r="M205" s="338">
        <v>2204.34</v>
      </c>
      <c r="N205" s="338">
        <v>2204.34</v>
      </c>
      <c r="O205" s="339">
        <v>25199.7</v>
      </c>
      <c r="P205" s="330"/>
      <c r="Q205" s="330"/>
      <c r="R205" s="330"/>
      <c r="S205" s="330"/>
      <c r="T205" s="330"/>
      <c r="U205" s="330"/>
      <c r="V205" s="330"/>
      <c r="W205" s="330"/>
      <c r="X205" s="330"/>
      <c r="Y205" s="330"/>
      <c r="Z205" s="330"/>
      <c r="AA205" s="330"/>
      <c r="AB205" s="330"/>
      <c r="AC205" s="330"/>
      <c r="AD205" s="330"/>
      <c r="AE205" s="330"/>
      <c r="AF205" s="330"/>
      <c r="AG205" s="330"/>
      <c r="AH205" s="330"/>
      <c r="AI205" s="330"/>
      <c r="AJ205" s="330"/>
    </row>
    <row r="206" spans="1:36" x14ac:dyDescent="0.3">
      <c r="A206" s="335" t="s">
        <v>4315</v>
      </c>
      <c r="B206" s="336" t="s">
        <v>46</v>
      </c>
      <c r="C206" s="338">
        <v>1478.79</v>
      </c>
      <c r="D206" s="338">
        <v>1478.79</v>
      </c>
      <c r="E206" s="338">
        <v>1478.79</v>
      </c>
      <c r="F206" s="338">
        <v>1478.79</v>
      </c>
      <c r="G206" s="338">
        <v>1478.79</v>
      </c>
      <c r="H206" s="338">
        <v>1478.79</v>
      </c>
      <c r="I206" s="338">
        <v>1633.47</v>
      </c>
      <c r="J206" s="338">
        <v>1633.47</v>
      </c>
      <c r="K206" s="338">
        <v>1633.47</v>
      </c>
      <c r="L206" s="338">
        <v>1633.47</v>
      </c>
      <c r="M206" s="338">
        <v>1633.47</v>
      </c>
      <c r="N206" s="338">
        <v>1633.47</v>
      </c>
      <c r="O206" s="339">
        <v>18673.560000000001</v>
      </c>
      <c r="P206" s="330"/>
      <c r="Q206" s="330"/>
      <c r="R206" s="330"/>
      <c r="S206" s="330"/>
      <c r="T206" s="330"/>
      <c r="U206" s="330"/>
      <c r="V206" s="330"/>
      <c r="W206" s="330"/>
      <c r="X206" s="330"/>
      <c r="Y206" s="330"/>
      <c r="Z206" s="330"/>
      <c r="AA206" s="330"/>
      <c r="AB206" s="330"/>
      <c r="AC206" s="330"/>
      <c r="AD206" s="330"/>
      <c r="AE206" s="330"/>
      <c r="AF206" s="330"/>
      <c r="AG206" s="330"/>
      <c r="AH206" s="330"/>
      <c r="AI206" s="330"/>
      <c r="AJ206" s="330"/>
    </row>
    <row r="207" spans="1:36" x14ac:dyDescent="0.3">
      <c r="A207" s="335" t="s">
        <v>4316</v>
      </c>
      <c r="B207" s="336" t="s">
        <v>124</v>
      </c>
      <c r="C207" s="338">
        <v>1489.03</v>
      </c>
      <c r="D207" s="338">
        <v>1489.03</v>
      </c>
      <c r="E207" s="338">
        <v>1489.03</v>
      </c>
      <c r="F207" s="338">
        <v>1489.03</v>
      </c>
      <c r="G207" s="338">
        <v>1489.03</v>
      </c>
      <c r="H207" s="338">
        <v>1489.03</v>
      </c>
      <c r="I207" s="338">
        <v>1644.77</v>
      </c>
      <c r="J207" s="338">
        <v>1644.78</v>
      </c>
      <c r="K207" s="338">
        <v>1644.78</v>
      </c>
      <c r="L207" s="338">
        <v>1644.78</v>
      </c>
      <c r="M207" s="338">
        <v>1644.78</v>
      </c>
      <c r="N207" s="338">
        <v>1644.78</v>
      </c>
      <c r="O207" s="339">
        <v>18802.849999999999</v>
      </c>
      <c r="P207" s="330"/>
      <c r="Q207" s="330"/>
      <c r="R207" s="330"/>
      <c r="S207" s="330"/>
      <c r="T207" s="330"/>
      <c r="U207" s="330"/>
      <c r="V207" s="330"/>
      <c r="W207" s="330"/>
      <c r="X207" s="330"/>
      <c r="Y207" s="330"/>
      <c r="Z207" s="330"/>
      <c r="AA207" s="330"/>
      <c r="AB207" s="330"/>
      <c r="AC207" s="330"/>
      <c r="AD207" s="330"/>
      <c r="AE207" s="330"/>
      <c r="AF207" s="330"/>
      <c r="AG207" s="330"/>
      <c r="AH207" s="330"/>
      <c r="AI207" s="330"/>
      <c r="AJ207" s="330"/>
    </row>
    <row r="208" spans="1:36" x14ac:dyDescent="0.3">
      <c r="A208" s="335" t="s">
        <v>4317</v>
      </c>
      <c r="B208" s="336" t="s">
        <v>805</v>
      </c>
      <c r="C208" s="338">
        <v>1448.09</v>
      </c>
      <c r="D208" s="338">
        <v>1448.09</v>
      </c>
      <c r="E208" s="338">
        <v>1448.09</v>
      </c>
      <c r="F208" s="338">
        <v>1448.09</v>
      </c>
      <c r="G208" s="338">
        <v>1448.09</v>
      </c>
      <c r="H208" s="338">
        <v>1448.09</v>
      </c>
      <c r="I208" s="338">
        <v>1599.56</v>
      </c>
      <c r="J208" s="338">
        <v>1599.56</v>
      </c>
      <c r="K208" s="338">
        <v>1599.56</v>
      </c>
      <c r="L208" s="338">
        <v>1599.56</v>
      </c>
      <c r="M208" s="338">
        <v>1599.56</v>
      </c>
      <c r="N208" s="338">
        <v>1599.56</v>
      </c>
      <c r="O208" s="339">
        <v>18285.900000000001</v>
      </c>
      <c r="P208" s="330"/>
      <c r="Q208" s="330"/>
      <c r="R208" s="330"/>
      <c r="S208" s="330"/>
      <c r="T208" s="330"/>
      <c r="U208" s="330"/>
      <c r="V208" s="330"/>
      <c r="W208" s="330"/>
      <c r="X208" s="330"/>
      <c r="Y208" s="330"/>
      <c r="Z208" s="330"/>
      <c r="AA208" s="330"/>
      <c r="AB208" s="330"/>
      <c r="AC208" s="330"/>
      <c r="AD208" s="330"/>
      <c r="AE208" s="330"/>
      <c r="AF208" s="330"/>
      <c r="AG208" s="330"/>
      <c r="AH208" s="330"/>
      <c r="AI208" s="330"/>
      <c r="AJ208" s="330"/>
    </row>
    <row r="209" spans="1:36" x14ac:dyDescent="0.3">
      <c r="A209" s="335" t="s">
        <v>4318</v>
      </c>
      <c r="B209" s="336" t="s">
        <v>951</v>
      </c>
      <c r="C209" s="338">
        <v>1483.91</v>
      </c>
      <c r="D209" s="338">
        <v>1483.91</v>
      </c>
      <c r="E209" s="338">
        <v>1483.91</v>
      </c>
      <c r="F209" s="338">
        <v>1483.91</v>
      </c>
      <c r="G209" s="338">
        <v>1483.91</v>
      </c>
      <c r="H209" s="338">
        <v>1483.91</v>
      </c>
      <c r="I209" s="338">
        <v>1639.12</v>
      </c>
      <c r="J209" s="338">
        <v>1639.12</v>
      </c>
      <c r="K209" s="338">
        <v>1639.12</v>
      </c>
      <c r="L209" s="338">
        <v>1639.12</v>
      </c>
      <c r="M209" s="338">
        <v>1639.12</v>
      </c>
      <c r="N209" s="338">
        <v>1639.12</v>
      </c>
      <c r="O209" s="339">
        <v>18738.18</v>
      </c>
      <c r="P209" s="330"/>
      <c r="Q209" s="330"/>
      <c r="R209" s="330"/>
      <c r="S209" s="330"/>
      <c r="T209" s="330"/>
      <c r="U209" s="330"/>
      <c r="V209" s="330"/>
      <c r="W209" s="330"/>
      <c r="X209" s="330"/>
      <c r="Y209" s="330"/>
      <c r="Z209" s="330"/>
      <c r="AA209" s="330"/>
      <c r="AB209" s="330"/>
      <c r="AC209" s="330"/>
      <c r="AD209" s="330"/>
      <c r="AE209" s="330"/>
      <c r="AF209" s="330"/>
      <c r="AG209" s="330"/>
      <c r="AH209" s="330"/>
      <c r="AI209" s="330"/>
      <c r="AJ209" s="330"/>
    </row>
    <row r="210" spans="1:36" x14ac:dyDescent="0.3">
      <c r="A210" s="335" t="s">
        <v>4319</v>
      </c>
      <c r="B210" s="336" t="s">
        <v>88</v>
      </c>
      <c r="C210" s="338">
        <v>1473.68</v>
      </c>
      <c r="D210" s="338">
        <v>1473.68</v>
      </c>
      <c r="E210" s="338">
        <v>1473.68</v>
      </c>
      <c r="F210" s="338">
        <v>1473.68</v>
      </c>
      <c r="G210" s="338">
        <v>1473.68</v>
      </c>
      <c r="H210" s="338">
        <v>1473.68</v>
      </c>
      <c r="I210" s="338">
        <v>1627.82</v>
      </c>
      <c r="J210" s="338">
        <v>1627.82</v>
      </c>
      <c r="K210" s="338">
        <v>1627.82</v>
      </c>
      <c r="L210" s="338">
        <v>1627.82</v>
      </c>
      <c r="M210" s="338">
        <v>1627.82</v>
      </c>
      <c r="N210" s="338">
        <v>1627.82</v>
      </c>
      <c r="O210" s="339">
        <v>18609</v>
      </c>
      <c r="P210" s="330"/>
      <c r="Q210" s="330"/>
      <c r="R210" s="330"/>
      <c r="S210" s="330"/>
      <c r="T210" s="330"/>
      <c r="U210" s="330"/>
      <c r="V210" s="330"/>
      <c r="W210" s="330"/>
      <c r="X210" s="330"/>
      <c r="Y210" s="330"/>
      <c r="Z210" s="330"/>
      <c r="AA210" s="330"/>
      <c r="AB210" s="330"/>
      <c r="AC210" s="330"/>
      <c r="AD210" s="330"/>
      <c r="AE210" s="330"/>
      <c r="AF210" s="330"/>
      <c r="AG210" s="330"/>
      <c r="AH210" s="330"/>
      <c r="AI210" s="330"/>
      <c r="AJ210" s="330"/>
    </row>
    <row r="211" spans="1:36" x14ac:dyDescent="0.3">
      <c r="A211" s="335" t="s">
        <v>4320</v>
      </c>
      <c r="B211" s="336" t="s">
        <v>531</v>
      </c>
      <c r="C211" s="337">
        <v>974.78</v>
      </c>
      <c r="D211" s="337">
        <v>974.78</v>
      </c>
      <c r="E211" s="337">
        <v>974.78</v>
      </c>
      <c r="F211" s="337">
        <v>974.78</v>
      </c>
      <c r="G211" s="337">
        <v>974.78</v>
      </c>
      <c r="H211" s="337">
        <v>974.78</v>
      </c>
      <c r="I211" s="338">
        <v>1076.73</v>
      </c>
      <c r="J211" s="338">
        <v>1076.73</v>
      </c>
      <c r="K211" s="338">
        <v>1076.73</v>
      </c>
      <c r="L211" s="338">
        <v>1076.73</v>
      </c>
      <c r="M211" s="338">
        <v>1076.73</v>
      </c>
      <c r="N211" s="338">
        <v>1076.73</v>
      </c>
      <c r="O211" s="339">
        <v>12309.06</v>
      </c>
      <c r="P211" s="330"/>
      <c r="Q211" s="330"/>
      <c r="R211" s="330"/>
      <c r="S211" s="330"/>
      <c r="T211" s="330"/>
      <c r="U211" s="330"/>
      <c r="V211" s="330"/>
      <c r="W211" s="330"/>
      <c r="X211" s="330"/>
      <c r="Y211" s="330"/>
      <c r="Z211" s="330"/>
      <c r="AA211" s="330"/>
      <c r="AB211" s="330"/>
      <c r="AC211" s="330"/>
      <c r="AD211" s="330"/>
      <c r="AE211" s="330"/>
      <c r="AF211" s="330"/>
      <c r="AG211" s="330"/>
      <c r="AH211" s="330"/>
      <c r="AI211" s="330"/>
      <c r="AJ211" s="330"/>
    </row>
    <row r="212" spans="1:36" x14ac:dyDescent="0.3">
      <c r="A212" s="335" t="s">
        <v>4321</v>
      </c>
      <c r="B212" s="336" t="s">
        <v>68</v>
      </c>
      <c r="C212" s="338">
        <v>1471.12</v>
      </c>
      <c r="D212" s="338">
        <v>1471.12</v>
      </c>
      <c r="E212" s="338">
        <v>1471.12</v>
      </c>
      <c r="F212" s="338">
        <v>1471.12</v>
      </c>
      <c r="G212" s="338">
        <v>1471.12</v>
      </c>
      <c r="H212" s="338">
        <v>1471.12</v>
      </c>
      <c r="I212" s="338">
        <v>1624.99</v>
      </c>
      <c r="J212" s="338">
        <v>1624.99</v>
      </c>
      <c r="K212" s="338">
        <v>1624.99</v>
      </c>
      <c r="L212" s="338">
        <v>1624.99</v>
      </c>
      <c r="M212" s="338">
        <v>1624.99</v>
      </c>
      <c r="N212" s="338">
        <v>1624.99</v>
      </c>
      <c r="O212" s="339">
        <v>18576.66</v>
      </c>
      <c r="P212" s="330"/>
      <c r="Q212" s="330"/>
      <c r="R212" s="330"/>
      <c r="S212" s="330"/>
      <c r="T212" s="330"/>
      <c r="U212" s="330"/>
      <c r="V212" s="330"/>
      <c r="W212" s="330"/>
      <c r="X212" s="330"/>
      <c r="Y212" s="330"/>
      <c r="Z212" s="330"/>
      <c r="AA212" s="330"/>
      <c r="AB212" s="330"/>
      <c r="AC212" s="330"/>
      <c r="AD212" s="330"/>
      <c r="AE212" s="330"/>
      <c r="AF212" s="330"/>
      <c r="AG212" s="330"/>
      <c r="AH212" s="330"/>
      <c r="AI212" s="330"/>
      <c r="AJ212" s="330"/>
    </row>
    <row r="213" spans="1:36" x14ac:dyDescent="0.3">
      <c r="A213" s="335" t="s">
        <v>4322</v>
      </c>
      <c r="B213" s="336" t="s">
        <v>517</v>
      </c>
      <c r="C213" s="338">
        <v>2005.84</v>
      </c>
      <c r="D213" s="338">
        <v>2005.84</v>
      </c>
      <c r="E213" s="338">
        <v>2005.84</v>
      </c>
      <c r="F213" s="338">
        <v>2005.84</v>
      </c>
      <c r="G213" s="338">
        <v>2005.84</v>
      </c>
      <c r="H213" s="338">
        <v>2005.84</v>
      </c>
      <c r="I213" s="338">
        <v>2215.64</v>
      </c>
      <c r="J213" s="338">
        <v>2215.64</v>
      </c>
      <c r="K213" s="338">
        <v>2215.64</v>
      </c>
      <c r="L213" s="338">
        <v>2215.64</v>
      </c>
      <c r="M213" s="338">
        <v>2215.64</v>
      </c>
      <c r="N213" s="338">
        <v>2215.64</v>
      </c>
      <c r="O213" s="339">
        <v>25328.880000000001</v>
      </c>
      <c r="P213" s="330"/>
      <c r="Q213" s="330"/>
      <c r="R213" s="330"/>
      <c r="S213" s="330"/>
      <c r="T213" s="330"/>
      <c r="U213" s="330"/>
      <c r="V213" s="330"/>
      <c r="W213" s="330"/>
      <c r="X213" s="330"/>
      <c r="Y213" s="330"/>
      <c r="Z213" s="330"/>
      <c r="AA213" s="330"/>
      <c r="AB213" s="330"/>
      <c r="AC213" s="330"/>
      <c r="AD213" s="330"/>
      <c r="AE213" s="330"/>
      <c r="AF213" s="330"/>
      <c r="AG213" s="330"/>
      <c r="AH213" s="330"/>
      <c r="AI213" s="330"/>
      <c r="AJ213" s="330"/>
    </row>
    <row r="214" spans="1:36" x14ac:dyDescent="0.3">
      <c r="A214" s="335" t="s">
        <v>4323</v>
      </c>
      <c r="B214" s="336" t="s">
        <v>272</v>
      </c>
      <c r="C214" s="337">
        <v>987.56</v>
      </c>
      <c r="D214" s="337">
        <v>987.57</v>
      </c>
      <c r="E214" s="337">
        <v>987.57</v>
      </c>
      <c r="F214" s="337">
        <v>987.57</v>
      </c>
      <c r="G214" s="337">
        <v>987.57</v>
      </c>
      <c r="H214" s="337">
        <v>987.57</v>
      </c>
      <c r="I214" s="338">
        <v>1090.8699999999999</v>
      </c>
      <c r="J214" s="338">
        <v>1090.8699999999999</v>
      </c>
      <c r="K214" s="338">
        <v>1090.8699999999999</v>
      </c>
      <c r="L214" s="338">
        <v>1090.8699999999999</v>
      </c>
      <c r="M214" s="338">
        <v>1090.8699999999999</v>
      </c>
      <c r="N214" s="338">
        <v>1090.8699999999999</v>
      </c>
      <c r="O214" s="339">
        <v>12470.63</v>
      </c>
      <c r="P214" s="330"/>
      <c r="Q214" s="330"/>
      <c r="R214" s="330"/>
      <c r="S214" s="330"/>
      <c r="T214" s="330"/>
      <c r="U214" s="330"/>
      <c r="V214" s="330"/>
      <c r="W214" s="330"/>
      <c r="X214" s="330"/>
      <c r="Y214" s="330"/>
      <c r="Z214" s="330"/>
      <c r="AA214" s="330"/>
      <c r="AB214" s="330"/>
      <c r="AC214" s="330"/>
      <c r="AD214" s="330"/>
      <c r="AE214" s="330"/>
      <c r="AF214" s="330"/>
      <c r="AG214" s="330"/>
      <c r="AH214" s="330"/>
      <c r="AI214" s="330"/>
      <c r="AJ214" s="330"/>
    </row>
    <row r="215" spans="1:36" x14ac:dyDescent="0.3">
      <c r="A215" s="335" t="s">
        <v>4324</v>
      </c>
      <c r="B215" s="336" t="s">
        <v>334</v>
      </c>
      <c r="C215" s="337">
        <v>972.22</v>
      </c>
      <c r="D215" s="337">
        <v>972.22</v>
      </c>
      <c r="E215" s="337">
        <v>972.22</v>
      </c>
      <c r="F215" s="337">
        <v>972.22</v>
      </c>
      <c r="G215" s="337">
        <v>972.22</v>
      </c>
      <c r="H215" s="337">
        <v>972.22</v>
      </c>
      <c r="I215" s="338">
        <v>1073.9100000000001</v>
      </c>
      <c r="J215" s="338">
        <v>1073.9100000000001</v>
      </c>
      <c r="K215" s="338">
        <v>1073.9100000000001</v>
      </c>
      <c r="L215" s="338">
        <v>1073.9100000000001</v>
      </c>
      <c r="M215" s="338">
        <v>1073.9100000000001</v>
      </c>
      <c r="N215" s="338">
        <v>1073.9100000000001</v>
      </c>
      <c r="O215" s="339">
        <v>12276.78</v>
      </c>
      <c r="P215" s="330"/>
      <c r="Q215" s="330"/>
      <c r="R215" s="330"/>
      <c r="S215" s="330"/>
      <c r="T215" s="330"/>
      <c r="U215" s="330"/>
      <c r="V215" s="330"/>
      <c r="W215" s="330"/>
      <c r="X215" s="330"/>
      <c r="Y215" s="330"/>
      <c r="Z215" s="330"/>
      <c r="AA215" s="330"/>
      <c r="AB215" s="330"/>
      <c r="AC215" s="330"/>
      <c r="AD215" s="330"/>
      <c r="AE215" s="330"/>
      <c r="AF215" s="330"/>
      <c r="AG215" s="330"/>
      <c r="AH215" s="330"/>
      <c r="AI215" s="330"/>
      <c r="AJ215" s="330"/>
    </row>
    <row r="216" spans="1:36" x14ac:dyDescent="0.3">
      <c r="A216" s="335" t="s">
        <v>4325</v>
      </c>
      <c r="B216" s="336" t="s">
        <v>250</v>
      </c>
      <c r="C216" s="338">
        <v>1959.78</v>
      </c>
      <c r="D216" s="338">
        <v>1959.79</v>
      </c>
      <c r="E216" s="338">
        <v>1959.79</v>
      </c>
      <c r="F216" s="338">
        <v>1959.79</v>
      </c>
      <c r="G216" s="338">
        <v>1959.79</v>
      </c>
      <c r="H216" s="338">
        <v>1959.79</v>
      </c>
      <c r="I216" s="338">
        <v>2164.77</v>
      </c>
      <c r="J216" s="338">
        <v>2164.77</v>
      </c>
      <c r="K216" s="338">
        <v>2164.77</v>
      </c>
      <c r="L216" s="338">
        <v>2164.77</v>
      </c>
      <c r="M216" s="338">
        <v>2164.77</v>
      </c>
      <c r="N216" s="338">
        <v>2164.77</v>
      </c>
      <c r="O216" s="339">
        <v>24747.35</v>
      </c>
      <c r="P216" s="330"/>
      <c r="Q216" s="330"/>
      <c r="R216" s="330"/>
      <c r="S216" s="330"/>
      <c r="T216" s="330"/>
      <c r="U216" s="330"/>
      <c r="V216" s="330"/>
      <c r="W216" s="330"/>
      <c r="X216" s="330"/>
      <c r="Y216" s="330"/>
      <c r="Z216" s="330"/>
      <c r="AA216" s="330"/>
      <c r="AB216" s="330"/>
      <c r="AC216" s="330"/>
      <c r="AD216" s="330"/>
      <c r="AE216" s="330"/>
      <c r="AF216" s="330"/>
      <c r="AG216" s="330"/>
      <c r="AH216" s="330"/>
      <c r="AI216" s="330"/>
      <c r="AJ216" s="330"/>
    </row>
    <row r="217" spans="1:36" x14ac:dyDescent="0.3">
      <c r="A217" s="335" t="s">
        <v>4326</v>
      </c>
      <c r="B217" s="336" t="s">
        <v>166</v>
      </c>
      <c r="C217" s="338">
        <v>1489.03</v>
      </c>
      <c r="D217" s="338">
        <v>1489.03</v>
      </c>
      <c r="E217" s="338">
        <v>1489.03</v>
      </c>
      <c r="F217" s="338">
        <v>1489.03</v>
      </c>
      <c r="G217" s="338">
        <v>1489.03</v>
      </c>
      <c r="H217" s="338">
        <v>1489.03</v>
      </c>
      <c r="I217" s="338">
        <v>1644.77</v>
      </c>
      <c r="J217" s="338">
        <v>1644.78</v>
      </c>
      <c r="K217" s="338">
        <v>1644.78</v>
      </c>
      <c r="L217" s="338">
        <v>1644.78</v>
      </c>
      <c r="M217" s="338">
        <v>1644.78</v>
      </c>
      <c r="N217" s="338">
        <v>1644.78</v>
      </c>
      <c r="O217" s="339">
        <v>18802.849999999999</v>
      </c>
      <c r="P217" s="330"/>
      <c r="Q217" s="330"/>
      <c r="R217" s="330"/>
      <c r="S217" s="330"/>
      <c r="T217" s="330"/>
      <c r="U217" s="330"/>
      <c r="V217" s="330"/>
      <c r="W217" s="330"/>
      <c r="X217" s="330"/>
      <c r="Y217" s="330"/>
      <c r="Z217" s="330"/>
      <c r="AA217" s="330"/>
      <c r="AB217" s="330"/>
      <c r="AC217" s="330"/>
      <c r="AD217" s="330"/>
      <c r="AE217" s="330"/>
      <c r="AF217" s="330"/>
      <c r="AG217" s="330"/>
      <c r="AH217" s="330"/>
      <c r="AI217" s="330"/>
      <c r="AJ217" s="330"/>
    </row>
    <row r="218" spans="1:36" x14ac:dyDescent="0.3">
      <c r="A218" s="335" t="s">
        <v>4327</v>
      </c>
      <c r="B218" s="336" t="s">
        <v>876</v>
      </c>
      <c r="C218" s="337">
        <v>979.89</v>
      </c>
      <c r="D218" s="337">
        <v>979.89</v>
      </c>
      <c r="E218" s="337">
        <v>979.89</v>
      </c>
      <c r="F218" s="337">
        <v>979.89</v>
      </c>
      <c r="G218" s="337">
        <v>979.89</v>
      </c>
      <c r="H218" s="337">
        <v>979.89</v>
      </c>
      <c r="I218" s="338">
        <v>1082.3900000000001</v>
      </c>
      <c r="J218" s="338">
        <v>1082.3900000000001</v>
      </c>
      <c r="K218" s="338">
        <v>1082.3900000000001</v>
      </c>
      <c r="L218" s="338">
        <v>1082.3900000000001</v>
      </c>
      <c r="M218" s="338">
        <v>1082.3900000000001</v>
      </c>
      <c r="N218" s="338">
        <v>1082.3900000000001</v>
      </c>
      <c r="O218" s="339">
        <v>12373.68</v>
      </c>
      <c r="P218" s="330"/>
      <c r="Q218" s="330"/>
      <c r="R218" s="330"/>
      <c r="S218" s="330"/>
      <c r="T218" s="330"/>
      <c r="U218" s="330"/>
      <c r="V218" s="330"/>
      <c r="W218" s="330"/>
      <c r="X218" s="330"/>
      <c r="Y218" s="330"/>
      <c r="Z218" s="330"/>
      <c r="AA218" s="330"/>
      <c r="AB218" s="330"/>
      <c r="AC218" s="330"/>
      <c r="AD218" s="330"/>
      <c r="AE218" s="330"/>
      <c r="AF218" s="330"/>
      <c r="AG218" s="330"/>
      <c r="AH218" s="330"/>
      <c r="AI218" s="330"/>
      <c r="AJ218" s="330"/>
    </row>
    <row r="219" spans="1:36" x14ac:dyDescent="0.3">
      <c r="A219" s="335" t="s">
        <v>4328</v>
      </c>
      <c r="B219" s="336" t="s">
        <v>202</v>
      </c>
      <c r="C219" s="338">
        <v>2010.95</v>
      </c>
      <c r="D219" s="338">
        <v>2010.96</v>
      </c>
      <c r="E219" s="338">
        <v>2010.96</v>
      </c>
      <c r="F219" s="338">
        <v>2010.96</v>
      </c>
      <c r="G219" s="338">
        <v>2010.96</v>
      </c>
      <c r="H219" s="338">
        <v>2010.96</v>
      </c>
      <c r="I219" s="338">
        <v>2221.3000000000002</v>
      </c>
      <c r="J219" s="338">
        <v>2221.3000000000002</v>
      </c>
      <c r="K219" s="338">
        <v>2221.3000000000002</v>
      </c>
      <c r="L219" s="338">
        <v>2221.3000000000002</v>
      </c>
      <c r="M219" s="338">
        <v>2221.3000000000002</v>
      </c>
      <c r="N219" s="338">
        <v>2221.3000000000002</v>
      </c>
      <c r="O219" s="339">
        <v>25393.55</v>
      </c>
      <c r="P219" s="330"/>
      <c r="Q219" s="330"/>
      <c r="R219" s="330"/>
      <c r="S219" s="330"/>
      <c r="T219" s="330"/>
      <c r="U219" s="330"/>
      <c r="V219" s="330"/>
      <c r="W219" s="330"/>
      <c r="X219" s="330"/>
      <c r="Y219" s="330"/>
      <c r="Z219" s="330"/>
      <c r="AA219" s="330"/>
      <c r="AB219" s="330"/>
      <c r="AC219" s="330"/>
      <c r="AD219" s="330"/>
      <c r="AE219" s="330"/>
      <c r="AF219" s="330"/>
      <c r="AG219" s="330"/>
      <c r="AH219" s="330"/>
      <c r="AI219" s="330"/>
      <c r="AJ219" s="330"/>
    </row>
    <row r="220" spans="1:36" x14ac:dyDescent="0.3">
      <c r="A220" s="335" t="s">
        <v>4329</v>
      </c>
      <c r="B220" s="336" t="s">
        <v>867</v>
      </c>
      <c r="C220" s="338">
        <v>2016.07</v>
      </c>
      <c r="D220" s="338">
        <v>2016.07</v>
      </c>
      <c r="E220" s="338">
        <v>2016.07</v>
      </c>
      <c r="F220" s="338">
        <v>2016.07</v>
      </c>
      <c r="G220" s="338">
        <v>2016.07</v>
      </c>
      <c r="H220" s="338">
        <v>2016.07</v>
      </c>
      <c r="I220" s="338">
        <v>2226.9499999999998</v>
      </c>
      <c r="J220" s="338">
        <v>2226.9499999999998</v>
      </c>
      <c r="K220" s="338">
        <v>2226.9499999999998</v>
      </c>
      <c r="L220" s="338">
        <v>2226.9499999999998</v>
      </c>
      <c r="M220" s="338">
        <v>2226.9499999999998</v>
      </c>
      <c r="N220" s="338">
        <v>2226.9499999999998</v>
      </c>
      <c r="O220" s="339">
        <v>25458.12</v>
      </c>
      <c r="P220" s="330"/>
      <c r="Q220" s="330"/>
      <c r="R220" s="330"/>
      <c r="S220" s="330"/>
      <c r="T220" s="330"/>
      <c r="U220" s="330"/>
      <c r="V220" s="330"/>
      <c r="W220" s="330"/>
      <c r="X220" s="330"/>
      <c r="Y220" s="330"/>
      <c r="Z220" s="330"/>
      <c r="AA220" s="330"/>
      <c r="AB220" s="330"/>
      <c r="AC220" s="330"/>
      <c r="AD220" s="330"/>
      <c r="AE220" s="330"/>
      <c r="AF220" s="330"/>
      <c r="AG220" s="330"/>
      <c r="AH220" s="330"/>
      <c r="AI220" s="330"/>
      <c r="AJ220" s="330"/>
    </row>
    <row r="221" spans="1:36" x14ac:dyDescent="0.3">
      <c r="A221" s="335" t="s">
        <v>4330</v>
      </c>
      <c r="B221" s="336" t="s">
        <v>535</v>
      </c>
      <c r="C221" s="337">
        <v>974.78</v>
      </c>
      <c r="D221" s="337">
        <v>974.78</v>
      </c>
      <c r="E221" s="337">
        <v>974.78</v>
      </c>
      <c r="F221" s="337">
        <v>974.78</v>
      </c>
      <c r="G221" s="337">
        <v>974.78</v>
      </c>
      <c r="H221" s="337">
        <v>974.78</v>
      </c>
      <c r="I221" s="338">
        <v>1076.73</v>
      </c>
      <c r="J221" s="338">
        <v>1076.73</v>
      </c>
      <c r="K221" s="338">
        <v>1076.73</v>
      </c>
      <c r="L221" s="338">
        <v>1076.73</v>
      </c>
      <c r="M221" s="338">
        <v>1076.73</v>
      </c>
      <c r="N221" s="338">
        <v>1076.73</v>
      </c>
      <c r="O221" s="339">
        <v>12309.06</v>
      </c>
      <c r="P221" s="330"/>
      <c r="Q221" s="330"/>
      <c r="R221" s="330"/>
      <c r="S221" s="330"/>
      <c r="T221" s="330"/>
      <c r="U221" s="330"/>
      <c r="V221" s="330"/>
      <c r="W221" s="330"/>
      <c r="X221" s="330"/>
      <c r="Y221" s="330"/>
      <c r="Z221" s="330"/>
      <c r="AA221" s="330"/>
      <c r="AB221" s="330"/>
      <c r="AC221" s="330"/>
      <c r="AD221" s="330"/>
      <c r="AE221" s="330"/>
      <c r="AF221" s="330"/>
      <c r="AG221" s="330"/>
      <c r="AH221" s="330"/>
      <c r="AI221" s="330"/>
      <c r="AJ221" s="330"/>
    </row>
    <row r="222" spans="1:36" x14ac:dyDescent="0.3">
      <c r="A222" s="335" t="s">
        <v>4331</v>
      </c>
      <c r="B222" s="336" t="s">
        <v>787</v>
      </c>
      <c r="C222" s="337">
        <v>977.33</v>
      </c>
      <c r="D222" s="337">
        <v>977.33</v>
      </c>
      <c r="E222" s="337">
        <v>977.33</v>
      </c>
      <c r="F222" s="337">
        <v>977.33</v>
      </c>
      <c r="G222" s="337">
        <v>977.33</v>
      </c>
      <c r="H222" s="337">
        <v>977.33</v>
      </c>
      <c r="I222" s="338">
        <v>1079.56</v>
      </c>
      <c r="J222" s="338">
        <v>1079.56</v>
      </c>
      <c r="K222" s="338">
        <v>1079.56</v>
      </c>
      <c r="L222" s="338">
        <v>1079.56</v>
      </c>
      <c r="M222" s="338">
        <v>1079.56</v>
      </c>
      <c r="N222" s="338">
        <v>1079.56</v>
      </c>
      <c r="O222" s="339">
        <v>12341.34</v>
      </c>
      <c r="P222" s="330"/>
      <c r="Q222" s="330"/>
      <c r="R222" s="330"/>
      <c r="S222" s="330"/>
      <c r="T222" s="330"/>
      <c r="U222" s="330"/>
      <c r="V222" s="330"/>
      <c r="W222" s="330"/>
      <c r="X222" s="330"/>
      <c r="Y222" s="330"/>
      <c r="Z222" s="330"/>
      <c r="AA222" s="330"/>
      <c r="AB222" s="330"/>
      <c r="AC222" s="330"/>
      <c r="AD222" s="330"/>
      <c r="AE222" s="330"/>
      <c r="AF222" s="330"/>
      <c r="AG222" s="330"/>
      <c r="AH222" s="330"/>
      <c r="AI222" s="330"/>
      <c r="AJ222" s="330"/>
    </row>
    <row r="223" spans="1:36" x14ac:dyDescent="0.3">
      <c r="A223" s="335" t="s">
        <v>4332</v>
      </c>
      <c r="B223" s="336" t="s">
        <v>1004</v>
      </c>
      <c r="C223" s="337">
        <v>977.33</v>
      </c>
      <c r="D223" s="337">
        <v>977.33</v>
      </c>
      <c r="E223" s="337">
        <v>977.33</v>
      </c>
      <c r="F223" s="337">
        <v>977.33</v>
      </c>
      <c r="G223" s="337">
        <v>977.33</v>
      </c>
      <c r="H223" s="337">
        <v>977.33</v>
      </c>
      <c r="I223" s="338">
        <v>1079.56</v>
      </c>
      <c r="J223" s="338">
        <v>1079.56</v>
      </c>
      <c r="K223" s="338">
        <v>1079.56</v>
      </c>
      <c r="L223" s="338">
        <v>1079.56</v>
      </c>
      <c r="M223" s="338">
        <v>1079.56</v>
      </c>
      <c r="N223" s="338">
        <v>1079.56</v>
      </c>
      <c r="O223" s="339">
        <v>12341.34</v>
      </c>
      <c r="P223" s="330"/>
      <c r="Q223" s="330"/>
      <c r="R223" s="330"/>
      <c r="S223" s="330"/>
      <c r="T223" s="330"/>
      <c r="U223" s="330"/>
      <c r="V223" s="330"/>
      <c r="W223" s="330"/>
      <c r="X223" s="330"/>
      <c r="Y223" s="330"/>
      <c r="Z223" s="330"/>
      <c r="AA223" s="330"/>
      <c r="AB223" s="330"/>
      <c r="AC223" s="330"/>
      <c r="AD223" s="330"/>
      <c r="AE223" s="330"/>
      <c r="AF223" s="330"/>
      <c r="AG223" s="330"/>
      <c r="AH223" s="330"/>
      <c r="AI223" s="330"/>
      <c r="AJ223" s="330"/>
    </row>
    <row r="224" spans="1:36" x14ac:dyDescent="0.3">
      <c r="A224" s="335" t="s">
        <v>4333</v>
      </c>
      <c r="B224" s="336" t="s">
        <v>324</v>
      </c>
      <c r="C224" s="338">
        <v>1494.15</v>
      </c>
      <c r="D224" s="338">
        <v>1494.15</v>
      </c>
      <c r="E224" s="338">
        <v>1494.15</v>
      </c>
      <c r="F224" s="338">
        <v>1494.15</v>
      </c>
      <c r="G224" s="338">
        <v>1494.15</v>
      </c>
      <c r="H224" s="338">
        <v>1494.15</v>
      </c>
      <c r="I224" s="338">
        <v>1650.43</v>
      </c>
      <c r="J224" s="338">
        <v>1650.43</v>
      </c>
      <c r="K224" s="338">
        <v>1650.43</v>
      </c>
      <c r="L224" s="338">
        <v>1650.43</v>
      </c>
      <c r="M224" s="338">
        <v>1650.43</v>
      </c>
      <c r="N224" s="338">
        <v>1650.43</v>
      </c>
      <c r="O224" s="339">
        <v>18867.48</v>
      </c>
      <c r="P224" s="330"/>
      <c r="Q224" s="330"/>
      <c r="R224" s="330"/>
      <c r="S224" s="330"/>
      <c r="T224" s="330"/>
      <c r="U224" s="330"/>
      <c r="V224" s="330"/>
      <c r="W224" s="330"/>
      <c r="X224" s="330"/>
      <c r="Y224" s="330"/>
      <c r="Z224" s="330"/>
      <c r="AA224" s="330"/>
      <c r="AB224" s="330"/>
      <c r="AC224" s="330"/>
      <c r="AD224" s="330"/>
      <c r="AE224" s="330"/>
      <c r="AF224" s="330"/>
      <c r="AG224" s="330"/>
      <c r="AH224" s="330"/>
      <c r="AI224" s="330"/>
      <c r="AJ224" s="330"/>
    </row>
    <row r="225" spans="1:36" x14ac:dyDescent="0.3">
      <c r="A225" s="335" t="s">
        <v>4334</v>
      </c>
      <c r="B225" s="336" t="s">
        <v>128</v>
      </c>
      <c r="C225" s="338">
        <v>1476.24</v>
      </c>
      <c r="D225" s="338">
        <v>1476.24</v>
      </c>
      <c r="E225" s="338">
        <v>1476.24</v>
      </c>
      <c r="F225" s="338">
        <v>1476.24</v>
      </c>
      <c r="G225" s="338">
        <v>1476.24</v>
      </c>
      <c r="H225" s="338">
        <v>1476.24</v>
      </c>
      <c r="I225" s="338">
        <v>1630.65</v>
      </c>
      <c r="J225" s="338">
        <v>1630.65</v>
      </c>
      <c r="K225" s="338">
        <v>1630.65</v>
      </c>
      <c r="L225" s="338">
        <v>1630.65</v>
      </c>
      <c r="M225" s="338">
        <v>1630.65</v>
      </c>
      <c r="N225" s="338">
        <v>1630.65</v>
      </c>
      <c r="O225" s="339">
        <v>18641.34</v>
      </c>
      <c r="P225" s="330"/>
      <c r="Q225" s="330"/>
      <c r="R225" s="330"/>
      <c r="S225" s="330"/>
      <c r="T225" s="330"/>
      <c r="U225" s="330"/>
      <c r="V225" s="330"/>
      <c r="W225" s="330"/>
      <c r="X225" s="330"/>
      <c r="Y225" s="330"/>
      <c r="Z225" s="330"/>
      <c r="AA225" s="330"/>
      <c r="AB225" s="330"/>
      <c r="AC225" s="330"/>
      <c r="AD225" s="330"/>
      <c r="AE225" s="330"/>
      <c r="AF225" s="330"/>
      <c r="AG225" s="330"/>
      <c r="AH225" s="330"/>
      <c r="AI225" s="330"/>
      <c r="AJ225" s="330"/>
    </row>
    <row r="226" spans="1:36" x14ac:dyDescent="0.3">
      <c r="A226" s="335" t="s">
        <v>4335</v>
      </c>
      <c r="B226" s="336" t="s">
        <v>518</v>
      </c>
      <c r="C226" s="338">
        <v>1481.35</v>
      </c>
      <c r="D226" s="338">
        <v>1481.35</v>
      </c>
      <c r="E226" s="338">
        <v>1481.35</v>
      </c>
      <c r="F226" s="338">
        <v>1481.35</v>
      </c>
      <c r="G226" s="338">
        <v>1481.35</v>
      </c>
      <c r="H226" s="338">
        <v>1481.35</v>
      </c>
      <c r="I226" s="338">
        <v>1636.3</v>
      </c>
      <c r="J226" s="338">
        <v>1636.3</v>
      </c>
      <c r="K226" s="338">
        <v>1636.3</v>
      </c>
      <c r="L226" s="338">
        <v>1636.3</v>
      </c>
      <c r="M226" s="338">
        <v>1636.3</v>
      </c>
      <c r="N226" s="338">
        <v>1636.3</v>
      </c>
      <c r="O226" s="339">
        <v>18705.900000000001</v>
      </c>
      <c r="P226" s="330"/>
      <c r="Q226" s="330"/>
      <c r="R226" s="330"/>
      <c r="S226" s="330"/>
      <c r="T226" s="330"/>
      <c r="U226" s="330"/>
      <c r="V226" s="330"/>
      <c r="W226" s="330"/>
      <c r="X226" s="330"/>
      <c r="Y226" s="330"/>
      <c r="Z226" s="330"/>
      <c r="AA226" s="330"/>
      <c r="AB226" s="330"/>
      <c r="AC226" s="330"/>
      <c r="AD226" s="330"/>
      <c r="AE226" s="330"/>
      <c r="AF226" s="330"/>
      <c r="AG226" s="330"/>
      <c r="AH226" s="330"/>
      <c r="AI226" s="330"/>
      <c r="AJ226" s="330"/>
    </row>
    <row r="227" spans="1:36" x14ac:dyDescent="0.3">
      <c r="A227" s="335" t="s">
        <v>4336</v>
      </c>
      <c r="B227" s="336" t="s">
        <v>268</v>
      </c>
      <c r="C227" s="338">
        <v>1486.47</v>
      </c>
      <c r="D227" s="338">
        <v>1486.47</v>
      </c>
      <c r="E227" s="338">
        <v>1486.47</v>
      </c>
      <c r="F227" s="338">
        <v>1486.47</v>
      </c>
      <c r="G227" s="338">
        <v>1486.47</v>
      </c>
      <c r="H227" s="338">
        <v>1486.47</v>
      </c>
      <c r="I227" s="338">
        <v>1641.95</v>
      </c>
      <c r="J227" s="338">
        <v>1641.95</v>
      </c>
      <c r="K227" s="338">
        <v>1641.95</v>
      </c>
      <c r="L227" s="338">
        <v>1641.95</v>
      </c>
      <c r="M227" s="338">
        <v>1641.95</v>
      </c>
      <c r="N227" s="338">
        <v>1641.95</v>
      </c>
      <c r="O227" s="339">
        <v>18770.52</v>
      </c>
      <c r="P227" s="330"/>
      <c r="Q227" s="330"/>
      <c r="R227" s="330"/>
      <c r="S227" s="330"/>
      <c r="T227" s="330"/>
      <c r="U227" s="330"/>
      <c r="V227" s="330"/>
      <c r="W227" s="330"/>
      <c r="X227" s="330"/>
      <c r="Y227" s="330"/>
      <c r="Z227" s="330"/>
      <c r="AA227" s="330"/>
      <c r="AB227" s="330"/>
      <c r="AC227" s="330"/>
      <c r="AD227" s="330"/>
      <c r="AE227" s="330"/>
      <c r="AF227" s="330"/>
      <c r="AG227" s="330"/>
      <c r="AH227" s="330"/>
      <c r="AI227" s="330"/>
      <c r="AJ227" s="330"/>
    </row>
    <row r="228" spans="1:36" x14ac:dyDescent="0.3">
      <c r="A228" s="335" t="s">
        <v>4337</v>
      </c>
      <c r="B228" s="336" t="s">
        <v>546</v>
      </c>
      <c r="C228" s="338">
        <v>1478.79</v>
      </c>
      <c r="D228" s="338">
        <v>1478.79</v>
      </c>
      <c r="E228" s="338">
        <v>1478.79</v>
      </c>
      <c r="F228" s="338">
        <v>1478.79</v>
      </c>
      <c r="G228" s="338">
        <v>1478.79</v>
      </c>
      <c r="H228" s="338">
        <v>1478.79</v>
      </c>
      <c r="I228" s="338">
        <v>1633.47</v>
      </c>
      <c r="J228" s="338">
        <v>1633.47</v>
      </c>
      <c r="K228" s="338">
        <v>1633.47</v>
      </c>
      <c r="L228" s="338">
        <v>1633.47</v>
      </c>
      <c r="M228" s="338">
        <v>1633.47</v>
      </c>
      <c r="N228" s="338">
        <v>1633.47</v>
      </c>
      <c r="O228" s="339">
        <v>18673.560000000001</v>
      </c>
      <c r="P228" s="330"/>
      <c r="Q228" s="330"/>
      <c r="R228" s="330"/>
      <c r="S228" s="330"/>
      <c r="T228" s="330"/>
      <c r="U228" s="330"/>
      <c r="V228" s="330"/>
      <c r="W228" s="330"/>
      <c r="X228" s="330"/>
      <c r="Y228" s="330"/>
      <c r="Z228" s="330"/>
      <c r="AA228" s="330"/>
      <c r="AB228" s="330"/>
      <c r="AC228" s="330"/>
      <c r="AD228" s="330"/>
      <c r="AE228" s="330"/>
      <c r="AF228" s="330"/>
      <c r="AG228" s="330"/>
      <c r="AH228" s="330"/>
      <c r="AI228" s="330"/>
      <c r="AJ228" s="330"/>
    </row>
    <row r="229" spans="1:36" x14ac:dyDescent="0.3">
      <c r="A229" s="335" t="s">
        <v>4338</v>
      </c>
      <c r="B229" s="336" t="s">
        <v>1087</v>
      </c>
      <c r="C229" s="338">
        <v>1450.65</v>
      </c>
      <c r="D229" s="338">
        <v>1450.65</v>
      </c>
      <c r="E229" s="338">
        <v>1450.65</v>
      </c>
      <c r="F229" s="338">
        <v>1450.65</v>
      </c>
      <c r="G229" s="338">
        <v>1450.65</v>
      </c>
      <c r="H229" s="338">
        <v>1450.65</v>
      </c>
      <c r="I229" s="338">
        <v>1602.38</v>
      </c>
      <c r="J229" s="338">
        <v>1602.39</v>
      </c>
      <c r="K229" s="338">
        <v>1602.39</v>
      </c>
      <c r="L229" s="338">
        <v>1602.39</v>
      </c>
      <c r="M229" s="338">
        <v>1602.39</v>
      </c>
      <c r="N229" s="338">
        <v>1602.39</v>
      </c>
      <c r="O229" s="339">
        <v>18318.23</v>
      </c>
      <c r="P229" s="330"/>
      <c r="Q229" s="330"/>
      <c r="R229" s="330"/>
      <c r="S229" s="330"/>
      <c r="T229" s="330"/>
      <c r="U229" s="330"/>
      <c r="V229" s="330"/>
      <c r="W229" s="330"/>
      <c r="X229" s="330"/>
      <c r="Y229" s="330"/>
      <c r="Z229" s="330"/>
      <c r="AA229" s="330"/>
      <c r="AB229" s="330"/>
      <c r="AC229" s="330"/>
      <c r="AD229" s="330"/>
      <c r="AE229" s="330"/>
      <c r="AF229" s="330"/>
      <c r="AG229" s="330"/>
      <c r="AH229" s="330"/>
      <c r="AI229" s="330"/>
      <c r="AJ229" s="330"/>
    </row>
    <row r="230" spans="1:36" x14ac:dyDescent="0.3">
      <c r="A230" s="335" t="s">
        <v>4339</v>
      </c>
      <c r="B230" s="336" t="s">
        <v>523</v>
      </c>
      <c r="C230" s="337">
        <v>974.78</v>
      </c>
      <c r="D230" s="337">
        <v>974.78</v>
      </c>
      <c r="E230" s="337">
        <v>974.78</v>
      </c>
      <c r="F230" s="337">
        <v>974.78</v>
      </c>
      <c r="G230" s="337">
        <v>974.78</v>
      </c>
      <c r="H230" s="337">
        <v>974.78</v>
      </c>
      <c r="I230" s="338">
        <v>1076.73</v>
      </c>
      <c r="J230" s="338">
        <v>1076.73</v>
      </c>
      <c r="K230" s="338">
        <v>1076.73</v>
      </c>
      <c r="L230" s="338">
        <v>1076.73</v>
      </c>
      <c r="M230" s="338">
        <v>1076.73</v>
      </c>
      <c r="N230" s="338">
        <v>1076.73</v>
      </c>
      <c r="O230" s="339">
        <v>12309.06</v>
      </c>
      <c r="P230" s="330"/>
      <c r="Q230" s="330"/>
      <c r="R230" s="330"/>
      <c r="S230" s="330"/>
      <c r="T230" s="330"/>
      <c r="U230" s="330"/>
      <c r="V230" s="330"/>
      <c r="W230" s="330"/>
      <c r="X230" s="330"/>
      <c r="Y230" s="330"/>
      <c r="Z230" s="330"/>
      <c r="AA230" s="330"/>
      <c r="AB230" s="330"/>
      <c r="AC230" s="330"/>
      <c r="AD230" s="330"/>
      <c r="AE230" s="330"/>
      <c r="AF230" s="330"/>
      <c r="AG230" s="330"/>
      <c r="AH230" s="330"/>
      <c r="AI230" s="330"/>
      <c r="AJ230" s="330"/>
    </row>
    <row r="231" spans="1:36" x14ac:dyDescent="0.3">
      <c r="A231" s="335" t="s">
        <v>4340</v>
      </c>
      <c r="B231" s="336" t="s">
        <v>1095</v>
      </c>
      <c r="C231" s="337">
        <v>979.89</v>
      </c>
      <c r="D231" s="337">
        <v>979.89</v>
      </c>
      <c r="E231" s="337">
        <v>979.89</v>
      </c>
      <c r="F231" s="337">
        <v>979.89</v>
      </c>
      <c r="G231" s="337">
        <v>979.89</v>
      </c>
      <c r="H231" s="337">
        <v>979.89</v>
      </c>
      <c r="I231" s="338">
        <v>1082.3900000000001</v>
      </c>
      <c r="J231" s="338">
        <v>1082.3900000000001</v>
      </c>
      <c r="K231" s="338">
        <v>1082.3900000000001</v>
      </c>
      <c r="L231" s="338">
        <v>1082.3900000000001</v>
      </c>
      <c r="M231" s="338">
        <v>1082.3900000000001</v>
      </c>
      <c r="N231" s="338">
        <v>1082.3900000000001</v>
      </c>
      <c r="O231" s="339">
        <v>12373.68</v>
      </c>
      <c r="P231" s="330"/>
      <c r="Q231" s="330"/>
      <c r="R231" s="330"/>
      <c r="S231" s="330"/>
      <c r="T231" s="330"/>
      <c r="U231" s="330"/>
      <c r="V231" s="330"/>
      <c r="W231" s="330"/>
      <c r="X231" s="330"/>
      <c r="Y231" s="330"/>
      <c r="Z231" s="330"/>
      <c r="AA231" s="330"/>
      <c r="AB231" s="330"/>
      <c r="AC231" s="330"/>
      <c r="AD231" s="330"/>
      <c r="AE231" s="330"/>
      <c r="AF231" s="330"/>
      <c r="AG231" s="330"/>
      <c r="AH231" s="330"/>
      <c r="AI231" s="330"/>
      <c r="AJ231" s="330"/>
    </row>
    <row r="232" spans="1:36" x14ac:dyDescent="0.3">
      <c r="A232" s="335" t="s">
        <v>4341</v>
      </c>
      <c r="B232" s="336" t="s">
        <v>66</v>
      </c>
      <c r="C232" s="337">
        <v>969.66</v>
      </c>
      <c r="D232" s="337">
        <v>969.66</v>
      </c>
      <c r="E232" s="337">
        <v>969.66</v>
      </c>
      <c r="F232" s="337">
        <v>969.66</v>
      </c>
      <c r="G232" s="337">
        <v>969.66</v>
      </c>
      <c r="H232" s="337">
        <v>969.66</v>
      </c>
      <c r="I232" s="338">
        <v>1071.0899999999999</v>
      </c>
      <c r="J232" s="338">
        <v>1071.08</v>
      </c>
      <c r="K232" s="338">
        <v>1071.08</v>
      </c>
      <c r="L232" s="338">
        <v>1071.08</v>
      </c>
      <c r="M232" s="338">
        <v>1071.08</v>
      </c>
      <c r="N232" s="338">
        <v>1071.08</v>
      </c>
      <c r="O232" s="339">
        <v>12244.45</v>
      </c>
      <c r="P232" s="330"/>
      <c r="Q232" s="330"/>
      <c r="R232" s="330"/>
      <c r="S232" s="330"/>
      <c r="T232" s="330"/>
      <c r="U232" s="330"/>
      <c r="V232" s="330"/>
      <c r="W232" s="330"/>
      <c r="X232" s="330"/>
      <c r="Y232" s="330"/>
      <c r="Z232" s="330"/>
      <c r="AA232" s="330"/>
      <c r="AB232" s="330"/>
      <c r="AC232" s="330"/>
      <c r="AD232" s="330"/>
      <c r="AE232" s="330"/>
      <c r="AF232" s="330"/>
      <c r="AG232" s="330"/>
      <c r="AH232" s="330"/>
      <c r="AI232" s="330"/>
      <c r="AJ232" s="330"/>
    </row>
    <row r="233" spans="1:36" x14ac:dyDescent="0.3">
      <c r="A233" s="335" t="s">
        <v>4342</v>
      </c>
      <c r="B233" s="336" t="s">
        <v>337</v>
      </c>
      <c r="C233" s="338">
        <v>1478.79</v>
      </c>
      <c r="D233" s="338">
        <v>1478.79</v>
      </c>
      <c r="E233" s="338">
        <v>1478.79</v>
      </c>
      <c r="F233" s="338">
        <v>1478.79</v>
      </c>
      <c r="G233" s="338">
        <v>1478.79</v>
      </c>
      <c r="H233" s="338">
        <v>1478.79</v>
      </c>
      <c r="I233" s="338">
        <v>1633.47</v>
      </c>
      <c r="J233" s="338">
        <v>1633.47</v>
      </c>
      <c r="K233" s="338">
        <v>1633.47</v>
      </c>
      <c r="L233" s="338">
        <v>1633.47</v>
      </c>
      <c r="M233" s="338">
        <v>1633.47</v>
      </c>
      <c r="N233" s="338">
        <v>1633.47</v>
      </c>
      <c r="O233" s="339">
        <v>18673.560000000001</v>
      </c>
      <c r="P233" s="330"/>
      <c r="Q233" s="330"/>
      <c r="R233" s="330"/>
      <c r="S233" s="330"/>
      <c r="T233" s="330"/>
      <c r="U233" s="330"/>
      <c r="V233" s="330"/>
      <c r="W233" s="330"/>
      <c r="X233" s="330"/>
      <c r="Y233" s="330"/>
      <c r="Z233" s="330"/>
      <c r="AA233" s="330"/>
      <c r="AB233" s="330"/>
      <c r="AC233" s="330"/>
      <c r="AD233" s="330"/>
      <c r="AE233" s="330"/>
      <c r="AF233" s="330"/>
      <c r="AG233" s="330"/>
      <c r="AH233" s="330"/>
      <c r="AI233" s="330"/>
      <c r="AJ233" s="330"/>
    </row>
    <row r="234" spans="1:36" x14ac:dyDescent="0.3">
      <c r="A234" s="335" t="s">
        <v>4343</v>
      </c>
      <c r="B234" s="336" t="s">
        <v>1039</v>
      </c>
      <c r="C234" s="338">
        <v>2013.51</v>
      </c>
      <c r="D234" s="338">
        <v>2013.51</v>
      </c>
      <c r="E234" s="338">
        <v>2013.51</v>
      </c>
      <c r="F234" s="338">
        <v>2013.51</v>
      </c>
      <c r="G234" s="338">
        <v>2013.51</v>
      </c>
      <c r="H234" s="338">
        <v>2013.51</v>
      </c>
      <c r="I234" s="338">
        <v>2224.12</v>
      </c>
      <c r="J234" s="338">
        <v>2224.12</v>
      </c>
      <c r="K234" s="338">
        <v>2224.12</v>
      </c>
      <c r="L234" s="338">
        <v>2224.12</v>
      </c>
      <c r="M234" s="338">
        <v>2224.12</v>
      </c>
      <c r="N234" s="338">
        <v>2224.12</v>
      </c>
      <c r="O234" s="339">
        <v>25425.78</v>
      </c>
      <c r="P234" s="330"/>
      <c r="Q234" s="330"/>
      <c r="R234" s="330"/>
      <c r="S234" s="330"/>
      <c r="T234" s="330"/>
      <c r="U234" s="330"/>
      <c r="V234" s="330"/>
      <c r="W234" s="330"/>
      <c r="X234" s="330"/>
      <c r="Y234" s="330"/>
      <c r="Z234" s="330"/>
      <c r="AA234" s="330"/>
      <c r="AB234" s="330"/>
      <c r="AC234" s="330"/>
      <c r="AD234" s="330"/>
      <c r="AE234" s="330"/>
      <c r="AF234" s="330"/>
      <c r="AG234" s="330"/>
      <c r="AH234" s="330"/>
      <c r="AI234" s="330"/>
      <c r="AJ234" s="330"/>
    </row>
    <row r="235" spans="1:36" x14ac:dyDescent="0.3">
      <c r="A235" s="335" t="s">
        <v>4344</v>
      </c>
      <c r="B235" s="336" t="s">
        <v>343</v>
      </c>
      <c r="C235" s="340"/>
      <c r="D235" s="340"/>
      <c r="E235" s="338">
        <v>4421.04</v>
      </c>
      <c r="F235" s="338">
        <v>1473.68</v>
      </c>
      <c r="G235" s="338">
        <v>1473.68</v>
      </c>
      <c r="H235" s="338">
        <v>1473.68</v>
      </c>
      <c r="I235" s="338">
        <v>1627.82</v>
      </c>
      <c r="J235" s="338">
        <v>1627.82</v>
      </c>
      <c r="K235" s="338">
        <v>1627.82</v>
      </c>
      <c r="L235" s="338">
        <v>1627.82</v>
      </c>
      <c r="M235" s="338">
        <v>1627.82</v>
      </c>
      <c r="N235" s="338">
        <v>1627.82</v>
      </c>
      <c r="O235" s="339">
        <v>18609</v>
      </c>
      <c r="P235" s="330"/>
      <c r="Q235" s="330"/>
      <c r="R235" s="330"/>
      <c r="S235" s="330"/>
      <c r="T235" s="330"/>
      <c r="U235" s="330"/>
      <c r="V235" s="330"/>
      <c r="W235" s="330"/>
      <c r="X235" s="330"/>
      <c r="Y235" s="330"/>
      <c r="Z235" s="330"/>
      <c r="AA235" s="330"/>
      <c r="AB235" s="330"/>
      <c r="AC235" s="330"/>
      <c r="AD235" s="330"/>
      <c r="AE235" s="330"/>
      <c r="AF235" s="330"/>
      <c r="AG235" s="330"/>
      <c r="AH235" s="330"/>
      <c r="AI235" s="330"/>
      <c r="AJ235" s="330"/>
    </row>
    <row r="236" spans="1:36" x14ac:dyDescent="0.3">
      <c r="A236" s="335" t="s">
        <v>4345</v>
      </c>
      <c r="B236" s="336" t="s">
        <v>541</v>
      </c>
      <c r="C236" s="340"/>
      <c r="D236" s="340"/>
      <c r="E236" s="340"/>
      <c r="F236" s="340"/>
      <c r="G236" s="338">
        <v>9837.32</v>
      </c>
      <c r="H236" s="338">
        <v>1967.46</v>
      </c>
      <c r="I236" s="338">
        <v>2173.25</v>
      </c>
      <c r="J236" s="338">
        <v>2173.25</v>
      </c>
      <c r="K236" s="338">
        <v>2173.25</v>
      </c>
      <c r="L236" s="338">
        <v>2173.25</v>
      </c>
      <c r="M236" s="338">
        <v>2173.25</v>
      </c>
      <c r="N236" s="338">
        <v>2173.25</v>
      </c>
      <c r="O236" s="339">
        <v>24844.28</v>
      </c>
      <c r="P236" s="330"/>
      <c r="Q236" s="330"/>
      <c r="R236" s="330"/>
      <c r="S236" s="330"/>
      <c r="T236" s="330"/>
      <c r="U236" s="330"/>
      <c r="V236" s="330"/>
      <c r="W236" s="330"/>
      <c r="X236" s="330"/>
      <c r="Y236" s="330"/>
      <c r="Z236" s="330"/>
      <c r="AA236" s="330"/>
      <c r="AB236" s="330"/>
      <c r="AC236" s="330"/>
      <c r="AD236" s="330"/>
      <c r="AE236" s="330"/>
      <c r="AF236" s="330"/>
      <c r="AG236" s="330"/>
      <c r="AH236" s="330"/>
      <c r="AI236" s="330"/>
      <c r="AJ236" s="330"/>
    </row>
    <row r="237" spans="1:36" x14ac:dyDescent="0.3">
      <c r="A237" s="335" t="s">
        <v>4346</v>
      </c>
      <c r="B237" s="336" t="s">
        <v>34</v>
      </c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  <c r="M237" s="338">
        <v>4580.8</v>
      </c>
      <c r="N237" s="338">
        <v>1613.69</v>
      </c>
      <c r="O237" s="339">
        <v>6194.49</v>
      </c>
      <c r="P237" s="330"/>
      <c r="Q237" s="330"/>
      <c r="R237" s="330"/>
      <c r="S237" s="330"/>
      <c r="T237" s="330"/>
      <c r="U237" s="330"/>
      <c r="V237" s="330"/>
      <c r="W237" s="330"/>
      <c r="X237" s="330"/>
      <c r="Y237" s="330"/>
      <c r="Z237" s="330"/>
      <c r="AA237" s="330"/>
      <c r="AB237" s="330"/>
      <c r="AC237" s="330"/>
      <c r="AD237" s="330"/>
      <c r="AE237" s="330"/>
      <c r="AF237" s="330"/>
      <c r="AG237" s="330"/>
      <c r="AH237" s="330"/>
      <c r="AI237" s="330"/>
      <c r="AJ237" s="330"/>
    </row>
    <row r="238" spans="1:36" x14ac:dyDescent="0.3">
      <c r="A238" s="335" t="s">
        <v>4347</v>
      </c>
      <c r="B238" s="336" t="s">
        <v>931</v>
      </c>
      <c r="C238" s="340"/>
      <c r="D238" s="340"/>
      <c r="E238" s="340"/>
      <c r="F238" s="340"/>
      <c r="G238" s="340"/>
      <c r="H238" s="340"/>
      <c r="I238" s="340"/>
      <c r="J238" s="340"/>
      <c r="K238" s="340"/>
      <c r="L238" s="340"/>
      <c r="M238" s="340"/>
      <c r="N238" s="338">
        <v>1519.29</v>
      </c>
      <c r="O238" s="339">
        <v>1519.29</v>
      </c>
      <c r="P238" s="330"/>
      <c r="Q238" s="330"/>
      <c r="R238" s="330"/>
      <c r="S238" s="330"/>
      <c r="T238" s="330"/>
      <c r="U238" s="330"/>
      <c r="V238" s="330"/>
      <c r="W238" s="330"/>
      <c r="X238" s="330"/>
      <c r="Y238" s="330"/>
      <c r="Z238" s="330"/>
      <c r="AA238" s="330"/>
      <c r="AB238" s="330"/>
      <c r="AC238" s="330"/>
      <c r="AD238" s="330"/>
      <c r="AE238" s="330"/>
      <c r="AF238" s="330"/>
      <c r="AG238" s="330"/>
      <c r="AH238" s="330"/>
      <c r="AI238" s="330"/>
      <c r="AJ238" s="330"/>
    </row>
    <row r="239" spans="1:36" x14ac:dyDescent="0.3">
      <c r="A239" s="332" t="s">
        <v>13</v>
      </c>
      <c r="B239" s="332"/>
      <c r="C239" s="334">
        <v>350412.83</v>
      </c>
      <c r="D239" s="334">
        <v>350412.84</v>
      </c>
      <c r="E239" s="334">
        <v>350412.84</v>
      </c>
      <c r="F239" s="334">
        <v>350412.84</v>
      </c>
      <c r="G239" s="334">
        <v>350412.85</v>
      </c>
      <c r="H239" s="334">
        <v>350412.84</v>
      </c>
      <c r="I239" s="334">
        <v>387064.82</v>
      </c>
      <c r="J239" s="334">
        <v>387064.96</v>
      </c>
      <c r="K239" s="334">
        <v>387064.96</v>
      </c>
      <c r="L239" s="334">
        <v>387064.96</v>
      </c>
      <c r="M239" s="334">
        <v>385451.27</v>
      </c>
      <c r="N239" s="334">
        <v>387064.96</v>
      </c>
      <c r="O239" s="334">
        <v>4423252.97</v>
      </c>
      <c r="P239" s="330"/>
      <c r="Q239" s="330"/>
      <c r="R239" s="330"/>
      <c r="S239" s="330"/>
      <c r="T239" s="330"/>
      <c r="U239" s="330"/>
      <c r="V239" s="330"/>
      <c r="W239" s="330"/>
      <c r="X239" s="330"/>
      <c r="Y239" s="330"/>
      <c r="Z239" s="330"/>
      <c r="AA239" s="330"/>
      <c r="AB239" s="330"/>
      <c r="AC239" s="330"/>
      <c r="AD239" s="330"/>
      <c r="AE239" s="330"/>
      <c r="AF239" s="330"/>
      <c r="AG239" s="330"/>
      <c r="AH239" s="330"/>
      <c r="AI239" s="330"/>
      <c r="AJ239" s="330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9"/>
  <sheetViews>
    <sheetView workbookViewId="0">
      <selection activeCell="A18" sqref="A18"/>
    </sheetView>
  </sheetViews>
  <sheetFormatPr defaultRowHeight="14.4" x14ac:dyDescent="0.3"/>
  <cols>
    <col min="1" max="2" width="17.5546875" style="156" customWidth="1"/>
  </cols>
  <sheetData>
    <row r="1" spans="1:2" ht="15.6" x14ac:dyDescent="0.3">
      <c r="A1" s="342" t="s">
        <v>281</v>
      </c>
      <c r="B1" s="150"/>
    </row>
    <row r="2" spans="1:2" x14ac:dyDescent="0.3">
      <c r="A2"/>
      <c r="B2"/>
    </row>
    <row r="3" spans="1:2" x14ac:dyDescent="0.3">
      <c r="A3" s="150"/>
      <c r="B3" s="150"/>
    </row>
    <row r="4" spans="1:2" x14ac:dyDescent="0.3">
      <c r="A4" s="343" t="s">
        <v>282</v>
      </c>
      <c r="B4" s="442" t="s">
        <v>283</v>
      </c>
    </row>
    <row r="5" spans="1:2" x14ac:dyDescent="0.3">
      <c r="A5" s="343" t="s">
        <v>284</v>
      </c>
      <c r="B5" s="443"/>
    </row>
    <row r="6" spans="1:2" ht="30.6" x14ac:dyDescent="0.3">
      <c r="A6" s="344" t="s">
        <v>4108</v>
      </c>
      <c r="B6" s="345">
        <v>13696.2</v>
      </c>
    </row>
    <row r="7" spans="1:2" x14ac:dyDescent="0.3">
      <c r="A7" s="346" t="s">
        <v>188</v>
      </c>
      <c r="B7" s="347">
        <v>75.900000000000006</v>
      </c>
    </row>
    <row r="8" spans="1:2" x14ac:dyDescent="0.3">
      <c r="A8" s="346" t="s">
        <v>116</v>
      </c>
      <c r="B8" s="347">
        <v>57</v>
      </c>
    </row>
    <row r="9" spans="1:2" x14ac:dyDescent="0.3">
      <c r="A9" s="346" t="s">
        <v>226</v>
      </c>
      <c r="B9" s="347">
        <v>58</v>
      </c>
    </row>
    <row r="10" spans="1:2" x14ac:dyDescent="0.3">
      <c r="A10" s="346" t="s">
        <v>224</v>
      </c>
      <c r="B10" s="347">
        <v>78.3</v>
      </c>
    </row>
    <row r="11" spans="1:2" x14ac:dyDescent="0.3">
      <c r="A11" s="346" t="s">
        <v>222</v>
      </c>
      <c r="B11" s="347">
        <v>57.5</v>
      </c>
    </row>
    <row r="12" spans="1:2" x14ac:dyDescent="0.3">
      <c r="A12" s="346" t="s">
        <v>132</v>
      </c>
      <c r="B12" s="347">
        <v>37.9</v>
      </c>
    </row>
    <row r="13" spans="1:2" x14ac:dyDescent="0.3">
      <c r="A13" s="346" t="s">
        <v>130</v>
      </c>
      <c r="B13" s="347">
        <v>58.2</v>
      </c>
    </row>
    <row r="14" spans="1:2" x14ac:dyDescent="0.3">
      <c r="A14" s="346" t="s">
        <v>182</v>
      </c>
      <c r="B14" s="347">
        <v>78.2</v>
      </c>
    </row>
    <row r="15" spans="1:2" x14ac:dyDescent="0.3">
      <c r="A15" s="346" t="s">
        <v>168</v>
      </c>
      <c r="B15" s="347">
        <v>57.4</v>
      </c>
    </row>
    <row r="16" spans="1:2" x14ac:dyDescent="0.3">
      <c r="A16" s="346" t="s">
        <v>38</v>
      </c>
      <c r="B16" s="347">
        <v>37.9</v>
      </c>
    </row>
    <row r="17" spans="1:2" x14ac:dyDescent="0.3">
      <c r="A17" s="346" t="s">
        <v>100</v>
      </c>
      <c r="B17" s="347">
        <v>58.2</v>
      </c>
    </row>
    <row r="18" spans="1:2" x14ac:dyDescent="0.3">
      <c r="A18" s="346" t="s">
        <v>220</v>
      </c>
      <c r="B18" s="347">
        <v>76.8</v>
      </c>
    </row>
    <row r="19" spans="1:2" x14ac:dyDescent="0.3">
      <c r="A19" s="346" t="s">
        <v>76</v>
      </c>
      <c r="B19" s="347">
        <v>37.9</v>
      </c>
    </row>
    <row r="20" spans="1:2" x14ac:dyDescent="0.3">
      <c r="A20" s="346" t="s">
        <v>218</v>
      </c>
      <c r="B20" s="347">
        <v>57.6</v>
      </c>
    </row>
    <row r="21" spans="1:2" x14ac:dyDescent="0.3">
      <c r="A21" s="346" t="s">
        <v>278</v>
      </c>
      <c r="B21" s="347">
        <v>38.200000000000003</v>
      </c>
    </row>
    <row r="22" spans="1:2" x14ac:dyDescent="0.3">
      <c r="A22" s="346" t="s">
        <v>148</v>
      </c>
      <c r="B22" s="347">
        <v>56.6</v>
      </c>
    </row>
    <row r="23" spans="1:2" x14ac:dyDescent="0.3">
      <c r="A23" s="346" t="s">
        <v>58</v>
      </c>
      <c r="B23" s="347">
        <v>78.3</v>
      </c>
    </row>
    <row r="24" spans="1:2" x14ac:dyDescent="0.3">
      <c r="A24" s="346" t="s">
        <v>216</v>
      </c>
      <c r="B24" s="347">
        <v>57.6</v>
      </c>
    </row>
    <row r="25" spans="1:2" x14ac:dyDescent="0.3">
      <c r="A25" s="346" t="s">
        <v>204</v>
      </c>
      <c r="B25" s="347">
        <v>38</v>
      </c>
    </row>
    <row r="26" spans="1:2" x14ac:dyDescent="0.3">
      <c r="A26" s="346" t="s">
        <v>138</v>
      </c>
      <c r="B26" s="347">
        <v>58.1</v>
      </c>
    </row>
    <row r="27" spans="1:2" x14ac:dyDescent="0.3">
      <c r="A27" s="346" t="s">
        <v>202</v>
      </c>
      <c r="B27" s="347">
        <v>78.599999999999994</v>
      </c>
    </row>
    <row r="28" spans="1:2" x14ac:dyDescent="0.3">
      <c r="A28" s="346" t="s">
        <v>200</v>
      </c>
      <c r="B28" s="347">
        <v>57.6</v>
      </c>
    </row>
    <row r="29" spans="1:2" x14ac:dyDescent="0.3">
      <c r="A29" s="346" t="s">
        <v>198</v>
      </c>
      <c r="B29" s="347">
        <v>38</v>
      </c>
    </row>
    <row r="30" spans="1:2" x14ac:dyDescent="0.3">
      <c r="A30" s="346" t="s">
        <v>56</v>
      </c>
      <c r="B30" s="347">
        <v>57.8</v>
      </c>
    </row>
    <row r="31" spans="1:2" x14ac:dyDescent="0.3">
      <c r="A31" s="346" t="s">
        <v>166</v>
      </c>
      <c r="B31" s="347">
        <v>58.2</v>
      </c>
    </row>
    <row r="32" spans="1:2" x14ac:dyDescent="0.3">
      <c r="A32" s="346" t="s">
        <v>196</v>
      </c>
      <c r="B32" s="347">
        <v>78.400000000000006</v>
      </c>
    </row>
    <row r="33" spans="1:2" x14ac:dyDescent="0.3">
      <c r="A33" s="346" t="s">
        <v>44</v>
      </c>
      <c r="B33" s="347">
        <v>57.6</v>
      </c>
    </row>
    <row r="34" spans="1:2" x14ac:dyDescent="0.3">
      <c r="A34" s="346" t="s">
        <v>94</v>
      </c>
      <c r="B34" s="347">
        <v>38.1</v>
      </c>
    </row>
    <row r="35" spans="1:2" x14ac:dyDescent="0.3">
      <c r="A35" s="346" t="s">
        <v>194</v>
      </c>
      <c r="B35" s="347">
        <v>58.1</v>
      </c>
    </row>
    <row r="36" spans="1:2" x14ac:dyDescent="0.3">
      <c r="A36" s="346" t="s">
        <v>28</v>
      </c>
      <c r="B36" s="347">
        <v>78.5</v>
      </c>
    </row>
    <row r="37" spans="1:2" x14ac:dyDescent="0.3">
      <c r="A37" s="346" t="s">
        <v>192</v>
      </c>
      <c r="B37" s="347">
        <v>57.8</v>
      </c>
    </row>
    <row r="38" spans="1:2" x14ac:dyDescent="0.3">
      <c r="A38" s="346" t="s">
        <v>66</v>
      </c>
      <c r="B38" s="347">
        <v>37.9</v>
      </c>
    </row>
    <row r="39" spans="1:2" x14ac:dyDescent="0.3">
      <c r="A39" s="346" t="s">
        <v>190</v>
      </c>
      <c r="B39" s="347">
        <v>58.2</v>
      </c>
    </row>
    <row r="40" spans="1:2" x14ac:dyDescent="0.3">
      <c r="A40" s="346" t="s">
        <v>317</v>
      </c>
      <c r="B40" s="347">
        <v>78.400000000000006</v>
      </c>
    </row>
    <row r="41" spans="1:2" x14ac:dyDescent="0.3">
      <c r="A41" s="346" t="s">
        <v>208</v>
      </c>
      <c r="B41" s="347">
        <v>38</v>
      </c>
    </row>
    <row r="42" spans="1:2" x14ac:dyDescent="0.3">
      <c r="A42" s="346" t="s">
        <v>318</v>
      </c>
      <c r="B42" s="347">
        <v>57.8</v>
      </c>
    </row>
    <row r="43" spans="1:2" x14ac:dyDescent="0.3">
      <c r="A43" s="346" t="s">
        <v>319</v>
      </c>
      <c r="B43" s="347">
        <v>38.1</v>
      </c>
    </row>
    <row r="44" spans="1:2" x14ac:dyDescent="0.3">
      <c r="A44" s="346" t="s">
        <v>320</v>
      </c>
      <c r="B44" s="347">
        <v>58.4</v>
      </c>
    </row>
    <row r="45" spans="1:2" x14ac:dyDescent="0.3">
      <c r="A45" s="346" t="s">
        <v>321</v>
      </c>
      <c r="B45" s="347">
        <v>78.599999999999994</v>
      </c>
    </row>
    <row r="46" spans="1:2" x14ac:dyDescent="0.3">
      <c r="A46" s="346" t="s">
        <v>322</v>
      </c>
      <c r="B46" s="347">
        <v>57.6</v>
      </c>
    </row>
    <row r="47" spans="1:2" x14ac:dyDescent="0.3">
      <c r="A47" s="346" t="s">
        <v>323</v>
      </c>
      <c r="B47" s="347">
        <v>38</v>
      </c>
    </row>
    <row r="48" spans="1:2" x14ac:dyDescent="0.3">
      <c r="A48" s="346" t="s">
        <v>324</v>
      </c>
      <c r="B48" s="347">
        <v>58.4</v>
      </c>
    </row>
    <row r="49" spans="1:2" x14ac:dyDescent="0.3">
      <c r="A49" s="346" t="s">
        <v>325</v>
      </c>
      <c r="B49" s="347">
        <v>78.599999999999994</v>
      </c>
    </row>
    <row r="50" spans="1:2" x14ac:dyDescent="0.3">
      <c r="A50" s="346" t="s">
        <v>326</v>
      </c>
      <c r="B50" s="347">
        <v>57.9</v>
      </c>
    </row>
    <row r="51" spans="1:2" x14ac:dyDescent="0.3">
      <c r="A51" s="346" t="s">
        <v>327</v>
      </c>
      <c r="B51" s="347">
        <v>38.1</v>
      </c>
    </row>
    <row r="52" spans="1:2" x14ac:dyDescent="0.3">
      <c r="A52" s="346" t="s">
        <v>4224</v>
      </c>
      <c r="B52" s="347">
        <v>38</v>
      </c>
    </row>
    <row r="53" spans="1:2" x14ac:dyDescent="0.3">
      <c r="A53" s="346" t="s">
        <v>20</v>
      </c>
      <c r="B53" s="347">
        <v>56.7</v>
      </c>
    </row>
    <row r="54" spans="1:2" x14ac:dyDescent="0.3">
      <c r="A54" s="346" t="s">
        <v>328</v>
      </c>
      <c r="B54" s="347">
        <v>58.1</v>
      </c>
    </row>
    <row r="55" spans="1:2" x14ac:dyDescent="0.3">
      <c r="A55" s="346" t="s">
        <v>329</v>
      </c>
      <c r="B55" s="347">
        <v>78.3</v>
      </c>
    </row>
    <row r="56" spans="1:2" x14ac:dyDescent="0.3">
      <c r="A56" s="346" t="s">
        <v>330</v>
      </c>
      <c r="B56" s="347">
        <v>57.5</v>
      </c>
    </row>
    <row r="57" spans="1:2" x14ac:dyDescent="0.3">
      <c r="A57" s="346" t="s">
        <v>331</v>
      </c>
      <c r="B57" s="347">
        <v>37.9</v>
      </c>
    </row>
    <row r="58" spans="1:2" x14ac:dyDescent="0.3">
      <c r="A58" s="346" t="s">
        <v>332</v>
      </c>
      <c r="B58" s="347">
        <v>58.3</v>
      </c>
    </row>
    <row r="59" spans="1:2" x14ac:dyDescent="0.3">
      <c r="A59" s="346" t="s">
        <v>288</v>
      </c>
      <c r="B59" s="347">
        <v>78.8</v>
      </c>
    </row>
    <row r="60" spans="1:2" x14ac:dyDescent="0.3">
      <c r="A60" s="346" t="s">
        <v>333</v>
      </c>
      <c r="B60" s="347">
        <v>57.6</v>
      </c>
    </row>
    <row r="61" spans="1:2" x14ac:dyDescent="0.3">
      <c r="A61" s="346" t="s">
        <v>334</v>
      </c>
      <c r="B61" s="347">
        <v>38</v>
      </c>
    </row>
    <row r="62" spans="1:2" x14ac:dyDescent="0.3">
      <c r="A62" s="346" t="s">
        <v>335</v>
      </c>
      <c r="B62" s="347">
        <v>58.3</v>
      </c>
    </row>
    <row r="63" spans="1:2" x14ac:dyDescent="0.3">
      <c r="A63" s="346" t="s">
        <v>336</v>
      </c>
      <c r="B63" s="347">
        <v>78.7</v>
      </c>
    </row>
    <row r="64" spans="1:2" x14ac:dyDescent="0.3">
      <c r="A64" s="346" t="s">
        <v>60</v>
      </c>
      <c r="B64" s="347">
        <v>37.6</v>
      </c>
    </row>
    <row r="65" spans="1:2" x14ac:dyDescent="0.3">
      <c r="A65" s="346" t="s">
        <v>337</v>
      </c>
      <c r="B65" s="347">
        <v>57.8</v>
      </c>
    </row>
    <row r="66" spans="1:2" x14ac:dyDescent="0.3">
      <c r="A66" s="346" t="s">
        <v>338</v>
      </c>
      <c r="B66" s="347">
        <v>38.1</v>
      </c>
    </row>
    <row r="67" spans="1:2" x14ac:dyDescent="0.3">
      <c r="A67" s="346" t="s">
        <v>339</v>
      </c>
      <c r="B67" s="347">
        <v>58.4</v>
      </c>
    </row>
    <row r="68" spans="1:2" x14ac:dyDescent="0.3">
      <c r="A68" s="346" t="s">
        <v>340</v>
      </c>
      <c r="B68" s="347">
        <v>78.8</v>
      </c>
    </row>
    <row r="69" spans="1:2" x14ac:dyDescent="0.3">
      <c r="A69" s="346" t="s">
        <v>341</v>
      </c>
      <c r="B69" s="347">
        <v>57.8</v>
      </c>
    </row>
    <row r="70" spans="1:2" x14ac:dyDescent="0.3">
      <c r="A70" s="346" t="s">
        <v>342</v>
      </c>
      <c r="B70" s="347">
        <v>38.299999999999997</v>
      </c>
    </row>
    <row r="71" spans="1:2" x14ac:dyDescent="0.3">
      <c r="A71" s="346" t="s">
        <v>343</v>
      </c>
      <c r="B71" s="347">
        <v>57.6</v>
      </c>
    </row>
    <row r="72" spans="1:2" x14ac:dyDescent="0.3">
      <c r="A72" s="346" t="s">
        <v>344</v>
      </c>
      <c r="B72" s="347">
        <v>78.2</v>
      </c>
    </row>
    <row r="73" spans="1:2" x14ac:dyDescent="0.3">
      <c r="A73" s="346" t="s">
        <v>345</v>
      </c>
      <c r="B73" s="347">
        <v>58</v>
      </c>
    </row>
    <row r="74" spans="1:2" x14ac:dyDescent="0.3">
      <c r="A74" s="346" t="s">
        <v>346</v>
      </c>
      <c r="B74" s="347">
        <v>38.4</v>
      </c>
    </row>
    <row r="75" spans="1:2" x14ac:dyDescent="0.3">
      <c r="A75" s="346" t="s">
        <v>180</v>
      </c>
      <c r="B75" s="347">
        <v>57.6</v>
      </c>
    </row>
    <row r="76" spans="1:2" x14ac:dyDescent="0.3">
      <c r="A76" s="346" t="s">
        <v>516</v>
      </c>
      <c r="B76" s="347">
        <v>57</v>
      </c>
    </row>
    <row r="77" spans="1:2" x14ac:dyDescent="0.3">
      <c r="A77" s="346" t="s">
        <v>517</v>
      </c>
      <c r="B77" s="347">
        <v>78.400000000000006</v>
      </c>
    </row>
    <row r="78" spans="1:2" x14ac:dyDescent="0.3">
      <c r="A78" s="346" t="s">
        <v>518</v>
      </c>
      <c r="B78" s="347">
        <v>57.9</v>
      </c>
    </row>
    <row r="79" spans="1:2" x14ac:dyDescent="0.3">
      <c r="A79" s="346" t="s">
        <v>519</v>
      </c>
      <c r="B79" s="347">
        <v>38.1</v>
      </c>
    </row>
    <row r="80" spans="1:2" x14ac:dyDescent="0.3">
      <c r="A80" s="346" t="s">
        <v>520</v>
      </c>
      <c r="B80" s="347">
        <v>56.6</v>
      </c>
    </row>
    <row r="81" spans="1:2" x14ac:dyDescent="0.3">
      <c r="A81" s="346" t="s">
        <v>521</v>
      </c>
      <c r="B81" s="347">
        <v>78.599999999999994</v>
      </c>
    </row>
    <row r="82" spans="1:2" x14ac:dyDescent="0.3">
      <c r="A82" s="346" t="s">
        <v>522</v>
      </c>
      <c r="B82" s="347">
        <v>57.9</v>
      </c>
    </row>
    <row r="83" spans="1:2" x14ac:dyDescent="0.3">
      <c r="A83" s="346" t="s">
        <v>523</v>
      </c>
      <c r="B83" s="347">
        <v>38.1</v>
      </c>
    </row>
    <row r="84" spans="1:2" x14ac:dyDescent="0.3">
      <c r="A84" s="346" t="s">
        <v>524</v>
      </c>
      <c r="B84" s="347">
        <v>56.6</v>
      </c>
    </row>
    <row r="85" spans="1:2" x14ac:dyDescent="0.3">
      <c r="A85" s="346" t="s">
        <v>525</v>
      </c>
      <c r="B85" s="347">
        <v>78.5</v>
      </c>
    </row>
    <row r="86" spans="1:2" x14ac:dyDescent="0.3">
      <c r="A86" s="346" t="s">
        <v>210</v>
      </c>
      <c r="B86" s="347">
        <v>76.900000000000006</v>
      </c>
    </row>
    <row r="87" spans="1:2" x14ac:dyDescent="0.3">
      <c r="A87" s="346" t="s">
        <v>526</v>
      </c>
      <c r="B87" s="347">
        <v>58</v>
      </c>
    </row>
    <row r="88" spans="1:2" x14ac:dyDescent="0.3">
      <c r="A88" s="346" t="s">
        <v>527</v>
      </c>
      <c r="B88" s="347">
        <v>38.1</v>
      </c>
    </row>
    <row r="89" spans="1:2" x14ac:dyDescent="0.3">
      <c r="A89" s="346" t="s">
        <v>528</v>
      </c>
      <c r="B89" s="347">
        <v>56.6</v>
      </c>
    </row>
    <row r="90" spans="1:2" x14ac:dyDescent="0.3">
      <c r="A90" s="346" t="s">
        <v>529</v>
      </c>
      <c r="B90" s="347">
        <v>78.5</v>
      </c>
    </row>
    <row r="91" spans="1:2" x14ac:dyDescent="0.3">
      <c r="A91" s="346" t="s">
        <v>530</v>
      </c>
      <c r="B91" s="347">
        <v>57.8</v>
      </c>
    </row>
    <row r="92" spans="1:2" x14ac:dyDescent="0.3">
      <c r="A92" s="346" t="s">
        <v>531</v>
      </c>
      <c r="B92" s="347">
        <v>38.1</v>
      </c>
    </row>
    <row r="93" spans="1:2" x14ac:dyDescent="0.3">
      <c r="A93" s="346" t="s">
        <v>532</v>
      </c>
      <c r="B93" s="347">
        <v>56.6</v>
      </c>
    </row>
    <row r="94" spans="1:2" x14ac:dyDescent="0.3">
      <c r="A94" s="346" t="s">
        <v>533</v>
      </c>
      <c r="B94" s="347">
        <v>78.7</v>
      </c>
    </row>
    <row r="95" spans="1:2" x14ac:dyDescent="0.3">
      <c r="A95" s="346" t="s">
        <v>534</v>
      </c>
      <c r="B95" s="347">
        <v>57.7</v>
      </c>
    </row>
    <row r="96" spans="1:2" x14ac:dyDescent="0.3">
      <c r="A96" s="346" t="s">
        <v>535</v>
      </c>
      <c r="B96" s="347">
        <v>38.1</v>
      </c>
    </row>
    <row r="97" spans="1:2" x14ac:dyDescent="0.3">
      <c r="A97" s="346" t="s">
        <v>150</v>
      </c>
      <c r="B97" s="347">
        <v>57.5</v>
      </c>
    </row>
    <row r="98" spans="1:2" x14ac:dyDescent="0.3">
      <c r="A98" s="346" t="s">
        <v>536</v>
      </c>
      <c r="B98" s="347">
        <v>56.6</v>
      </c>
    </row>
    <row r="99" spans="1:2" x14ac:dyDescent="0.3">
      <c r="A99" s="346" t="s">
        <v>537</v>
      </c>
      <c r="B99" s="347">
        <v>78.7</v>
      </c>
    </row>
    <row r="100" spans="1:2" x14ac:dyDescent="0.3">
      <c r="A100" s="346" t="s">
        <v>538</v>
      </c>
      <c r="B100" s="347">
        <v>57.8</v>
      </c>
    </row>
    <row r="101" spans="1:2" x14ac:dyDescent="0.3">
      <c r="A101" s="346" t="s">
        <v>539</v>
      </c>
      <c r="B101" s="347">
        <v>38.200000000000003</v>
      </c>
    </row>
    <row r="102" spans="1:2" x14ac:dyDescent="0.3">
      <c r="A102" s="346" t="s">
        <v>540</v>
      </c>
      <c r="B102" s="347">
        <v>56.6</v>
      </c>
    </row>
    <row r="103" spans="1:2" x14ac:dyDescent="0.3">
      <c r="A103" s="346" t="s">
        <v>541</v>
      </c>
      <c r="B103" s="347">
        <v>76.900000000000006</v>
      </c>
    </row>
    <row r="104" spans="1:2" x14ac:dyDescent="0.3">
      <c r="A104" s="346" t="s">
        <v>542</v>
      </c>
      <c r="B104" s="347">
        <v>57.8</v>
      </c>
    </row>
    <row r="105" spans="1:2" x14ac:dyDescent="0.3">
      <c r="A105" s="346" t="s">
        <v>543</v>
      </c>
      <c r="B105" s="347">
        <v>38.1</v>
      </c>
    </row>
    <row r="106" spans="1:2" x14ac:dyDescent="0.3">
      <c r="A106" s="346" t="s">
        <v>544</v>
      </c>
      <c r="B106" s="347">
        <v>55.1</v>
      </c>
    </row>
    <row r="107" spans="1:2" x14ac:dyDescent="0.3">
      <c r="A107" s="346" t="s">
        <v>545</v>
      </c>
      <c r="B107" s="347">
        <v>78.8</v>
      </c>
    </row>
    <row r="108" spans="1:2" x14ac:dyDescent="0.3">
      <c r="A108" s="346" t="s">
        <v>212</v>
      </c>
      <c r="B108" s="347">
        <v>38.200000000000003</v>
      </c>
    </row>
    <row r="109" spans="1:2" x14ac:dyDescent="0.3">
      <c r="A109" s="346" t="s">
        <v>546</v>
      </c>
      <c r="B109" s="347">
        <v>57.8</v>
      </c>
    </row>
    <row r="110" spans="1:2" x14ac:dyDescent="0.3">
      <c r="A110" s="346" t="s">
        <v>547</v>
      </c>
      <c r="B110" s="347">
        <v>38.299999999999997</v>
      </c>
    </row>
    <row r="111" spans="1:2" x14ac:dyDescent="0.3">
      <c r="A111" s="346" t="s">
        <v>548</v>
      </c>
      <c r="B111" s="347">
        <v>56.6</v>
      </c>
    </row>
    <row r="112" spans="1:2" x14ac:dyDescent="0.3">
      <c r="A112" s="346" t="s">
        <v>549</v>
      </c>
      <c r="B112" s="347">
        <v>78.7</v>
      </c>
    </row>
    <row r="113" spans="1:2" x14ac:dyDescent="0.3">
      <c r="A113" s="346" t="s">
        <v>550</v>
      </c>
      <c r="B113" s="347">
        <v>57.8</v>
      </c>
    </row>
    <row r="114" spans="1:2" x14ac:dyDescent="0.3">
      <c r="A114" s="346" t="s">
        <v>551</v>
      </c>
      <c r="B114" s="347">
        <v>38.200000000000003</v>
      </c>
    </row>
    <row r="115" spans="1:2" x14ac:dyDescent="0.3">
      <c r="A115" s="346" t="s">
        <v>552</v>
      </c>
      <c r="B115" s="347">
        <v>56.5</v>
      </c>
    </row>
    <row r="116" spans="1:2" x14ac:dyDescent="0.3">
      <c r="A116" s="346" t="s">
        <v>553</v>
      </c>
      <c r="B116" s="347">
        <v>78.7</v>
      </c>
    </row>
    <row r="117" spans="1:2" x14ac:dyDescent="0.3">
      <c r="A117" s="346" t="s">
        <v>554</v>
      </c>
      <c r="B117" s="347">
        <v>57.7</v>
      </c>
    </row>
    <row r="118" spans="1:2" x14ac:dyDescent="0.3">
      <c r="A118" s="346" t="s">
        <v>1017</v>
      </c>
      <c r="B118" s="347">
        <v>38</v>
      </c>
    </row>
    <row r="119" spans="1:2" x14ac:dyDescent="0.3">
      <c r="A119" s="346" t="s">
        <v>264</v>
      </c>
      <c r="B119" s="347">
        <v>56.9</v>
      </c>
    </row>
    <row r="120" spans="1:2" x14ac:dyDescent="0.3">
      <c r="A120" s="346" t="s">
        <v>72</v>
      </c>
      <c r="B120" s="347">
        <v>58.2</v>
      </c>
    </row>
    <row r="121" spans="1:2" x14ac:dyDescent="0.3">
      <c r="A121" s="346" t="s">
        <v>805</v>
      </c>
      <c r="B121" s="347">
        <v>56.6</v>
      </c>
    </row>
    <row r="122" spans="1:2" x14ac:dyDescent="0.3">
      <c r="A122" s="346" t="s">
        <v>907</v>
      </c>
      <c r="B122" s="347">
        <v>78.7</v>
      </c>
    </row>
    <row r="123" spans="1:2" x14ac:dyDescent="0.3">
      <c r="A123" s="346" t="s">
        <v>1089</v>
      </c>
      <c r="B123" s="347">
        <v>57.6</v>
      </c>
    </row>
    <row r="124" spans="1:2" x14ac:dyDescent="0.3">
      <c r="A124" s="346" t="s">
        <v>798</v>
      </c>
      <c r="B124" s="347">
        <v>38.200000000000003</v>
      </c>
    </row>
    <row r="125" spans="1:2" x14ac:dyDescent="0.3">
      <c r="A125" s="346" t="s">
        <v>1037</v>
      </c>
      <c r="B125" s="347">
        <v>56.6</v>
      </c>
    </row>
    <row r="126" spans="1:2" x14ac:dyDescent="0.3">
      <c r="A126" s="346" t="s">
        <v>1039</v>
      </c>
      <c r="B126" s="347">
        <v>78.7</v>
      </c>
    </row>
    <row r="127" spans="1:2" x14ac:dyDescent="0.3">
      <c r="A127" s="346" t="s">
        <v>891</v>
      </c>
      <c r="B127" s="347">
        <v>57.8</v>
      </c>
    </row>
    <row r="128" spans="1:2" x14ac:dyDescent="0.3">
      <c r="A128" s="346" t="s">
        <v>787</v>
      </c>
      <c r="B128" s="347">
        <v>38.200000000000003</v>
      </c>
    </row>
    <row r="129" spans="1:2" x14ac:dyDescent="0.3">
      <c r="A129" s="346" t="s">
        <v>1087</v>
      </c>
      <c r="B129" s="347">
        <v>56.7</v>
      </c>
    </row>
    <row r="130" spans="1:2" x14ac:dyDescent="0.3">
      <c r="A130" s="346" t="s">
        <v>862</v>
      </c>
      <c r="B130" s="347">
        <v>78.900000000000006</v>
      </c>
    </row>
    <row r="131" spans="1:2" x14ac:dyDescent="0.3">
      <c r="A131" s="346" t="s">
        <v>152</v>
      </c>
      <c r="B131" s="347">
        <v>76.5</v>
      </c>
    </row>
    <row r="132" spans="1:2" x14ac:dyDescent="0.3">
      <c r="A132" s="346" t="s">
        <v>951</v>
      </c>
      <c r="B132" s="347">
        <v>58</v>
      </c>
    </row>
    <row r="133" spans="1:2" x14ac:dyDescent="0.3">
      <c r="A133" s="346" t="s">
        <v>1004</v>
      </c>
      <c r="B133" s="347">
        <v>38.200000000000003</v>
      </c>
    </row>
    <row r="134" spans="1:2" x14ac:dyDescent="0.3">
      <c r="A134" s="346" t="s">
        <v>929</v>
      </c>
      <c r="B134" s="347">
        <v>56.5</v>
      </c>
    </row>
    <row r="135" spans="1:2" x14ac:dyDescent="0.3">
      <c r="A135" s="346" t="s">
        <v>867</v>
      </c>
      <c r="B135" s="347">
        <v>78.8</v>
      </c>
    </row>
    <row r="136" spans="1:2" x14ac:dyDescent="0.3">
      <c r="A136" s="346" t="s">
        <v>927</v>
      </c>
      <c r="B136" s="347">
        <v>58</v>
      </c>
    </row>
    <row r="137" spans="1:2" x14ac:dyDescent="0.3">
      <c r="A137" s="346" t="s">
        <v>1095</v>
      </c>
      <c r="B137" s="347">
        <v>38.299999999999997</v>
      </c>
    </row>
    <row r="138" spans="1:2" x14ac:dyDescent="0.3">
      <c r="A138" s="346" t="s">
        <v>884</v>
      </c>
      <c r="B138" s="347">
        <v>56.6</v>
      </c>
    </row>
    <row r="139" spans="1:2" x14ac:dyDescent="0.3">
      <c r="A139" s="346" t="s">
        <v>980</v>
      </c>
      <c r="B139" s="347">
        <v>78.7</v>
      </c>
    </row>
    <row r="140" spans="1:2" x14ac:dyDescent="0.3">
      <c r="A140" s="346" t="s">
        <v>1119</v>
      </c>
      <c r="B140" s="347">
        <v>58</v>
      </c>
    </row>
    <row r="141" spans="1:2" x14ac:dyDescent="0.3">
      <c r="A141" s="346" t="s">
        <v>1161</v>
      </c>
      <c r="B141" s="347">
        <v>38.4</v>
      </c>
    </row>
    <row r="142" spans="1:2" x14ac:dyDescent="0.3">
      <c r="A142" s="346" t="s">
        <v>62</v>
      </c>
      <c r="B142" s="347">
        <v>57.7</v>
      </c>
    </row>
    <row r="143" spans="1:2" x14ac:dyDescent="0.3">
      <c r="A143" s="346" t="s">
        <v>987</v>
      </c>
      <c r="B143" s="347">
        <v>56.5</v>
      </c>
    </row>
    <row r="144" spans="1:2" x14ac:dyDescent="0.3">
      <c r="A144" s="346" t="s">
        <v>942</v>
      </c>
      <c r="B144" s="347">
        <v>78.599999999999994</v>
      </c>
    </row>
    <row r="145" spans="1:2" x14ac:dyDescent="0.3">
      <c r="A145" s="346" t="s">
        <v>966</v>
      </c>
      <c r="B145" s="347">
        <v>58.1</v>
      </c>
    </row>
    <row r="146" spans="1:2" x14ac:dyDescent="0.3">
      <c r="A146" s="346" t="s">
        <v>931</v>
      </c>
      <c r="B146" s="347">
        <v>38.4</v>
      </c>
    </row>
    <row r="147" spans="1:2" x14ac:dyDescent="0.3">
      <c r="A147" s="346" t="s">
        <v>1151</v>
      </c>
      <c r="B147" s="347">
        <v>56.7</v>
      </c>
    </row>
    <row r="148" spans="1:2" x14ac:dyDescent="0.3">
      <c r="A148" s="346" t="s">
        <v>1114</v>
      </c>
      <c r="B148" s="347">
        <v>78.5</v>
      </c>
    </row>
    <row r="149" spans="1:2" x14ac:dyDescent="0.3">
      <c r="A149" s="346" t="s">
        <v>1126</v>
      </c>
      <c r="B149" s="347">
        <v>58</v>
      </c>
    </row>
    <row r="150" spans="1:2" x14ac:dyDescent="0.3">
      <c r="A150" s="346" t="s">
        <v>876</v>
      </c>
      <c r="B150" s="347">
        <v>38.299999999999997</v>
      </c>
    </row>
    <row r="151" spans="1:2" x14ac:dyDescent="0.3">
      <c r="A151" s="346" t="s">
        <v>1058</v>
      </c>
      <c r="B151" s="347">
        <v>56.5</v>
      </c>
    </row>
    <row r="152" spans="1:2" x14ac:dyDescent="0.3">
      <c r="A152" s="346" t="s">
        <v>154</v>
      </c>
      <c r="B152" s="347">
        <v>38.200000000000003</v>
      </c>
    </row>
    <row r="153" spans="1:2" x14ac:dyDescent="0.3">
      <c r="A153" s="346" t="s">
        <v>214</v>
      </c>
      <c r="B153" s="347">
        <v>58.3</v>
      </c>
    </row>
    <row r="154" spans="1:2" x14ac:dyDescent="0.3">
      <c r="A154" s="346" t="s">
        <v>74</v>
      </c>
      <c r="B154" s="347">
        <v>75.2</v>
      </c>
    </row>
    <row r="155" spans="1:2" x14ac:dyDescent="0.3">
      <c r="A155" s="346" t="s">
        <v>156</v>
      </c>
      <c r="B155" s="347">
        <v>57.7</v>
      </c>
    </row>
    <row r="156" spans="1:2" x14ac:dyDescent="0.3">
      <c r="A156" s="346" t="s">
        <v>64</v>
      </c>
      <c r="B156" s="347">
        <v>38.1</v>
      </c>
    </row>
    <row r="157" spans="1:2" x14ac:dyDescent="0.3">
      <c r="A157" s="346" t="s">
        <v>114</v>
      </c>
      <c r="B157" s="347">
        <v>56.7</v>
      </c>
    </row>
    <row r="158" spans="1:2" x14ac:dyDescent="0.3">
      <c r="A158" s="346" t="s">
        <v>158</v>
      </c>
      <c r="B158" s="347">
        <v>77</v>
      </c>
    </row>
    <row r="159" spans="1:2" x14ac:dyDescent="0.3">
      <c r="A159" s="346" t="s">
        <v>134</v>
      </c>
      <c r="B159" s="347">
        <v>37.6</v>
      </c>
    </row>
    <row r="160" spans="1:2" x14ac:dyDescent="0.3">
      <c r="A160" s="346" t="s">
        <v>42</v>
      </c>
      <c r="B160" s="347">
        <v>57.8</v>
      </c>
    </row>
    <row r="161" spans="1:2" x14ac:dyDescent="0.3">
      <c r="A161" s="346" t="s">
        <v>30</v>
      </c>
      <c r="B161" s="347">
        <v>38.299999999999997</v>
      </c>
    </row>
    <row r="162" spans="1:2" x14ac:dyDescent="0.3">
      <c r="A162" s="346" t="s">
        <v>276</v>
      </c>
      <c r="B162" s="347">
        <v>58.3</v>
      </c>
    </row>
    <row r="163" spans="1:2" x14ac:dyDescent="0.3">
      <c r="A163" s="346" t="s">
        <v>266</v>
      </c>
      <c r="B163" s="347">
        <v>76.7</v>
      </c>
    </row>
    <row r="164" spans="1:2" x14ac:dyDescent="0.3">
      <c r="A164" s="346" t="s">
        <v>24</v>
      </c>
      <c r="B164" s="347">
        <v>57.7</v>
      </c>
    </row>
    <row r="165" spans="1:2" x14ac:dyDescent="0.3">
      <c r="A165" s="346" t="s">
        <v>270</v>
      </c>
      <c r="B165" s="347">
        <v>38.299999999999997</v>
      </c>
    </row>
    <row r="166" spans="1:2" x14ac:dyDescent="0.3">
      <c r="A166" s="346" t="s">
        <v>102</v>
      </c>
      <c r="B166" s="347">
        <v>58.2</v>
      </c>
    </row>
    <row r="167" spans="1:2" x14ac:dyDescent="0.3">
      <c r="A167" s="346" t="s">
        <v>16</v>
      </c>
      <c r="B167" s="347">
        <v>77</v>
      </c>
    </row>
    <row r="168" spans="1:2" x14ac:dyDescent="0.3">
      <c r="A168" s="346" t="s">
        <v>128</v>
      </c>
      <c r="B168" s="347">
        <v>57.7</v>
      </c>
    </row>
    <row r="169" spans="1:2" x14ac:dyDescent="0.3">
      <c r="A169" s="346" t="s">
        <v>98</v>
      </c>
      <c r="B169" s="347">
        <v>38.200000000000003</v>
      </c>
    </row>
    <row r="170" spans="1:2" x14ac:dyDescent="0.3">
      <c r="A170" s="346" t="s">
        <v>40</v>
      </c>
      <c r="B170" s="347">
        <v>57.9</v>
      </c>
    </row>
    <row r="171" spans="1:2" x14ac:dyDescent="0.3">
      <c r="A171" s="346" t="s">
        <v>252</v>
      </c>
      <c r="B171" s="347">
        <v>58.2</v>
      </c>
    </row>
    <row r="172" spans="1:2" x14ac:dyDescent="0.3">
      <c r="A172" s="346" t="s">
        <v>50</v>
      </c>
      <c r="B172" s="347">
        <v>76.8</v>
      </c>
    </row>
    <row r="173" spans="1:2" x14ac:dyDescent="0.3">
      <c r="A173" s="346" t="s">
        <v>254</v>
      </c>
      <c r="B173" s="347">
        <v>57.7</v>
      </c>
    </row>
    <row r="174" spans="1:2" x14ac:dyDescent="0.3">
      <c r="A174" s="346" t="s">
        <v>32</v>
      </c>
      <c r="B174" s="347">
        <v>38.200000000000003</v>
      </c>
    </row>
    <row r="175" spans="1:2" x14ac:dyDescent="0.3">
      <c r="A175" s="346" t="s">
        <v>256</v>
      </c>
      <c r="B175" s="347">
        <v>58.4</v>
      </c>
    </row>
    <row r="176" spans="1:2" x14ac:dyDescent="0.3">
      <c r="A176" s="346" t="s">
        <v>54</v>
      </c>
      <c r="B176" s="347">
        <v>76.400000000000006</v>
      </c>
    </row>
    <row r="177" spans="1:2" x14ac:dyDescent="0.3">
      <c r="A177" s="346" t="s">
        <v>88</v>
      </c>
      <c r="B177" s="347">
        <v>57.6</v>
      </c>
    </row>
    <row r="178" spans="1:2" x14ac:dyDescent="0.3">
      <c r="A178" s="346" t="s">
        <v>174</v>
      </c>
      <c r="B178" s="347">
        <v>38.1</v>
      </c>
    </row>
    <row r="179" spans="1:2" x14ac:dyDescent="0.3">
      <c r="A179" s="346" t="s">
        <v>124</v>
      </c>
      <c r="B179" s="347">
        <v>58.2</v>
      </c>
    </row>
    <row r="180" spans="1:2" x14ac:dyDescent="0.3">
      <c r="A180" s="346" t="s">
        <v>250</v>
      </c>
      <c r="B180" s="347">
        <v>76.599999999999994</v>
      </c>
    </row>
    <row r="181" spans="1:2" x14ac:dyDescent="0.3">
      <c r="A181" s="346" t="s">
        <v>144</v>
      </c>
      <c r="B181" s="347">
        <v>75.7</v>
      </c>
    </row>
    <row r="182" spans="1:2" x14ac:dyDescent="0.3">
      <c r="A182" s="346" t="s">
        <v>248</v>
      </c>
      <c r="B182" s="347">
        <v>57.7</v>
      </c>
    </row>
    <row r="183" spans="1:2" x14ac:dyDescent="0.3">
      <c r="A183" s="346" t="s">
        <v>140</v>
      </c>
      <c r="B183" s="347">
        <v>38.4</v>
      </c>
    </row>
    <row r="184" spans="1:2" x14ac:dyDescent="0.3">
      <c r="A184" s="346" t="s">
        <v>246</v>
      </c>
      <c r="B184" s="347">
        <v>58.1</v>
      </c>
    </row>
    <row r="185" spans="1:2" x14ac:dyDescent="0.3">
      <c r="A185" s="346" t="s">
        <v>86</v>
      </c>
      <c r="B185" s="347">
        <v>76.5</v>
      </c>
    </row>
    <row r="186" spans="1:2" x14ac:dyDescent="0.3">
      <c r="A186" s="346" t="s">
        <v>52</v>
      </c>
      <c r="B186" s="347">
        <v>58</v>
      </c>
    </row>
    <row r="187" spans="1:2" x14ac:dyDescent="0.3">
      <c r="A187" s="346" t="s">
        <v>146</v>
      </c>
      <c r="B187" s="347">
        <v>38.1</v>
      </c>
    </row>
    <row r="188" spans="1:2" x14ac:dyDescent="0.3">
      <c r="A188" s="346" t="s">
        <v>122</v>
      </c>
      <c r="B188" s="347">
        <v>58.2</v>
      </c>
    </row>
    <row r="189" spans="1:2" x14ac:dyDescent="0.3">
      <c r="A189" s="346" t="s">
        <v>26</v>
      </c>
      <c r="B189" s="347">
        <v>77</v>
      </c>
    </row>
    <row r="190" spans="1:2" x14ac:dyDescent="0.3">
      <c r="A190" s="346" t="s">
        <v>68</v>
      </c>
      <c r="B190" s="347">
        <v>57.5</v>
      </c>
    </row>
    <row r="191" spans="1:2" x14ac:dyDescent="0.3">
      <c r="A191" s="346" t="s">
        <v>186</v>
      </c>
      <c r="B191" s="347">
        <v>38.200000000000003</v>
      </c>
    </row>
    <row r="192" spans="1:2" x14ac:dyDescent="0.3">
      <c r="A192" s="346" t="s">
        <v>34</v>
      </c>
      <c r="B192" s="347">
        <v>57.1</v>
      </c>
    </row>
    <row r="193" spans="1:2" x14ac:dyDescent="0.3">
      <c r="A193" s="346" t="s">
        <v>244</v>
      </c>
      <c r="B193" s="347">
        <v>58.3</v>
      </c>
    </row>
    <row r="194" spans="1:2" x14ac:dyDescent="0.3">
      <c r="A194" s="346" t="s">
        <v>242</v>
      </c>
      <c r="B194" s="347">
        <v>76.599999999999994</v>
      </c>
    </row>
    <row r="195" spans="1:2" x14ac:dyDescent="0.3">
      <c r="A195" s="346" t="s">
        <v>108</v>
      </c>
      <c r="B195" s="347">
        <v>57.7</v>
      </c>
    </row>
    <row r="196" spans="1:2" x14ac:dyDescent="0.3">
      <c r="A196" s="346" t="s">
        <v>126</v>
      </c>
      <c r="B196" s="347">
        <v>38.200000000000003</v>
      </c>
    </row>
    <row r="197" spans="1:2" x14ac:dyDescent="0.3">
      <c r="A197" s="346" t="s">
        <v>240</v>
      </c>
      <c r="B197" s="347">
        <v>58.3</v>
      </c>
    </row>
    <row r="198" spans="1:2" x14ac:dyDescent="0.3">
      <c r="A198" s="346" t="s">
        <v>258</v>
      </c>
      <c r="B198" s="347">
        <v>76.599999999999994</v>
      </c>
    </row>
    <row r="199" spans="1:2" x14ac:dyDescent="0.3">
      <c r="A199" s="346" t="s">
        <v>48</v>
      </c>
      <c r="B199" s="347">
        <v>57.9</v>
      </c>
    </row>
    <row r="200" spans="1:2" x14ac:dyDescent="0.3">
      <c r="A200" s="346" t="s">
        <v>262</v>
      </c>
      <c r="B200" s="347">
        <v>38.4</v>
      </c>
    </row>
    <row r="201" spans="1:2" x14ac:dyDescent="0.3">
      <c r="A201" s="346" t="s">
        <v>268</v>
      </c>
      <c r="B201" s="347">
        <v>58.1</v>
      </c>
    </row>
    <row r="202" spans="1:2" x14ac:dyDescent="0.3">
      <c r="A202" s="346" t="s">
        <v>274</v>
      </c>
      <c r="B202" s="347">
        <v>76.900000000000006</v>
      </c>
    </row>
    <row r="203" spans="1:2" x14ac:dyDescent="0.3">
      <c r="A203" s="346" t="s">
        <v>104</v>
      </c>
      <c r="B203" s="347">
        <v>37.6</v>
      </c>
    </row>
    <row r="204" spans="1:2" x14ac:dyDescent="0.3">
      <c r="A204" s="346" t="s">
        <v>142</v>
      </c>
      <c r="B204" s="347">
        <v>58.1</v>
      </c>
    </row>
    <row r="205" spans="1:2" x14ac:dyDescent="0.3">
      <c r="A205" s="346" t="s">
        <v>90</v>
      </c>
      <c r="B205" s="347">
        <v>38.200000000000003</v>
      </c>
    </row>
    <row r="206" spans="1:2" x14ac:dyDescent="0.3">
      <c r="A206" s="346" t="s">
        <v>78</v>
      </c>
      <c r="B206" s="347">
        <v>58.4</v>
      </c>
    </row>
    <row r="207" spans="1:2" x14ac:dyDescent="0.3">
      <c r="A207" s="346" t="s">
        <v>80</v>
      </c>
      <c r="B207" s="347">
        <v>76.7</v>
      </c>
    </row>
    <row r="208" spans="1:2" x14ac:dyDescent="0.3">
      <c r="A208" s="346" t="s">
        <v>112</v>
      </c>
      <c r="B208" s="347">
        <v>58.3</v>
      </c>
    </row>
    <row r="209" spans="1:2" x14ac:dyDescent="0.3">
      <c r="A209" s="346" t="s">
        <v>92</v>
      </c>
      <c r="B209" s="347">
        <v>38.5</v>
      </c>
    </row>
    <row r="210" spans="1:2" x14ac:dyDescent="0.3">
      <c r="A210" s="346" t="s">
        <v>160</v>
      </c>
      <c r="B210" s="347">
        <v>58.2</v>
      </c>
    </row>
    <row r="211" spans="1:2" x14ac:dyDescent="0.3">
      <c r="A211" s="346" t="s">
        <v>176</v>
      </c>
      <c r="B211" s="347">
        <v>76.3</v>
      </c>
    </row>
    <row r="212" spans="1:2" x14ac:dyDescent="0.3">
      <c r="A212" s="346" t="s">
        <v>238</v>
      </c>
      <c r="B212" s="347">
        <v>57.8</v>
      </c>
    </row>
    <row r="213" spans="1:2" x14ac:dyDescent="0.3">
      <c r="A213" s="346" t="s">
        <v>236</v>
      </c>
      <c r="B213" s="347">
        <v>38.5</v>
      </c>
    </row>
    <row r="214" spans="1:2" x14ac:dyDescent="0.3">
      <c r="A214" s="346" t="s">
        <v>96</v>
      </c>
      <c r="B214" s="347">
        <v>57.6</v>
      </c>
    </row>
    <row r="215" spans="1:2" x14ac:dyDescent="0.3">
      <c r="A215" s="346" t="s">
        <v>82</v>
      </c>
      <c r="B215" s="347">
        <v>57.6</v>
      </c>
    </row>
    <row r="216" spans="1:2" x14ac:dyDescent="0.3">
      <c r="A216" s="346" t="s">
        <v>234</v>
      </c>
      <c r="B216" s="347">
        <v>76.5</v>
      </c>
    </row>
    <row r="217" spans="1:2" x14ac:dyDescent="0.3">
      <c r="A217" s="346" t="s">
        <v>106</v>
      </c>
      <c r="B217" s="347">
        <v>58.3</v>
      </c>
    </row>
    <row r="218" spans="1:2" x14ac:dyDescent="0.3">
      <c r="A218" s="346" t="s">
        <v>272</v>
      </c>
      <c r="B218" s="347">
        <v>38.6</v>
      </c>
    </row>
    <row r="219" spans="1:2" x14ac:dyDescent="0.3">
      <c r="A219" s="346" t="s">
        <v>162</v>
      </c>
      <c r="B219" s="347">
        <v>56.8</v>
      </c>
    </row>
    <row r="220" spans="1:2" x14ac:dyDescent="0.3">
      <c r="A220" s="346" t="s">
        <v>70</v>
      </c>
      <c r="B220" s="347">
        <v>78</v>
      </c>
    </row>
    <row r="221" spans="1:2" x14ac:dyDescent="0.3">
      <c r="A221" s="346" t="s">
        <v>84</v>
      </c>
      <c r="B221" s="347">
        <v>57</v>
      </c>
    </row>
    <row r="222" spans="1:2" x14ac:dyDescent="0.3">
      <c r="A222" s="346" t="s">
        <v>136</v>
      </c>
      <c r="B222" s="347">
        <v>37.6</v>
      </c>
    </row>
    <row r="223" spans="1:2" x14ac:dyDescent="0.3">
      <c r="A223" s="346" t="s">
        <v>164</v>
      </c>
      <c r="B223" s="347">
        <v>57.8</v>
      </c>
    </row>
    <row r="224" spans="1:2" x14ac:dyDescent="0.3">
      <c r="A224" s="346" t="s">
        <v>232</v>
      </c>
      <c r="B224" s="347">
        <v>77.8</v>
      </c>
    </row>
    <row r="225" spans="1:2" x14ac:dyDescent="0.3">
      <c r="A225" s="346" t="s">
        <v>206</v>
      </c>
      <c r="B225" s="347">
        <v>75.5</v>
      </c>
    </row>
    <row r="226" spans="1:2" x14ac:dyDescent="0.3">
      <c r="A226" s="346" t="s">
        <v>178</v>
      </c>
      <c r="B226" s="347">
        <v>56.9</v>
      </c>
    </row>
    <row r="227" spans="1:2" x14ac:dyDescent="0.3">
      <c r="A227" s="346" t="s">
        <v>184</v>
      </c>
      <c r="B227" s="347">
        <v>37.6</v>
      </c>
    </row>
    <row r="228" spans="1:2" x14ac:dyDescent="0.3">
      <c r="A228" s="346" t="s">
        <v>46</v>
      </c>
      <c r="B228" s="347">
        <v>57.8</v>
      </c>
    </row>
    <row r="229" spans="1:2" x14ac:dyDescent="0.3">
      <c r="A229" s="346" t="s">
        <v>230</v>
      </c>
      <c r="B229" s="347">
        <v>78.3</v>
      </c>
    </row>
    <row r="230" spans="1:2" x14ac:dyDescent="0.3">
      <c r="A230" s="346" t="s">
        <v>18</v>
      </c>
      <c r="B230" s="347">
        <v>57.1</v>
      </c>
    </row>
    <row r="231" spans="1:2" x14ac:dyDescent="0.3">
      <c r="A231" s="346" t="s">
        <v>260</v>
      </c>
      <c r="B231" s="347">
        <v>37.700000000000003</v>
      </c>
    </row>
    <row r="232" spans="1:2" x14ac:dyDescent="0.3">
      <c r="A232" s="346" t="s">
        <v>228</v>
      </c>
      <c r="B232" s="347">
        <v>57.9</v>
      </c>
    </row>
    <row r="233" spans="1:2" x14ac:dyDescent="0.3">
      <c r="A233" s="346" t="s">
        <v>172</v>
      </c>
      <c r="B233" s="347">
        <v>78.3</v>
      </c>
    </row>
    <row r="234" spans="1:2" x14ac:dyDescent="0.3">
      <c r="A234" s="346" t="s">
        <v>36</v>
      </c>
      <c r="B234" s="347">
        <v>57.3</v>
      </c>
    </row>
    <row r="235" spans="1:2" x14ac:dyDescent="0.3">
      <c r="A235" s="346" t="s">
        <v>170</v>
      </c>
      <c r="B235" s="347">
        <v>37.9</v>
      </c>
    </row>
    <row r="236" spans="1:2" x14ac:dyDescent="0.3">
      <c r="A236" s="346" t="s">
        <v>4111</v>
      </c>
      <c r="B236" s="347">
        <v>196.2</v>
      </c>
    </row>
    <row r="237" spans="1:2" x14ac:dyDescent="0.3">
      <c r="A237" s="346" t="s">
        <v>4161</v>
      </c>
      <c r="B237" s="347">
        <v>195.3</v>
      </c>
    </row>
    <row r="238" spans="1:2" x14ac:dyDescent="0.3">
      <c r="A238" s="346" t="s">
        <v>559</v>
      </c>
      <c r="B238" s="347">
        <v>136.69999999999999</v>
      </c>
    </row>
    <row r="239" spans="1:2" x14ac:dyDescent="0.3">
      <c r="A239" s="348" t="s">
        <v>286</v>
      </c>
      <c r="B239" s="349">
        <v>13696.2</v>
      </c>
    </row>
  </sheetData>
  <mergeCells count="1">
    <mergeCell ref="B4:B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3"/>
  <sheetViews>
    <sheetView workbookViewId="0">
      <selection activeCell="A18" sqref="A18"/>
    </sheetView>
  </sheetViews>
  <sheetFormatPr defaultRowHeight="14.4" x14ac:dyDescent="0.3"/>
  <cols>
    <col min="1" max="1" width="35.6640625" customWidth="1"/>
  </cols>
  <sheetData>
    <row r="1" spans="1:36" ht="20.399999999999999" x14ac:dyDescent="0.3">
      <c r="A1" s="311" t="s">
        <v>0</v>
      </c>
      <c r="B1" s="311"/>
      <c r="C1" s="312" t="s">
        <v>768</v>
      </c>
      <c r="D1" s="312" t="s">
        <v>769</v>
      </c>
      <c r="E1" s="312" t="s">
        <v>770</v>
      </c>
      <c r="F1" s="312" t="s">
        <v>771</v>
      </c>
      <c r="G1" s="312" t="s">
        <v>772</v>
      </c>
      <c r="H1" s="312" t="s">
        <v>773</v>
      </c>
      <c r="I1" s="312" t="s">
        <v>774</v>
      </c>
      <c r="J1" s="312" t="s">
        <v>775</v>
      </c>
      <c r="K1" s="312" t="s">
        <v>776</v>
      </c>
      <c r="L1" s="312" t="s">
        <v>777</v>
      </c>
      <c r="M1" s="312" t="s">
        <v>778</v>
      </c>
      <c r="N1" s="312" t="s">
        <v>779</v>
      </c>
      <c r="O1" s="313" t="s">
        <v>13</v>
      </c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</row>
    <row r="2" spans="1:36" ht="20.399999999999999" x14ac:dyDescent="0.3">
      <c r="A2" s="312" t="s">
        <v>3781</v>
      </c>
      <c r="B2" s="312"/>
      <c r="C2" s="314">
        <v>461683.26</v>
      </c>
      <c r="D2" s="314">
        <v>461683.23</v>
      </c>
      <c r="E2" s="314">
        <v>461683.23</v>
      </c>
      <c r="F2" s="314">
        <v>461683.22</v>
      </c>
      <c r="G2" s="314">
        <v>461683.23</v>
      </c>
      <c r="H2" s="314">
        <v>461683.22</v>
      </c>
      <c r="I2" s="314">
        <v>509973.69</v>
      </c>
      <c r="J2" s="314">
        <v>509973.82</v>
      </c>
      <c r="K2" s="314">
        <v>509973.82</v>
      </c>
      <c r="L2" s="314">
        <v>509973.82</v>
      </c>
      <c r="M2" s="314">
        <v>509973.82</v>
      </c>
      <c r="N2" s="314">
        <v>509973.82</v>
      </c>
      <c r="O2" s="314">
        <v>5829942.1799999997</v>
      </c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</row>
    <row r="3" spans="1:36" x14ac:dyDescent="0.3">
      <c r="A3" s="315" t="s">
        <v>3782</v>
      </c>
      <c r="B3" s="316" t="s">
        <v>1240</v>
      </c>
      <c r="C3" s="317">
        <v>964.55</v>
      </c>
      <c r="D3" s="317">
        <v>964.54</v>
      </c>
      <c r="E3" s="317">
        <v>964.54</v>
      </c>
      <c r="F3" s="317">
        <v>964.54</v>
      </c>
      <c r="G3" s="317">
        <v>964.54</v>
      </c>
      <c r="H3" s="317">
        <v>964.54</v>
      </c>
      <c r="I3" s="318">
        <v>1065.43</v>
      </c>
      <c r="J3" s="318">
        <v>1065.43</v>
      </c>
      <c r="K3" s="318">
        <v>1065.43</v>
      </c>
      <c r="L3" s="318">
        <v>1065.43</v>
      </c>
      <c r="M3" s="318">
        <v>1065.43</v>
      </c>
      <c r="N3" s="318">
        <v>1065.43</v>
      </c>
      <c r="O3" s="319">
        <v>12179.83</v>
      </c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</row>
    <row r="4" spans="1:36" x14ac:dyDescent="0.3">
      <c r="A4" s="315" t="s">
        <v>3783</v>
      </c>
      <c r="B4" s="316" t="s">
        <v>1071</v>
      </c>
      <c r="C4" s="318">
        <v>2041.66</v>
      </c>
      <c r="D4" s="318">
        <v>2041.66</v>
      </c>
      <c r="E4" s="318">
        <v>2041.66</v>
      </c>
      <c r="F4" s="318">
        <v>2041.66</v>
      </c>
      <c r="G4" s="318">
        <v>2041.66</v>
      </c>
      <c r="H4" s="318">
        <v>2041.66</v>
      </c>
      <c r="I4" s="318">
        <v>2255.21</v>
      </c>
      <c r="J4" s="318">
        <v>2255.21</v>
      </c>
      <c r="K4" s="318">
        <v>2255.21</v>
      </c>
      <c r="L4" s="318">
        <v>2255.21</v>
      </c>
      <c r="M4" s="318">
        <v>2255.21</v>
      </c>
      <c r="N4" s="318">
        <v>2255.21</v>
      </c>
      <c r="O4" s="319">
        <v>25781.22</v>
      </c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1:36" x14ac:dyDescent="0.3">
      <c r="A5" s="315" t="s">
        <v>3784</v>
      </c>
      <c r="B5" s="316" t="s">
        <v>102</v>
      </c>
      <c r="C5" s="318">
        <v>1512.05</v>
      </c>
      <c r="D5" s="318">
        <v>1512.05</v>
      </c>
      <c r="E5" s="318">
        <v>1512.05</v>
      </c>
      <c r="F5" s="318">
        <v>1512.05</v>
      </c>
      <c r="G5" s="318">
        <v>1512.05</v>
      </c>
      <c r="H5" s="318">
        <v>1512.05</v>
      </c>
      <c r="I5" s="318">
        <v>1670.21</v>
      </c>
      <c r="J5" s="318">
        <v>1670.21</v>
      </c>
      <c r="K5" s="318">
        <v>1670.21</v>
      </c>
      <c r="L5" s="318">
        <v>1670.21</v>
      </c>
      <c r="M5" s="318">
        <v>1670.21</v>
      </c>
      <c r="N5" s="318">
        <v>1670.21</v>
      </c>
      <c r="O5" s="319">
        <v>19093.560000000001</v>
      </c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</row>
    <row r="6" spans="1:36" x14ac:dyDescent="0.3">
      <c r="A6" s="315" t="s">
        <v>3785</v>
      </c>
      <c r="B6" s="316" t="s">
        <v>957</v>
      </c>
      <c r="C6" s="318">
        <v>1947</v>
      </c>
      <c r="D6" s="318">
        <v>1946.99</v>
      </c>
      <c r="E6" s="318">
        <v>1946.99</v>
      </c>
      <c r="F6" s="318">
        <v>1946.99</v>
      </c>
      <c r="G6" s="318">
        <v>1946.99</v>
      </c>
      <c r="H6" s="318">
        <v>1946.99</v>
      </c>
      <c r="I6" s="318">
        <v>2150.65</v>
      </c>
      <c r="J6" s="318">
        <v>2150.64</v>
      </c>
      <c r="K6" s="318">
        <v>2150.64</v>
      </c>
      <c r="L6" s="318">
        <v>2150.64</v>
      </c>
      <c r="M6" s="318">
        <v>2150.64</v>
      </c>
      <c r="N6" s="318">
        <v>2150.64</v>
      </c>
      <c r="O6" s="319">
        <v>24585.8</v>
      </c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</row>
    <row r="7" spans="1:36" x14ac:dyDescent="0.3">
      <c r="A7" s="315" t="s">
        <v>3786</v>
      </c>
      <c r="B7" s="316" t="s">
        <v>1126</v>
      </c>
      <c r="C7" s="317">
        <v>964.55</v>
      </c>
      <c r="D7" s="317">
        <v>964.54</v>
      </c>
      <c r="E7" s="317">
        <v>964.54</v>
      </c>
      <c r="F7" s="317">
        <v>964.54</v>
      </c>
      <c r="G7" s="317">
        <v>964.54</v>
      </c>
      <c r="H7" s="317">
        <v>964.54</v>
      </c>
      <c r="I7" s="318">
        <v>1065.43</v>
      </c>
      <c r="J7" s="318">
        <v>1065.43</v>
      </c>
      <c r="K7" s="318">
        <v>1065.43</v>
      </c>
      <c r="L7" s="318">
        <v>1065.43</v>
      </c>
      <c r="M7" s="318">
        <v>1065.43</v>
      </c>
      <c r="N7" s="318">
        <v>1065.43</v>
      </c>
      <c r="O7" s="319">
        <v>12179.83</v>
      </c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</row>
    <row r="8" spans="1:36" x14ac:dyDescent="0.3">
      <c r="A8" s="315" t="s">
        <v>3787</v>
      </c>
      <c r="B8" s="316" t="s">
        <v>1065</v>
      </c>
      <c r="C8" s="317">
        <v>959.42</v>
      </c>
      <c r="D8" s="317">
        <v>959.43</v>
      </c>
      <c r="E8" s="317">
        <v>959.43</v>
      </c>
      <c r="F8" s="317">
        <v>959.43</v>
      </c>
      <c r="G8" s="317">
        <v>959.43</v>
      </c>
      <c r="H8" s="317">
        <v>959.43</v>
      </c>
      <c r="I8" s="318">
        <v>1059.78</v>
      </c>
      <c r="J8" s="318">
        <v>1059.78</v>
      </c>
      <c r="K8" s="318">
        <v>1059.78</v>
      </c>
      <c r="L8" s="318">
        <v>1059.78</v>
      </c>
      <c r="M8" s="318">
        <v>1059.78</v>
      </c>
      <c r="N8" s="318">
        <v>1059.78</v>
      </c>
      <c r="O8" s="319">
        <v>12115.25</v>
      </c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</row>
    <row r="9" spans="1:36" x14ac:dyDescent="0.3">
      <c r="A9" s="315" t="s">
        <v>3788</v>
      </c>
      <c r="B9" s="316" t="s">
        <v>78</v>
      </c>
      <c r="C9" s="318">
        <v>1483.91</v>
      </c>
      <c r="D9" s="318">
        <v>1483.91</v>
      </c>
      <c r="E9" s="318">
        <v>1483.91</v>
      </c>
      <c r="F9" s="318">
        <v>1483.91</v>
      </c>
      <c r="G9" s="318">
        <v>1483.91</v>
      </c>
      <c r="H9" s="318">
        <v>1483.91</v>
      </c>
      <c r="I9" s="318">
        <v>1639.12</v>
      </c>
      <c r="J9" s="318">
        <v>1639.12</v>
      </c>
      <c r="K9" s="318">
        <v>1639.12</v>
      </c>
      <c r="L9" s="318">
        <v>1639.12</v>
      </c>
      <c r="M9" s="318">
        <v>1639.12</v>
      </c>
      <c r="N9" s="318">
        <v>1639.12</v>
      </c>
      <c r="O9" s="319">
        <v>18738.18</v>
      </c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</row>
    <row r="10" spans="1:36" x14ac:dyDescent="0.3">
      <c r="A10" s="315" t="s">
        <v>3789</v>
      </c>
      <c r="B10" s="316" t="s">
        <v>847</v>
      </c>
      <c r="C10" s="317">
        <v>964.55</v>
      </c>
      <c r="D10" s="317">
        <v>964.54</v>
      </c>
      <c r="E10" s="317">
        <v>964.54</v>
      </c>
      <c r="F10" s="317">
        <v>964.54</v>
      </c>
      <c r="G10" s="317">
        <v>964.54</v>
      </c>
      <c r="H10" s="317">
        <v>964.54</v>
      </c>
      <c r="I10" s="318">
        <v>1065.43</v>
      </c>
      <c r="J10" s="318">
        <v>1065.43</v>
      </c>
      <c r="K10" s="318">
        <v>1065.43</v>
      </c>
      <c r="L10" s="318">
        <v>1065.43</v>
      </c>
      <c r="M10" s="318">
        <v>1065.43</v>
      </c>
      <c r="N10" s="318">
        <v>1065.43</v>
      </c>
      <c r="O10" s="319">
        <v>12179.83</v>
      </c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</row>
    <row r="11" spans="1:36" x14ac:dyDescent="0.3">
      <c r="A11" s="315" t="s">
        <v>3790</v>
      </c>
      <c r="B11" s="316" t="s">
        <v>210</v>
      </c>
      <c r="C11" s="318">
        <v>1908.62</v>
      </c>
      <c r="D11" s="318">
        <v>1908.62</v>
      </c>
      <c r="E11" s="318">
        <v>1908.62</v>
      </c>
      <c r="F11" s="318">
        <v>1908.62</v>
      </c>
      <c r="G11" s="318">
        <v>1908.62</v>
      </c>
      <c r="H11" s="318">
        <v>1908.62</v>
      </c>
      <c r="I11" s="318">
        <v>2108.25</v>
      </c>
      <c r="J11" s="318">
        <v>2108.25</v>
      </c>
      <c r="K11" s="318">
        <v>2108.25</v>
      </c>
      <c r="L11" s="318">
        <v>2108.25</v>
      </c>
      <c r="M11" s="318">
        <v>2108.25</v>
      </c>
      <c r="N11" s="318">
        <v>2108.25</v>
      </c>
      <c r="O11" s="319">
        <v>24101.22</v>
      </c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</row>
    <row r="12" spans="1:36" x14ac:dyDescent="0.3">
      <c r="A12" s="315" t="s">
        <v>3791</v>
      </c>
      <c r="B12" s="316" t="s">
        <v>1546</v>
      </c>
      <c r="C12" s="317">
        <v>961.98</v>
      </c>
      <c r="D12" s="317">
        <v>961.98</v>
      </c>
      <c r="E12" s="317">
        <v>961.98</v>
      </c>
      <c r="F12" s="317">
        <v>961.98</v>
      </c>
      <c r="G12" s="317">
        <v>961.98</v>
      </c>
      <c r="H12" s="317">
        <v>961.98</v>
      </c>
      <c r="I12" s="318">
        <v>1062.5999999999999</v>
      </c>
      <c r="J12" s="318">
        <v>1062.5999999999999</v>
      </c>
      <c r="K12" s="318">
        <v>1062.5999999999999</v>
      </c>
      <c r="L12" s="318">
        <v>1062.5999999999999</v>
      </c>
      <c r="M12" s="318">
        <v>1062.5999999999999</v>
      </c>
      <c r="N12" s="318">
        <v>1062.5999999999999</v>
      </c>
      <c r="O12" s="319">
        <v>12147.48</v>
      </c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</row>
    <row r="13" spans="1:36" x14ac:dyDescent="0.3">
      <c r="A13" s="315" t="s">
        <v>3792</v>
      </c>
      <c r="B13" s="316" t="s">
        <v>30</v>
      </c>
      <c r="C13" s="318">
        <v>1302.26</v>
      </c>
      <c r="D13" s="318">
        <v>1302.26</v>
      </c>
      <c r="E13" s="318">
        <v>1302.26</v>
      </c>
      <c r="F13" s="318">
        <v>1302.26</v>
      </c>
      <c r="G13" s="318">
        <v>1302.26</v>
      </c>
      <c r="H13" s="318">
        <v>1302.26</v>
      </c>
      <c r="I13" s="318">
        <v>1438.47</v>
      </c>
      <c r="J13" s="318">
        <v>1438.47</v>
      </c>
      <c r="K13" s="318">
        <v>1438.47</v>
      </c>
      <c r="L13" s="318">
        <v>1438.47</v>
      </c>
      <c r="M13" s="318">
        <v>1438.47</v>
      </c>
      <c r="N13" s="318">
        <v>1438.47</v>
      </c>
      <c r="O13" s="319">
        <v>16444.38</v>
      </c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</row>
    <row r="14" spans="1:36" x14ac:dyDescent="0.3">
      <c r="A14" s="315" t="s">
        <v>3793</v>
      </c>
      <c r="B14" s="316" t="s">
        <v>535</v>
      </c>
      <c r="C14" s="318">
        <v>1304.82</v>
      </c>
      <c r="D14" s="318">
        <v>1304.82</v>
      </c>
      <c r="E14" s="318">
        <v>1304.82</v>
      </c>
      <c r="F14" s="318">
        <v>1304.82</v>
      </c>
      <c r="G14" s="318">
        <v>1304.82</v>
      </c>
      <c r="H14" s="318">
        <v>1304.82</v>
      </c>
      <c r="I14" s="318">
        <v>1441.3</v>
      </c>
      <c r="J14" s="318">
        <v>1441.3</v>
      </c>
      <c r="K14" s="318">
        <v>1441.3</v>
      </c>
      <c r="L14" s="318">
        <v>1441.3</v>
      </c>
      <c r="M14" s="318">
        <v>1441.3</v>
      </c>
      <c r="N14" s="318">
        <v>1441.3</v>
      </c>
      <c r="O14" s="319">
        <v>16476.72</v>
      </c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</row>
    <row r="15" spans="1:36" x14ac:dyDescent="0.3">
      <c r="A15" s="315" t="s">
        <v>3794</v>
      </c>
      <c r="B15" s="316" t="s">
        <v>106</v>
      </c>
      <c r="C15" s="317">
        <v>961.98</v>
      </c>
      <c r="D15" s="317">
        <v>961.98</v>
      </c>
      <c r="E15" s="317">
        <v>961.98</v>
      </c>
      <c r="F15" s="317">
        <v>961.98</v>
      </c>
      <c r="G15" s="317">
        <v>961.98</v>
      </c>
      <c r="H15" s="317">
        <v>961.98</v>
      </c>
      <c r="I15" s="318">
        <v>1062.5999999999999</v>
      </c>
      <c r="J15" s="318">
        <v>1062.5999999999999</v>
      </c>
      <c r="K15" s="318">
        <v>1062.5999999999999</v>
      </c>
      <c r="L15" s="318">
        <v>1062.5999999999999</v>
      </c>
      <c r="M15" s="318">
        <v>1062.5999999999999</v>
      </c>
      <c r="N15" s="318">
        <v>1062.5999999999999</v>
      </c>
      <c r="O15" s="319">
        <v>12147.48</v>
      </c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</row>
    <row r="16" spans="1:36" x14ac:dyDescent="0.3">
      <c r="A16" s="315" t="s">
        <v>3795</v>
      </c>
      <c r="B16" s="316" t="s">
        <v>792</v>
      </c>
      <c r="C16" s="318">
        <v>1299.71</v>
      </c>
      <c r="D16" s="318">
        <v>1299.7</v>
      </c>
      <c r="E16" s="318">
        <v>1299.7</v>
      </c>
      <c r="F16" s="318">
        <v>1299.7</v>
      </c>
      <c r="G16" s="318">
        <v>1299.7</v>
      </c>
      <c r="H16" s="318">
        <v>1299.7</v>
      </c>
      <c r="I16" s="318">
        <v>1435.64</v>
      </c>
      <c r="J16" s="318">
        <v>1435.65</v>
      </c>
      <c r="K16" s="318">
        <v>1435.65</v>
      </c>
      <c r="L16" s="318">
        <v>1435.65</v>
      </c>
      <c r="M16" s="318">
        <v>1435.65</v>
      </c>
      <c r="N16" s="318">
        <v>1435.65</v>
      </c>
      <c r="O16" s="319">
        <v>16412.099999999999</v>
      </c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</row>
    <row r="17" spans="1:36" x14ac:dyDescent="0.3">
      <c r="A17" s="315" t="s">
        <v>3796</v>
      </c>
      <c r="B17" s="316" t="s">
        <v>184</v>
      </c>
      <c r="C17" s="318">
        <v>1304.82</v>
      </c>
      <c r="D17" s="318">
        <v>1304.82</v>
      </c>
      <c r="E17" s="318">
        <v>1304.82</v>
      </c>
      <c r="F17" s="318">
        <v>1304.82</v>
      </c>
      <c r="G17" s="318">
        <v>1304.82</v>
      </c>
      <c r="H17" s="318">
        <v>1304.82</v>
      </c>
      <c r="I17" s="318">
        <v>1441.3</v>
      </c>
      <c r="J17" s="318">
        <v>1441.3</v>
      </c>
      <c r="K17" s="318">
        <v>1441.3</v>
      </c>
      <c r="L17" s="318">
        <v>1441.3</v>
      </c>
      <c r="M17" s="318">
        <v>1441.3</v>
      </c>
      <c r="N17" s="318">
        <v>1441.3</v>
      </c>
      <c r="O17" s="319">
        <v>16476.72</v>
      </c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</row>
    <row r="18" spans="1:36" x14ac:dyDescent="0.3">
      <c r="A18" s="315" t="s">
        <v>3797</v>
      </c>
      <c r="B18" s="316" t="s">
        <v>60</v>
      </c>
      <c r="C18" s="318">
        <v>1304.82</v>
      </c>
      <c r="D18" s="318">
        <v>1304.82</v>
      </c>
      <c r="E18" s="318">
        <v>1304.82</v>
      </c>
      <c r="F18" s="318">
        <v>1304.82</v>
      </c>
      <c r="G18" s="318">
        <v>1304.82</v>
      </c>
      <c r="H18" s="318">
        <v>1304.82</v>
      </c>
      <c r="I18" s="318">
        <v>1441.3</v>
      </c>
      <c r="J18" s="318">
        <v>1441.3</v>
      </c>
      <c r="K18" s="318">
        <v>1441.3</v>
      </c>
      <c r="L18" s="318">
        <v>1441.3</v>
      </c>
      <c r="M18" s="318">
        <v>1441.3</v>
      </c>
      <c r="N18" s="318">
        <v>1441.3</v>
      </c>
      <c r="O18" s="319">
        <v>16476.72</v>
      </c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</row>
    <row r="19" spans="1:36" x14ac:dyDescent="0.3">
      <c r="A19" s="315" t="s">
        <v>3798</v>
      </c>
      <c r="B19" s="316" t="s">
        <v>16</v>
      </c>
      <c r="C19" s="318">
        <v>1900.94</v>
      </c>
      <c r="D19" s="318">
        <v>1900.94</v>
      </c>
      <c r="E19" s="318">
        <v>1900.94</v>
      </c>
      <c r="F19" s="318">
        <v>1900.94</v>
      </c>
      <c r="G19" s="318">
        <v>1900.94</v>
      </c>
      <c r="H19" s="318">
        <v>1900.94</v>
      </c>
      <c r="I19" s="318">
        <v>2099.7800000000002</v>
      </c>
      <c r="J19" s="318">
        <v>2099.77</v>
      </c>
      <c r="K19" s="318">
        <v>2099.77</v>
      </c>
      <c r="L19" s="318">
        <v>2099.77</v>
      </c>
      <c r="M19" s="318">
        <v>2099.77</v>
      </c>
      <c r="N19" s="318">
        <v>2099.77</v>
      </c>
      <c r="O19" s="319">
        <v>24004.27</v>
      </c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</row>
    <row r="20" spans="1:36" x14ac:dyDescent="0.3">
      <c r="A20" s="315" t="s">
        <v>3799</v>
      </c>
      <c r="B20" s="316" t="s">
        <v>256</v>
      </c>
      <c r="C20" s="318">
        <v>1517.17</v>
      </c>
      <c r="D20" s="318">
        <v>1517.17</v>
      </c>
      <c r="E20" s="318">
        <v>1517.17</v>
      </c>
      <c r="F20" s="318">
        <v>1517.17</v>
      </c>
      <c r="G20" s="318">
        <v>1517.17</v>
      </c>
      <c r="H20" s="318">
        <v>1517.17</v>
      </c>
      <c r="I20" s="318">
        <v>1675.86</v>
      </c>
      <c r="J20" s="318">
        <v>1675.86</v>
      </c>
      <c r="K20" s="318">
        <v>1675.86</v>
      </c>
      <c r="L20" s="318">
        <v>1675.86</v>
      </c>
      <c r="M20" s="318">
        <v>1675.86</v>
      </c>
      <c r="N20" s="318">
        <v>1675.86</v>
      </c>
      <c r="O20" s="319">
        <v>19158.18</v>
      </c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</row>
    <row r="21" spans="1:36" x14ac:dyDescent="0.3">
      <c r="A21" s="315" t="s">
        <v>3800</v>
      </c>
      <c r="B21" s="316" t="s">
        <v>837</v>
      </c>
      <c r="C21" s="318">
        <v>1304.82</v>
      </c>
      <c r="D21" s="318">
        <v>1304.82</v>
      </c>
      <c r="E21" s="318">
        <v>1304.82</v>
      </c>
      <c r="F21" s="318">
        <v>1304.82</v>
      </c>
      <c r="G21" s="318">
        <v>1304.82</v>
      </c>
      <c r="H21" s="318">
        <v>1304.82</v>
      </c>
      <c r="I21" s="318">
        <v>1441.3</v>
      </c>
      <c r="J21" s="318">
        <v>1441.3</v>
      </c>
      <c r="K21" s="318">
        <v>1441.3</v>
      </c>
      <c r="L21" s="318">
        <v>1441.3</v>
      </c>
      <c r="M21" s="318">
        <v>1441.3</v>
      </c>
      <c r="N21" s="318">
        <v>1441.3</v>
      </c>
      <c r="O21" s="319">
        <v>16476.72</v>
      </c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</row>
    <row r="22" spans="1:36" x14ac:dyDescent="0.3">
      <c r="A22" s="315" t="s">
        <v>3801</v>
      </c>
      <c r="B22" s="316" t="s">
        <v>951</v>
      </c>
      <c r="C22" s="317">
        <v>967.1</v>
      </c>
      <c r="D22" s="317">
        <v>967.1</v>
      </c>
      <c r="E22" s="317">
        <v>967.1</v>
      </c>
      <c r="F22" s="317">
        <v>967.1</v>
      </c>
      <c r="G22" s="317">
        <v>967.1</v>
      </c>
      <c r="H22" s="317">
        <v>967.1</v>
      </c>
      <c r="I22" s="318">
        <v>1068.26</v>
      </c>
      <c r="J22" s="318">
        <v>1068.26</v>
      </c>
      <c r="K22" s="318">
        <v>1068.26</v>
      </c>
      <c r="L22" s="318">
        <v>1068.26</v>
      </c>
      <c r="M22" s="318">
        <v>1068.26</v>
      </c>
      <c r="N22" s="318">
        <v>1068.26</v>
      </c>
      <c r="O22" s="319">
        <v>12212.16</v>
      </c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</row>
    <row r="23" spans="1:36" x14ac:dyDescent="0.3">
      <c r="A23" s="315" t="s">
        <v>3802</v>
      </c>
      <c r="B23" s="316" t="s">
        <v>528</v>
      </c>
      <c r="C23" s="318">
        <v>1535.08</v>
      </c>
      <c r="D23" s="318">
        <v>1535.08</v>
      </c>
      <c r="E23" s="318">
        <v>1535.08</v>
      </c>
      <c r="F23" s="318">
        <v>1535.08</v>
      </c>
      <c r="G23" s="318">
        <v>1535.08</v>
      </c>
      <c r="H23" s="318">
        <v>1535.08</v>
      </c>
      <c r="I23" s="318">
        <v>1695.64</v>
      </c>
      <c r="J23" s="318">
        <v>1695.65</v>
      </c>
      <c r="K23" s="318">
        <v>1695.65</v>
      </c>
      <c r="L23" s="318">
        <v>1695.65</v>
      </c>
      <c r="M23" s="318">
        <v>1695.65</v>
      </c>
      <c r="N23" s="318">
        <v>1695.65</v>
      </c>
      <c r="O23" s="319">
        <v>19384.37</v>
      </c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</row>
    <row r="24" spans="1:36" x14ac:dyDescent="0.3">
      <c r="A24" s="315" t="s">
        <v>3803</v>
      </c>
      <c r="B24" s="316" t="s">
        <v>1097</v>
      </c>
      <c r="C24" s="318">
        <v>1844.65</v>
      </c>
      <c r="D24" s="318">
        <v>1844.66</v>
      </c>
      <c r="E24" s="318">
        <v>1844.66</v>
      </c>
      <c r="F24" s="318">
        <v>1844.66</v>
      </c>
      <c r="G24" s="318">
        <v>1844.66</v>
      </c>
      <c r="H24" s="318">
        <v>1844.66</v>
      </c>
      <c r="I24" s="318">
        <v>2037.6</v>
      </c>
      <c r="J24" s="318">
        <v>2037.6</v>
      </c>
      <c r="K24" s="318">
        <v>2037.6</v>
      </c>
      <c r="L24" s="318">
        <v>2037.6</v>
      </c>
      <c r="M24" s="318">
        <v>2037.6</v>
      </c>
      <c r="N24" s="318">
        <v>2037.6</v>
      </c>
      <c r="O24" s="319">
        <v>23293.55</v>
      </c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</row>
    <row r="25" spans="1:36" x14ac:dyDescent="0.3">
      <c r="A25" s="315" t="s">
        <v>3804</v>
      </c>
      <c r="B25" s="316" t="s">
        <v>844</v>
      </c>
      <c r="C25" s="318">
        <v>1844.65</v>
      </c>
      <c r="D25" s="318">
        <v>1844.66</v>
      </c>
      <c r="E25" s="318">
        <v>1844.66</v>
      </c>
      <c r="F25" s="318">
        <v>1844.66</v>
      </c>
      <c r="G25" s="318">
        <v>1844.66</v>
      </c>
      <c r="H25" s="318">
        <v>1844.66</v>
      </c>
      <c r="I25" s="318">
        <v>2037.6</v>
      </c>
      <c r="J25" s="318">
        <v>2037.6</v>
      </c>
      <c r="K25" s="318">
        <v>2037.6</v>
      </c>
      <c r="L25" s="318">
        <v>2037.6</v>
      </c>
      <c r="M25" s="318">
        <v>2037.6</v>
      </c>
      <c r="N25" s="318">
        <v>2037.6</v>
      </c>
      <c r="O25" s="319">
        <v>23293.55</v>
      </c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</row>
    <row r="26" spans="1:36" x14ac:dyDescent="0.3">
      <c r="A26" s="315" t="s">
        <v>3805</v>
      </c>
      <c r="B26" s="316" t="s">
        <v>527</v>
      </c>
      <c r="C26" s="318">
        <v>1315.05</v>
      </c>
      <c r="D26" s="318">
        <v>1315.05</v>
      </c>
      <c r="E26" s="318">
        <v>1315.05</v>
      </c>
      <c r="F26" s="318">
        <v>1315.05</v>
      </c>
      <c r="G26" s="318">
        <v>1315.05</v>
      </c>
      <c r="H26" s="318">
        <v>1315.05</v>
      </c>
      <c r="I26" s="318">
        <v>1452.6</v>
      </c>
      <c r="J26" s="318">
        <v>1452.6</v>
      </c>
      <c r="K26" s="318">
        <v>1452.6</v>
      </c>
      <c r="L26" s="318">
        <v>1452.6</v>
      </c>
      <c r="M26" s="318">
        <v>1452.6</v>
      </c>
      <c r="N26" s="318">
        <v>1452.6</v>
      </c>
      <c r="O26" s="319">
        <v>16605.900000000001</v>
      </c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</row>
    <row r="27" spans="1:36" x14ac:dyDescent="0.3">
      <c r="A27" s="315" t="s">
        <v>3806</v>
      </c>
      <c r="B27" s="316" t="s">
        <v>104</v>
      </c>
      <c r="C27" s="318">
        <v>1302.26</v>
      </c>
      <c r="D27" s="318">
        <v>1302.26</v>
      </c>
      <c r="E27" s="318">
        <v>1302.26</v>
      </c>
      <c r="F27" s="318">
        <v>1302.26</v>
      </c>
      <c r="G27" s="318">
        <v>1302.26</v>
      </c>
      <c r="H27" s="318">
        <v>1302.26</v>
      </c>
      <c r="I27" s="318">
        <v>1438.47</v>
      </c>
      <c r="J27" s="318">
        <v>1438.47</v>
      </c>
      <c r="K27" s="318">
        <v>1438.47</v>
      </c>
      <c r="L27" s="318">
        <v>1438.47</v>
      </c>
      <c r="M27" s="318">
        <v>1438.47</v>
      </c>
      <c r="N27" s="318">
        <v>1438.47</v>
      </c>
      <c r="O27" s="319">
        <v>16444.38</v>
      </c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</row>
    <row r="28" spans="1:36" x14ac:dyDescent="0.3">
      <c r="A28" s="315" t="s">
        <v>3807</v>
      </c>
      <c r="B28" s="316" t="s">
        <v>136</v>
      </c>
      <c r="C28" s="318">
        <v>1297.1500000000001</v>
      </c>
      <c r="D28" s="318">
        <v>1297.1400000000001</v>
      </c>
      <c r="E28" s="318">
        <v>1297.1400000000001</v>
      </c>
      <c r="F28" s="318">
        <v>1297.1400000000001</v>
      </c>
      <c r="G28" s="318">
        <v>1297.1400000000001</v>
      </c>
      <c r="H28" s="318">
        <v>1297.1400000000001</v>
      </c>
      <c r="I28" s="318">
        <v>1432.82</v>
      </c>
      <c r="J28" s="318">
        <v>1432.82</v>
      </c>
      <c r="K28" s="318">
        <v>1432.82</v>
      </c>
      <c r="L28" s="318">
        <v>1432.82</v>
      </c>
      <c r="M28" s="318">
        <v>1432.82</v>
      </c>
      <c r="N28" s="318">
        <v>1432.82</v>
      </c>
      <c r="O28" s="319">
        <v>16379.77</v>
      </c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</row>
    <row r="29" spans="1:36" x14ac:dyDescent="0.3">
      <c r="A29" s="315" t="s">
        <v>3808</v>
      </c>
      <c r="B29" s="316" t="s">
        <v>325</v>
      </c>
      <c r="C29" s="318">
        <v>1895.82</v>
      </c>
      <c r="D29" s="318">
        <v>1895.82</v>
      </c>
      <c r="E29" s="318">
        <v>1895.82</v>
      </c>
      <c r="F29" s="318">
        <v>1895.82</v>
      </c>
      <c r="G29" s="318">
        <v>1895.82</v>
      </c>
      <c r="H29" s="318">
        <v>1895.82</v>
      </c>
      <c r="I29" s="318">
        <v>2094.12</v>
      </c>
      <c r="J29" s="318">
        <v>2094.12</v>
      </c>
      <c r="K29" s="318">
        <v>2094.12</v>
      </c>
      <c r="L29" s="318">
        <v>2094.12</v>
      </c>
      <c r="M29" s="318">
        <v>2094.12</v>
      </c>
      <c r="N29" s="318">
        <v>2094.12</v>
      </c>
      <c r="O29" s="319">
        <v>23939.64</v>
      </c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</row>
    <row r="30" spans="1:36" x14ac:dyDescent="0.3">
      <c r="A30" s="315" t="s">
        <v>3809</v>
      </c>
      <c r="B30" s="316" t="s">
        <v>552</v>
      </c>
      <c r="C30" s="318">
        <v>1540.19</v>
      </c>
      <c r="D30" s="318">
        <v>1540.2</v>
      </c>
      <c r="E30" s="318">
        <v>1540.2</v>
      </c>
      <c r="F30" s="318">
        <v>1540.2</v>
      </c>
      <c r="G30" s="318">
        <v>1540.2</v>
      </c>
      <c r="H30" s="318">
        <v>1540.2</v>
      </c>
      <c r="I30" s="318">
        <v>1701.3</v>
      </c>
      <c r="J30" s="318">
        <v>1701.3</v>
      </c>
      <c r="K30" s="318">
        <v>1701.3</v>
      </c>
      <c r="L30" s="318">
        <v>1701.3</v>
      </c>
      <c r="M30" s="318">
        <v>1701.3</v>
      </c>
      <c r="N30" s="318">
        <v>1701.3</v>
      </c>
      <c r="O30" s="319">
        <v>19448.990000000002</v>
      </c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</row>
    <row r="31" spans="1:36" ht="20.399999999999999" x14ac:dyDescent="0.3">
      <c r="A31" s="315" t="s">
        <v>3810</v>
      </c>
      <c r="B31" s="316" t="s">
        <v>3811</v>
      </c>
      <c r="C31" s="318">
        <v>2885.96</v>
      </c>
      <c r="D31" s="318">
        <v>2885.95</v>
      </c>
      <c r="E31" s="318">
        <v>2885.95</v>
      </c>
      <c r="F31" s="318">
        <v>2885.95</v>
      </c>
      <c r="G31" s="318">
        <v>2885.95</v>
      </c>
      <c r="H31" s="318">
        <v>2885.95</v>
      </c>
      <c r="I31" s="318">
        <v>3187.82</v>
      </c>
      <c r="J31" s="318">
        <v>3187.81</v>
      </c>
      <c r="K31" s="318">
        <v>3187.81</v>
      </c>
      <c r="L31" s="318">
        <v>3187.81</v>
      </c>
      <c r="M31" s="318">
        <v>3187.81</v>
      </c>
      <c r="N31" s="318">
        <v>3187.81</v>
      </c>
      <c r="O31" s="319">
        <v>36442.58</v>
      </c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</row>
    <row r="32" spans="1:36" x14ac:dyDescent="0.3">
      <c r="A32" s="315" t="s">
        <v>3812</v>
      </c>
      <c r="B32" s="316" t="s">
        <v>150</v>
      </c>
      <c r="C32" s="317">
        <v>959.42</v>
      </c>
      <c r="D32" s="317">
        <v>959.43</v>
      </c>
      <c r="E32" s="317">
        <v>959.43</v>
      </c>
      <c r="F32" s="317">
        <v>959.43</v>
      </c>
      <c r="G32" s="317">
        <v>959.43</v>
      </c>
      <c r="H32" s="317">
        <v>959.43</v>
      </c>
      <c r="I32" s="318">
        <v>1059.78</v>
      </c>
      <c r="J32" s="318">
        <v>1059.78</v>
      </c>
      <c r="K32" s="318">
        <v>1059.78</v>
      </c>
      <c r="L32" s="318">
        <v>1059.78</v>
      </c>
      <c r="M32" s="318">
        <v>1059.78</v>
      </c>
      <c r="N32" s="318">
        <v>1059.78</v>
      </c>
      <c r="O32" s="319">
        <v>12115.25</v>
      </c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</row>
    <row r="33" spans="1:36" x14ac:dyDescent="0.3">
      <c r="A33" s="315" t="s">
        <v>3813</v>
      </c>
      <c r="B33" s="316" t="s">
        <v>88</v>
      </c>
      <c r="C33" s="317">
        <v>969.66</v>
      </c>
      <c r="D33" s="317">
        <v>969.66</v>
      </c>
      <c r="E33" s="317">
        <v>969.66</v>
      </c>
      <c r="F33" s="317">
        <v>969.66</v>
      </c>
      <c r="G33" s="317">
        <v>969.66</v>
      </c>
      <c r="H33" s="317">
        <v>969.66</v>
      </c>
      <c r="I33" s="318">
        <v>1071.0899999999999</v>
      </c>
      <c r="J33" s="318">
        <v>1071.08</v>
      </c>
      <c r="K33" s="318">
        <v>1071.08</v>
      </c>
      <c r="L33" s="318">
        <v>1071.08</v>
      </c>
      <c r="M33" s="318">
        <v>1071.08</v>
      </c>
      <c r="N33" s="318">
        <v>1071.08</v>
      </c>
      <c r="O33" s="319">
        <v>12244.45</v>
      </c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</row>
    <row r="34" spans="1:36" x14ac:dyDescent="0.3">
      <c r="A34" s="315" t="s">
        <v>3814</v>
      </c>
      <c r="B34" s="316" t="s">
        <v>520</v>
      </c>
      <c r="C34" s="318">
        <v>1532.52</v>
      </c>
      <c r="D34" s="318">
        <v>1532.52</v>
      </c>
      <c r="E34" s="318">
        <v>1532.52</v>
      </c>
      <c r="F34" s="318">
        <v>1532.52</v>
      </c>
      <c r="G34" s="318">
        <v>1532.52</v>
      </c>
      <c r="H34" s="318">
        <v>1532.52</v>
      </c>
      <c r="I34" s="318">
        <v>1692.82</v>
      </c>
      <c r="J34" s="318">
        <v>1692.82</v>
      </c>
      <c r="K34" s="318">
        <v>1692.82</v>
      </c>
      <c r="L34" s="318">
        <v>1692.82</v>
      </c>
      <c r="M34" s="318">
        <v>1692.82</v>
      </c>
      <c r="N34" s="318">
        <v>1692.82</v>
      </c>
      <c r="O34" s="319">
        <v>19352.04</v>
      </c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</row>
    <row r="35" spans="1:36" x14ac:dyDescent="0.3">
      <c r="A35" s="315" t="s">
        <v>3815</v>
      </c>
      <c r="B35" s="316" t="s">
        <v>80</v>
      </c>
      <c r="C35" s="318">
        <v>1906.06</v>
      </c>
      <c r="D35" s="318">
        <v>1906.06</v>
      </c>
      <c r="E35" s="318">
        <v>1906.06</v>
      </c>
      <c r="F35" s="318">
        <v>1906.06</v>
      </c>
      <c r="G35" s="318">
        <v>1906.06</v>
      </c>
      <c r="H35" s="318">
        <v>1906.06</v>
      </c>
      <c r="I35" s="318">
        <v>2105.4299999999998</v>
      </c>
      <c r="J35" s="318">
        <v>2105.4299999999998</v>
      </c>
      <c r="K35" s="318">
        <v>2105.4299999999998</v>
      </c>
      <c r="L35" s="318">
        <v>2105.4299999999998</v>
      </c>
      <c r="M35" s="318">
        <v>2105.4299999999998</v>
      </c>
      <c r="N35" s="318">
        <v>2105.4299999999998</v>
      </c>
      <c r="O35" s="319">
        <v>24068.94</v>
      </c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</row>
    <row r="36" spans="1:36" x14ac:dyDescent="0.3">
      <c r="A36" s="315" t="s">
        <v>3816</v>
      </c>
      <c r="B36" s="316" t="s">
        <v>1008</v>
      </c>
      <c r="C36" s="318">
        <v>1844.65</v>
      </c>
      <c r="D36" s="318">
        <v>1844.66</v>
      </c>
      <c r="E36" s="318">
        <v>1844.66</v>
      </c>
      <c r="F36" s="318">
        <v>1844.66</v>
      </c>
      <c r="G36" s="318">
        <v>1844.66</v>
      </c>
      <c r="H36" s="318">
        <v>1844.66</v>
      </c>
      <c r="I36" s="318">
        <v>2037.6</v>
      </c>
      <c r="J36" s="318">
        <v>2037.6</v>
      </c>
      <c r="K36" s="318">
        <v>2037.6</v>
      </c>
      <c r="L36" s="318">
        <v>2037.6</v>
      </c>
      <c r="M36" s="318">
        <v>2037.6</v>
      </c>
      <c r="N36" s="318">
        <v>2037.6</v>
      </c>
      <c r="O36" s="319">
        <v>23293.55</v>
      </c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</row>
    <row r="37" spans="1:36" x14ac:dyDescent="0.3">
      <c r="A37" s="315" t="s">
        <v>3817</v>
      </c>
      <c r="B37" s="316" t="s">
        <v>278</v>
      </c>
      <c r="C37" s="318">
        <v>1294.5899999999999</v>
      </c>
      <c r="D37" s="318">
        <v>1294.58</v>
      </c>
      <c r="E37" s="318">
        <v>1294.58</v>
      </c>
      <c r="F37" s="318">
        <v>1294.58</v>
      </c>
      <c r="G37" s="318">
        <v>1294.58</v>
      </c>
      <c r="H37" s="318">
        <v>1294.58</v>
      </c>
      <c r="I37" s="318">
        <v>1429.99</v>
      </c>
      <c r="J37" s="318">
        <v>1429.99</v>
      </c>
      <c r="K37" s="318">
        <v>1429.99</v>
      </c>
      <c r="L37" s="318">
        <v>1429.99</v>
      </c>
      <c r="M37" s="318">
        <v>1429.99</v>
      </c>
      <c r="N37" s="318">
        <v>1429.99</v>
      </c>
      <c r="O37" s="319">
        <v>16347.43</v>
      </c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</row>
    <row r="38" spans="1:36" x14ac:dyDescent="0.3">
      <c r="A38" s="315" t="s">
        <v>3818</v>
      </c>
      <c r="B38" s="316" t="s">
        <v>524</v>
      </c>
      <c r="C38" s="318">
        <v>1529.97</v>
      </c>
      <c r="D38" s="318">
        <v>1529.96</v>
      </c>
      <c r="E38" s="318">
        <v>1529.96</v>
      </c>
      <c r="F38" s="318">
        <v>1529.96</v>
      </c>
      <c r="G38" s="318">
        <v>1529.96</v>
      </c>
      <c r="H38" s="318">
        <v>1529.96</v>
      </c>
      <c r="I38" s="318">
        <v>1690</v>
      </c>
      <c r="J38" s="318">
        <v>1689.99</v>
      </c>
      <c r="K38" s="318">
        <v>1689.99</v>
      </c>
      <c r="L38" s="318">
        <v>1689.99</v>
      </c>
      <c r="M38" s="318">
        <v>1689.99</v>
      </c>
      <c r="N38" s="318">
        <v>1689.99</v>
      </c>
      <c r="O38" s="319">
        <v>19319.72</v>
      </c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</row>
    <row r="39" spans="1:36" x14ac:dyDescent="0.3">
      <c r="A39" s="315" t="s">
        <v>3819</v>
      </c>
      <c r="B39" s="316" t="s">
        <v>190</v>
      </c>
      <c r="C39" s="318">
        <v>1537.64</v>
      </c>
      <c r="D39" s="318">
        <v>1537.64</v>
      </c>
      <c r="E39" s="318">
        <v>1537.64</v>
      </c>
      <c r="F39" s="318">
        <v>1537.64</v>
      </c>
      <c r="G39" s="318">
        <v>1537.64</v>
      </c>
      <c r="H39" s="318">
        <v>1537.64</v>
      </c>
      <c r="I39" s="318">
        <v>1698.47</v>
      </c>
      <c r="J39" s="318">
        <v>1698.47</v>
      </c>
      <c r="K39" s="318">
        <v>1698.47</v>
      </c>
      <c r="L39" s="318">
        <v>1698.47</v>
      </c>
      <c r="M39" s="318">
        <v>1698.47</v>
      </c>
      <c r="N39" s="318">
        <v>1698.47</v>
      </c>
      <c r="O39" s="319">
        <v>19416.66</v>
      </c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</row>
    <row r="40" spans="1:36" x14ac:dyDescent="0.3">
      <c r="A40" s="315" t="s">
        <v>3820</v>
      </c>
      <c r="B40" s="316" t="s">
        <v>42</v>
      </c>
      <c r="C40" s="317">
        <v>964.55</v>
      </c>
      <c r="D40" s="317">
        <v>964.54</v>
      </c>
      <c r="E40" s="317">
        <v>964.54</v>
      </c>
      <c r="F40" s="317">
        <v>964.54</v>
      </c>
      <c r="G40" s="317">
        <v>964.54</v>
      </c>
      <c r="H40" s="317">
        <v>964.54</v>
      </c>
      <c r="I40" s="318">
        <v>1065.43</v>
      </c>
      <c r="J40" s="318">
        <v>1065.43</v>
      </c>
      <c r="K40" s="318">
        <v>1065.43</v>
      </c>
      <c r="L40" s="318">
        <v>1065.43</v>
      </c>
      <c r="M40" s="318">
        <v>1065.43</v>
      </c>
      <c r="N40" s="318">
        <v>1065.43</v>
      </c>
      <c r="O40" s="319">
        <v>12179.83</v>
      </c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</row>
    <row r="41" spans="1:36" x14ac:dyDescent="0.3">
      <c r="A41" s="315" t="s">
        <v>3821</v>
      </c>
      <c r="B41" s="316" t="s">
        <v>332</v>
      </c>
      <c r="C41" s="318">
        <v>1522.29</v>
      </c>
      <c r="D41" s="318">
        <v>1522.29</v>
      </c>
      <c r="E41" s="318">
        <v>1522.29</v>
      </c>
      <c r="F41" s="318">
        <v>1522.29</v>
      </c>
      <c r="G41" s="318">
        <v>1522.29</v>
      </c>
      <c r="H41" s="318">
        <v>1522.29</v>
      </c>
      <c r="I41" s="318">
        <v>1681.52</v>
      </c>
      <c r="J41" s="318">
        <v>1681.52</v>
      </c>
      <c r="K41" s="318">
        <v>1681.52</v>
      </c>
      <c r="L41" s="318">
        <v>1681.52</v>
      </c>
      <c r="M41" s="318">
        <v>1681.52</v>
      </c>
      <c r="N41" s="318">
        <v>1681.52</v>
      </c>
      <c r="O41" s="319">
        <v>19222.86</v>
      </c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</row>
    <row r="42" spans="1:36" x14ac:dyDescent="0.3">
      <c r="A42" s="315" t="s">
        <v>3822</v>
      </c>
      <c r="B42" s="316" t="s">
        <v>1067</v>
      </c>
      <c r="C42" s="317">
        <v>956.86</v>
      </c>
      <c r="D42" s="317">
        <v>956.87</v>
      </c>
      <c r="E42" s="317">
        <v>956.87</v>
      </c>
      <c r="F42" s="317">
        <v>956.87</v>
      </c>
      <c r="G42" s="317">
        <v>956.87</v>
      </c>
      <c r="H42" s="317">
        <v>956.87</v>
      </c>
      <c r="I42" s="318">
        <v>1056.95</v>
      </c>
      <c r="J42" s="318">
        <v>1056.95</v>
      </c>
      <c r="K42" s="318">
        <v>1056.95</v>
      </c>
      <c r="L42" s="318">
        <v>1056.95</v>
      </c>
      <c r="M42" s="318">
        <v>1056.95</v>
      </c>
      <c r="N42" s="318">
        <v>1056.95</v>
      </c>
      <c r="O42" s="319">
        <v>12082.91</v>
      </c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</row>
    <row r="43" spans="1:36" x14ac:dyDescent="0.3">
      <c r="A43" s="315" t="s">
        <v>3823</v>
      </c>
      <c r="B43" s="316" t="s">
        <v>72</v>
      </c>
      <c r="C43" s="318">
        <v>1514.61</v>
      </c>
      <c r="D43" s="318">
        <v>1514.61</v>
      </c>
      <c r="E43" s="318">
        <v>1514.61</v>
      </c>
      <c r="F43" s="318">
        <v>1514.61</v>
      </c>
      <c r="G43" s="318">
        <v>1514.61</v>
      </c>
      <c r="H43" s="318">
        <v>1514.61</v>
      </c>
      <c r="I43" s="318">
        <v>1673.03</v>
      </c>
      <c r="J43" s="318">
        <v>1673.04</v>
      </c>
      <c r="K43" s="318">
        <v>1673.04</v>
      </c>
      <c r="L43" s="318">
        <v>1673.04</v>
      </c>
      <c r="M43" s="318">
        <v>1673.04</v>
      </c>
      <c r="N43" s="318">
        <v>1673.04</v>
      </c>
      <c r="O43" s="319">
        <v>19125.89</v>
      </c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</row>
    <row r="44" spans="1:36" x14ac:dyDescent="0.3">
      <c r="A44" s="315" t="s">
        <v>3824</v>
      </c>
      <c r="B44" s="316" t="s">
        <v>162</v>
      </c>
      <c r="C44" s="318">
        <v>1478.79</v>
      </c>
      <c r="D44" s="318">
        <v>1478.79</v>
      </c>
      <c r="E44" s="318">
        <v>1478.79</v>
      </c>
      <c r="F44" s="318">
        <v>1478.79</v>
      </c>
      <c r="G44" s="318">
        <v>1478.79</v>
      </c>
      <c r="H44" s="318">
        <v>1478.79</v>
      </c>
      <c r="I44" s="318">
        <v>1633.47</v>
      </c>
      <c r="J44" s="318">
        <v>1633.47</v>
      </c>
      <c r="K44" s="318">
        <v>1633.47</v>
      </c>
      <c r="L44" s="318">
        <v>1633.47</v>
      </c>
      <c r="M44" s="318">
        <v>1633.47</v>
      </c>
      <c r="N44" s="318">
        <v>1633.47</v>
      </c>
      <c r="O44" s="319">
        <v>18673.560000000001</v>
      </c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</row>
    <row r="45" spans="1:36" x14ac:dyDescent="0.3">
      <c r="A45" s="315" t="s">
        <v>3825</v>
      </c>
      <c r="B45" s="316" t="s">
        <v>50</v>
      </c>
      <c r="C45" s="318">
        <v>1903.5</v>
      </c>
      <c r="D45" s="318">
        <v>1903.5</v>
      </c>
      <c r="E45" s="318">
        <v>1903.5</v>
      </c>
      <c r="F45" s="318">
        <v>1903.5</v>
      </c>
      <c r="G45" s="318">
        <v>1903.5</v>
      </c>
      <c r="H45" s="318">
        <v>1903.5</v>
      </c>
      <c r="I45" s="318">
        <v>2102.6</v>
      </c>
      <c r="J45" s="318">
        <v>2102.6</v>
      </c>
      <c r="K45" s="318">
        <v>2102.6</v>
      </c>
      <c r="L45" s="318">
        <v>2102.6</v>
      </c>
      <c r="M45" s="318">
        <v>2102.6</v>
      </c>
      <c r="N45" s="318">
        <v>2102.6</v>
      </c>
      <c r="O45" s="319">
        <v>24036.6</v>
      </c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</row>
    <row r="46" spans="1:36" x14ac:dyDescent="0.3">
      <c r="A46" s="315" t="s">
        <v>3826</v>
      </c>
      <c r="B46" s="316" t="s">
        <v>94</v>
      </c>
      <c r="C46" s="318">
        <v>1297.1500000000001</v>
      </c>
      <c r="D46" s="318">
        <v>1297.1400000000001</v>
      </c>
      <c r="E46" s="318">
        <v>1297.1400000000001</v>
      </c>
      <c r="F46" s="318">
        <v>1297.1400000000001</v>
      </c>
      <c r="G46" s="318">
        <v>1297.1400000000001</v>
      </c>
      <c r="H46" s="318">
        <v>1297.1400000000001</v>
      </c>
      <c r="I46" s="318">
        <v>1432.82</v>
      </c>
      <c r="J46" s="318">
        <v>1432.82</v>
      </c>
      <c r="K46" s="318">
        <v>1432.82</v>
      </c>
      <c r="L46" s="318">
        <v>1432.82</v>
      </c>
      <c r="M46" s="318">
        <v>1432.82</v>
      </c>
      <c r="N46" s="318">
        <v>1432.82</v>
      </c>
      <c r="O46" s="319">
        <v>16379.77</v>
      </c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</row>
    <row r="47" spans="1:36" x14ac:dyDescent="0.3">
      <c r="A47" s="315" t="s">
        <v>3827</v>
      </c>
      <c r="B47" s="316" t="s">
        <v>927</v>
      </c>
      <c r="C47" s="317">
        <v>964.55</v>
      </c>
      <c r="D47" s="317">
        <v>964.54</v>
      </c>
      <c r="E47" s="317">
        <v>964.54</v>
      </c>
      <c r="F47" s="317">
        <v>964.54</v>
      </c>
      <c r="G47" s="317">
        <v>964.54</v>
      </c>
      <c r="H47" s="317">
        <v>964.54</v>
      </c>
      <c r="I47" s="318">
        <v>1065.43</v>
      </c>
      <c r="J47" s="318">
        <v>1065.43</v>
      </c>
      <c r="K47" s="318">
        <v>1065.43</v>
      </c>
      <c r="L47" s="318">
        <v>1065.43</v>
      </c>
      <c r="M47" s="318">
        <v>1065.43</v>
      </c>
      <c r="N47" s="318">
        <v>1065.43</v>
      </c>
      <c r="O47" s="319">
        <v>12179.83</v>
      </c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</row>
    <row r="48" spans="1:36" x14ac:dyDescent="0.3">
      <c r="A48" s="315" t="s">
        <v>3828</v>
      </c>
      <c r="B48" s="316" t="s">
        <v>891</v>
      </c>
      <c r="C48" s="317">
        <v>967.1</v>
      </c>
      <c r="D48" s="317">
        <v>967.1</v>
      </c>
      <c r="E48" s="317">
        <v>967.1</v>
      </c>
      <c r="F48" s="317">
        <v>967.1</v>
      </c>
      <c r="G48" s="317">
        <v>967.1</v>
      </c>
      <c r="H48" s="317">
        <v>967.1</v>
      </c>
      <c r="I48" s="318">
        <v>1068.26</v>
      </c>
      <c r="J48" s="318">
        <v>1068.26</v>
      </c>
      <c r="K48" s="318">
        <v>1068.26</v>
      </c>
      <c r="L48" s="318">
        <v>1068.26</v>
      </c>
      <c r="M48" s="318">
        <v>1068.26</v>
      </c>
      <c r="N48" s="318">
        <v>1068.26</v>
      </c>
      <c r="O48" s="319">
        <v>12212.16</v>
      </c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</row>
    <row r="49" spans="1:36" x14ac:dyDescent="0.3">
      <c r="A49" s="315" t="s">
        <v>3829</v>
      </c>
      <c r="B49" s="316" t="s">
        <v>326</v>
      </c>
      <c r="C49" s="317">
        <v>959.42</v>
      </c>
      <c r="D49" s="317">
        <v>959.43</v>
      </c>
      <c r="E49" s="317">
        <v>959.43</v>
      </c>
      <c r="F49" s="317">
        <v>959.43</v>
      </c>
      <c r="G49" s="317">
        <v>959.43</v>
      </c>
      <c r="H49" s="317">
        <v>959.43</v>
      </c>
      <c r="I49" s="318">
        <v>1059.78</v>
      </c>
      <c r="J49" s="318">
        <v>1059.78</v>
      </c>
      <c r="K49" s="318">
        <v>1059.78</v>
      </c>
      <c r="L49" s="318">
        <v>1059.78</v>
      </c>
      <c r="M49" s="318">
        <v>1059.78</v>
      </c>
      <c r="N49" s="318">
        <v>1059.78</v>
      </c>
      <c r="O49" s="319">
        <v>12115.25</v>
      </c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</row>
    <row r="50" spans="1:36" x14ac:dyDescent="0.3">
      <c r="A50" s="315" t="s">
        <v>3830</v>
      </c>
      <c r="B50" s="316" t="s">
        <v>519</v>
      </c>
      <c r="C50" s="318">
        <v>1302.26</v>
      </c>
      <c r="D50" s="318">
        <v>1302.26</v>
      </c>
      <c r="E50" s="318">
        <v>1302.26</v>
      </c>
      <c r="F50" s="318">
        <v>1302.26</v>
      </c>
      <c r="G50" s="318">
        <v>1302.26</v>
      </c>
      <c r="H50" s="318">
        <v>1302.26</v>
      </c>
      <c r="I50" s="318">
        <v>1438.47</v>
      </c>
      <c r="J50" s="318">
        <v>1438.47</v>
      </c>
      <c r="K50" s="318">
        <v>1438.47</v>
      </c>
      <c r="L50" s="318">
        <v>1438.47</v>
      </c>
      <c r="M50" s="318">
        <v>1438.47</v>
      </c>
      <c r="N50" s="318">
        <v>1438.47</v>
      </c>
      <c r="O50" s="319">
        <v>16444.38</v>
      </c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</row>
    <row r="51" spans="1:36" x14ac:dyDescent="0.3">
      <c r="A51" s="315" t="s">
        <v>3831</v>
      </c>
      <c r="B51" s="316" t="s">
        <v>546</v>
      </c>
      <c r="C51" s="317">
        <v>964.55</v>
      </c>
      <c r="D51" s="317">
        <v>964.54</v>
      </c>
      <c r="E51" s="317">
        <v>964.54</v>
      </c>
      <c r="F51" s="317">
        <v>964.54</v>
      </c>
      <c r="G51" s="317">
        <v>964.54</v>
      </c>
      <c r="H51" s="317">
        <v>964.54</v>
      </c>
      <c r="I51" s="318">
        <v>1065.43</v>
      </c>
      <c r="J51" s="318">
        <v>1065.43</v>
      </c>
      <c r="K51" s="318">
        <v>1065.43</v>
      </c>
      <c r="L51" s="318">
        <v>1065.43</v>
      </c>
      <c r="M51" s="318">
        <v>1065.43</v>
      </c>
      <c r="N51" s="318">
        <v>1065.43</v>
      </c>
      <c r="O51" s="319">
        <v>12179.83</v>
      </c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</row>
    <row r="52" spans="1:36" x14ac:dyDescent="0.3">
      <c r="A52" s="315" t="s">
        <v>3832</v>
      </c>
      <c r="B52" s="316" t="s">
        <v>236</v>
      </c>
      <c r="C52" s="318">
        <v>1294.5899999999999</v>
      </c>
      <c r="D52" s="318">
        <v>1294.58</v>
      </c>
      <c r="E52" s="318">
        <v>1294.58</v>
      </c>
      <c r="F52" s="318">
        <v>1294.58</v>
      </c>
      <c r="G52" s="318">
        <v>1294.58</v>
      </c>
      <c r="H52" s="318">
        <v>1294.58</v>
      </c>
      <c r="I52" s="318">
        <v>1429.99</v>
      </c>
      <c r="J52" s="318">
        <v>1429.99</v>
      </c>
      <c r="K52" s="318">
        <v>1429.99</v>
      </c>
      <c r="L52" s="318">
        <v>1429.99</v>
      </c>
      <c r="M52" s="318">
        <v>1429.99</v>
      </c>
      <c r="N52" s="318">
        <v>1429.99</v>
      </c>
      <c r="O52" s="319">
        <v>16347.43</v>
      </c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</row>
    <row r="53" spans="1:36" x14ac:dyDescent="0.3">
      <c r="A53" s="315" t="s">
        <v>3833</v>
      </c>
      <c r="B53" s="316" t="s">
        <v>343</v>
      </c>
      <c r="C53" s="318">
        <v>1532.52</v>
      </c>
      <c r="D53" s="318">
        <v>1532.52</v>
      </c>
      <c r="E53" s="318">
        <v>1532.52</v>
      </c>
      <c r="F53" s="318">
        <v>1532.52</v>
      </c>
      <c r="G53" s="318">
        <v>1532.52</v>
      </c>
      <c r="H53" s="318">
        <v>1532.52</v>
      </c>
      <c r="I53" s="318">
        <v>1692.82</v>
      </c>
      <c r="J53" s="318">
        <v>1692.82</v>
      </c>
      <c r="K53" s="318">
        <v>1692.82</v>
      </c>
      <c r="L53" s="318">
        <v>1692.82</v>
      </c>
      <c r="M53" s="318">
        <v>1692.82</v>
      </c>
      <c r="N53" s="318">
        <v>1692.82</v>
      </c>
      <c r="O53" s="319">
        <v>19352.04</v>
      </c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</row>
    <row r="54" spans="1:36" x14ac:dyDescent="0.3">
      <c r="A54" s="315" t="s">
        <v>3834</v>
      </c>
      <c r="B54" s="316" t="s">
        <v>987</v>
      </c>
      <c r="C54" s="318">
        <v>1540.19</v>
      </c>
      <c r="D54" s="318">
        <v>1540.2</v>
      </c>
      <c r="E54" s="318">
        <v>1540.2</v>
      </c>
      <c r="F54" s="318">
        <v>1540.2</v>
      </c>
      <c r="G54" s="318">
        <v>1540.2</v>
      </c>
      <c r="H54" s="318">
        <v>1540.2</v>
      </c>
      <c r="I54" s="318">
        <v>1701.3</v>
      </c>
      <c r="J54" s="318">
        <v>1701.3</v>
      </c>
      <c r="K54" s="318">
        <v>1701.3</v>
      </c>
      <c r="L54" s="318">
        <v>1701.3</v>
      </c>
      <c r="M54" s="318">
        <v>1701.3</v>
      </c>
      <c r="N54" s="318">
        <v>1701.3</v>
      </c>
      <c r="O54" s="319">
        <v>19448.990000000002</v>
      </c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</row>
    <row r="55" spans="1:36" x14ac:dyDescent="0.3">
      <c r="A55" s="315" t="s">
        <v>3835</v>
      </c>
      <c r="B55" s="316" t="s">
        <v>270</v>
      </c>
      <c r="C55" s="318">
        <v>1299.71</v>
      </c>
      <c r="D55" s="318">
        <v>1299.7</v>
      </c>
      <c r="E55" s="318">
        <v>1299.7</v>
      </c>
      <c r="F55" s="318">
        <v>1299.7</v>
      </c>
      <c r="G55" s="318">
        <v>1299.7</v>
      </c>
      <c r="H55" s="318">
        <v>1299.7</v>
      </c>
      <c r="I55" s="318">
        <v>1435.64</v>
      </c>
      <c r="J55" s="318">
        <v>1435.65</v>
      </c>
      <c r="K55" s="318">
        <v>1435.65</v>
      </c>
      <c r="L55" s="318">
        <v>1435.65</v>
      </c>
      <c r="M55" s="318">
        <v>1435.65</v>
      </c>
      <c r="N55" s="318">
        <v>1435.65</v>
      </c>
      <c r="O55" s="319">
        <v>16412.099999999999</v>
      </c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</row>
    <row r="56" spans="1:36" x14ac:dyDescent="0.3">
      <c r="A56" s="315" t="s">
        <v>3836</v>
      </c>
      <c r="B56" s="316" t="s">
        <v>212</v>
      </c>
      <c r="C56" s="318">
        <v>1304.82</v>
      </c>
      <c r="D56" s="318">
        <v>1304.82</v>
      </c>
      <c r="E56" s="318">
        <v>1304.82</v>
      </c>
      <c r="F56" s="318">
        <v>1304.82</v>
      </c>
      <c r="G56" s="318">
        <v>1304.82</v>
      </c>
      <c r="H56" s="318">
        <v>1304.82</v>
      </c>
      <c r="I56" s="318">
        <v>1441.3</v>
      </c>
      <c r="J56" s="318">
        <v>1441.3</v>
      </c>
      <c r="K56" s="318">
        <v>1441.3</v>
      </c>
      <c r="L56" s="318">
        <v>1441.3</v>
      </c>
      <c r="M56" s="318">
        <v>1441.3</v>
      </c>
      <c r="N56" s="318">
        <v>1441.3</v>
      </c>
      <c r="O56" s="319">
        <v>16476.72</v>
      </c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</row>
    <row r="57" spans="1:36" x14ac:dyDescent="0.3">
      <c r="A57" s="315" t="s">
        <v>3837</v>
      </c>
      <c r="B57" s="316" t="s">
        <v>142</v>
      </c>
      <c r="C57" s="317">
        <v>951.75</v>
      </c>
      <c r="D57" s="317">
        <v>951.75</v>
      </c>
      <c r="E57" s="317">
        <v>951.75</v>
      </c>
      <c r="F57" s="317">
        <v>951.75</v>
      </c>
      <c r="G57" s="317">
        <v>951.75</v>
      </c>
      <c r="H57" s="317">
        <v>951.75</v>
      </c>
      <c r="I57" s="318">
        <v>1051.3</v>
      </c>
      <c r="J57" s="318">
        <v>1051.3</v>
      </c>
      <c r="K57" s="318">
        <v>1051.3</v>
      </c>
      <c r="L57" s="318">
        <v>1051.3</v>
      </c>
      <c r="M57" s="318">
        <v>1051.3</v>
      </c>
      <c r="N57" s="318">
        <v>1051.3</v>
      </c>
      <c r="O57" s="319">
        <v>12018.3</v>
      </c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</row>
    <row r="58" spans="1:36" x14ac:dyDescent="0.3">
      <c r="A58" s="315" t="s">
        <v>3838</v>
      </c>
      <c r="B58" s="316" t="s">
        <v>132</v>
      </c>
      <c r="C58" s="318">
        <v>1294.5899999999999</v>
      </c>
      <c r="D58" s="318">
        <v>1294.58</v>
      </c>
      <c r="E58" s="318">
        <v>1294.58</v>
      </c>
      <c r="F58" s="318">
        <v>1294.58</v>
      </c>
      <c r="G58" s="318">
        <v>1294.58</v>
      </c>
      <c r="H58" s="318">
        <v>1294.58</v>
      </c>
      <c r="I58" s="318">
        <v>1429.99</v>
      </c>
      <c r="J58" s="318">
        <v>1429.99</v>
      </c>
      <c r="K58" s="318">
        <v>1429.99</v>
      </c>
      <c r="L58" s="318">
        <v>1429.99</v>
      </c>
      <c r="M58" s="318">
        <v>1429.99</v>
      </c>
      <c r="N58" s="318">
        <v>1429.99</v>
      </c>
      <c r="O58" s="319">
        <v>16347.43</v>
      </c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</row>
    <row r="59" spans="1:36" x14ac:dyDescent="0.3">
      <c r="A59" s="315" t="s">
        <v>3839</v>
      </c>
      <c r="B59" s="316" t="s">
        <v>1095</v>
      </c>
      <c r="C59" s="318">
        <v>1297.1500000000001</v>
      </c>
      <c r="D59" s="318">
        <v>1297.1400000000001</v>
      </c>
      <c r="E59" s="318">
        <v>1297.1400000000001</v>
      </c>
      <c r="F59" s="318">
        <v>1297.1400000000001</v>
      </c>
      <c r="G59" s="318">
        <v>1297.1400000000001</v>
      </c>
      <c r="H59" s="318">
        <v>1297.1400000000001</v>
      </c>
      <c r="I59" s="318">
        <v>1432.82</v>
      </c>
      <c r="J59" s="318">
        <v>1432.82</v>
      </c>
      <c r="K59" s="318">
        <v>1432.82</v>
      </c>
      <c r="L59" s="318">
        <v>1432.82</v>
      </c>
      <c r="M59" s="318">
        <v>1432.82</v>
      </c>
      <c r="N59" s="318">
        <v>1432.82</v>
      </c>
      <c r="O59" s="319">
        <v>16379.77</v>
      </c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</row>
    <row r="60" spans="1:36" x14ac:dyDescent="0.3">
      <c r="A60" s="315" t="s">
        <v>3840</v>
      </c>
      <c r="B60" s="316" t="s">
        <v>222</v>
      </c>
      <c r="C60" s="317">
        <v>964.55</v>
      </c>
      <c r="D60" s="317">
        <v>964.54</v>
      </c>
      <c r="E60" s="317">
        <v>964.54</v>
      </c>
      <c r="F60" s="317">
        <v>964.54</v>
      </c>
      <c r="G60" s="317">
        <v>964.54</v>
      </c>
      <c r="H60" s="317">
        <v>964.54</v>
      </c>
      <c r="I60" s="318">
        <v>1065.43</v>
      </c>
      <c r="J60" s="318">
        <v>1065.43</v>
      </c>
      <c r="K60" s="318">
        <v>1065.43</v>
      </c>
      <c r="L60" s="318">
        <v>1065.43</v>
      </c>
      <c r="M60" s="318">
        <v>1065.43</v>
      </c>
      <c r="N60" s="318">
        <v>1065.43</v>
      </c>
      <c r="O60" s="319">
        <v>12179.83</v>
      </c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</row>
    <row r="61" spans="1:36" x14ac:dyDescent="0.3">
      <c r="A61" s="315" t="s">
        <v>3841</v>
      </c>
      <c r="B61" s="316" t="s">
        <v>831</v>
      </c>
      <c r="C61" s="318">
        <v>2041.66</v>
      </c>
      <c r="D61" s="318">
        <v>2041.66</v>
      </c>
      <c r="E61" s="318">
        <v>2041.66</v>
      </c>
      <c r="F61" s="318">
        <v>2041.66</v>
      </c>
      <c r="G61" s="318">
        <v>2041.66</v>
      </c>
      <c r="H61" s="318">
        <v>2041.66</v>
      </c>
      <c r="I61" s="318">
        <v>2255.21</v>
      </c>
      <c r="J61" s="318">
        <v>2255.21</v>
      </c>
      <c r="K61" s="318">
        <v>2255.21</v>
      </c>
      <c r="L61" s="318">
        <v>2255.21</v>
      </c>
      <c r="M61" s="318">
        <v>2255.21</v>
      </c>
      <c r="N61" s="318">
        <v>2255.21</v>
      </c>
      <c r="O61" s="319">
        <v>25781.22</v>
      </c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</row>
    <row r="62" spans="1:36" x14ac:dyDescent="0.3">
      <c r="A62" s="315" t="s">
        <v>3842</v>
      </c>
      <c r="B62" s="316" t="s">
        <v>138</v>
      </c>
      <c r="C62" s="318">
        <v>1481.35</v>
      </c>
      <c r="D62" s="318">
        <v>1481.35</v>
      </c>
      <c r="E62" s="318">
        <v>1481.35</v>
      </c>
      <c r="F62" s="318">
        <v>1481.35</v>
      </c>
      <c r="G62" s="318">
        <v>1481.35</v>
      </c>
      <c r="H62" s="318">
        <v>1481.35</v>
      </c>
      <c r="I62" s="318">
        <v>1636.3</v>
      </c>
      <c r="J62" s="318">
        <v>1636.3</v>
      </c>
      <c r="K62" s="318">
        <v>1636.3</v>
      </c>
      <c r="L62" s="318">
        <v>1636.3</v>
      </c>
      <c r="M62" s="318">
        <v>1636.3</v>
      </c>
      <c r="N62" s="318">
        <v>1636.3</v>
      </c>
      <c r="O62" s="319">
        <v>18705.900000000001</v>
      </c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</row>
    <row r="63" spans="1:36" x14ac:dyDescent="0.3">
      <c r="A63" s="315" t="s">
        <v>3843</v>
      </c>
      <c r="B63" s="316" t="s">
        <v>58</v>
      </c>
      <c r="C63" s="318">
        <v>1883.04</v>
      </c>
      <c r="D63" s="318">
        <v>1883.03</v>
      </c>
      <c r="E63" s="318">
        <v>1883.03</v>
      </c>
      <c r="F63" s="318">
        <v>1883.03</v>
      </c>
      <c r="G63" s="318">
        <v>1883.03</v>
      </c>
      <c r="H63" s="318">
        <v>1883.03</v>
      </c>
      <c r="I63" s="318">
        <v>2080</v>
      </c>
      <c r="J63" s="318">
        <v>2079.9899999999998</v>
      </c>
      <c r="K63" s="318">
        <v>2079.9899999999998</v>
      </c>
      <c r="L63" s="318">
        <v>2079.9899999999998</v>
      </c>
      <c r="M63" s="318">
        <v>2079.9899999999998</v>
      </c>
      <c r="N63" s="318">
        <v>2079.9899999999998</v>
      </c>
      <c r="O63" s="319">
        <v>23778.14</v>
      </c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</row>
    <row r="64" spans="1:36" x14ac:dyDescent="0.3">
      <c r="A64" s="315" t="s">
        <v>3844</v>
      </c>
      <c r="B64" s="316" t="s">
        <v>56</v>
      </c>
      <c r="C64" s="318">
        <v>1514.61</v>
      </c>
      <c r="D64" s="318">
        <v>1514.61</v>
      </c>
      <c r="E64" s="318">
        <v>1514.61</v>
      </c>
      <c r="F64" s="318">
        <v>1514.61</v>
      </c>
      <c r="G64" s="318">
        <v>1514.61</v>
      </c>
      <c r="H64" s="318">
        <v>1514.61</v>
      </c>
      <c r="I64" s="318">
        <v>1673.03</v>
      </c>
      <c r="J64" s="318">
        <v>1673.04</v>
      </c>
      <c r="K64" s="318">
        <v>1673.04</v>
      </c>
      <c r="L64" s="318">
        <v>1673.04</v>
      </c>
      <c r="M64" s="318">
        <v>1673.04</v>
      </c>
      <c r="N64" s="318">
        <v>1673.04</v>
      </c>
      <c r="O64" s="319">
        <v>19125.89</v>
      </c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</row>
    <row r="65" spans="1:36" x14ac:dyDescent="0.3">
      <c r="A65" s="315" t="s">
        <v>3845</v>
      </c>
      <c r="B65" s="316" t="s">
        <v>196</v>
      </c>
      <c r="C65" s="318">
        <v>1893.27</v>
      </c>
      <c r="D65" s="318">
        <v>1893.27</v>
      </c>
      <c r="E65" s="318">
        <v>1893.27</v>
      </c>
      <c r="F65" s="318">
        <v>1893.27</v>
      </c>
      <c r="G65" s="318">
        <v>1893.27</v>
      </c>
      <c r="H65" s="318">
        <v>1893.27</v>
      </c>
      <c r="I65" s="318">
        <v>2091.3000000000002</v>
      </c>
      <c r="J65" s="318">
        <v>2091.3000000000002</v>
      </c>
      <c r="K65" s="318">
        <v>2091.3000000000002</v>
      </c>
      <c r="L65" s="318">
        <v>2091.3000000000002</v>
      </c>
      <c r="M65" s="318">
        <v>2091.3000000000002</v>
      </c>
      <c r="N65" s="318">
        <v>2091.3000000000002</v>
      </c>
      <c r="O65" s="319">
        <v>23907.42</v>
      </c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</row>
    <row r="66" spans="1:36" x14ac:dyDescent="0.3">
      <c r="A66" s="315" t="s">
        <v>3846</v>
      </c>
      <c r="B66" s="316" t="s">
        <v>541</v>
      </c>
      <c r="C66" s="318">
        <v>1949.55</v>
      </c>
      <c r="D66" s="318">
        <v>1949.55</v>
      </c>
      <c r="E66" s="318">
        <v>1949.55</v>
      </c>
      <c r="F66" s="318">
        <v>1949.55</v>
      </c>
      <c r="G66" s="318">
        <v>1949.55</v>
      </c>
      <c r="H66" s="318">
        <v>1949.55</v>
      </c>
      <c r="I66" s="318">
        <v>2153.4699999999998</v>
      </c>
      <c r="J66" s="318">
        <v>2153.4699999999998</v>
      </c>
      <c r="K66" s="318">
        <v>2153.4699999999998</v>
      </c>
      <c r="L66" s="318">
        <v>2153.4699999999998</v>
      </c>
      <c r="M66" s="318">
        <v>2153.4699999999998</v>
      </c>
      <c r="N66" s="318">
        <v>2153.4699999999998</v>
      </c>
      <c r="O66" s="319">
        <v>24618.12</v>
      </c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</row>
    <row r="67" spans="1:36" x14ac:dyDescent="0.3">
      <c r="A67" s="315" t="s">
        <v>3847</v>
      </c>
      <c r="B67" s="316" t="s">
        <v>168</v>
      </c>
      <c r="C67" s="317">
        <v>969.66</v>
      </c>
      <c r="D67" s="317">
        <v>969.66</v>
      </c>
      <c r="E67" s="317">
        <v>969.66</v>
      </c>
      <c r="F67" s="317">
        <v>969.66</v>
      </c>
      <c r="G67" s="317">
        <v>969.66</v>
      </c>
      <c r="H67" s="317">
        <v>969.66</v>
      </c>
      <c r="I67" s="318">
        <v>1071.0899999999999</v>
      </c>
      <c r="J67" s="318">
        <v>1071.08</v>
      </c>
      <c r="K67" s="318">
        <v>1071.08</v>
      </c>
      <c r="L67" s="318">
        <v>1071.08</v>
      </c>
      <c r="M67" s="318">
        <v>1071.08</v>
      </c>
      <c r="N67" s="318">
        <v>1071.08</v>
      </c>
      <c r="O67" s="319">
        <v>12244.45</v>
      </c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</row>
    <row r="68" spans="1:36" x14ac:dyDescent="0.3">
      <c r="A68" s="315" t="s">
        <v>3848</v>
      </c>
      <c r="B68" s="316" t="s">
        <v>929</v>
      </c>
      <c r="C68" s="318">
        <v>1547.88</v>
      </c>
      <c r="D68" s="318">
        <v>1547.87</v>
      </c>
      <c r="E68" s="318">
        <v>1547.87</v>
      </c>
      <c r="F68" s="318">
        <v>1547.87</v>
      </c>
      <c r="G68" s="318">
        <v>1547.87</v>
      </c>
      <c r="H68" s="318">
        <v>1547.87</v>
      </c>
      <c r="I68" s="318">
        <v>1709.78</v>
      </c>
      <c r="J68" s="318">
        <v>1709.78</v>
      </c>
      <c r="K68" s="318">
        <v>1709.78</v>
      </c>
      <c r="L68" s="318">
        <v>1709.78</v>
      </c>
      <c r="M68" s="318">
        <v>1709.78</v>
      </c>
      <c r="N68" s="318">
        <v>1709.78</v>
      </c>
      <c r="O68" s="319">
        <v>19545.91</v>
      </c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</row>
    <row r="69" spans="1:36" x14ac:dyDescent="0.3">
      <c r="A69" s="315" t="s">
        <v>3849</v>
      </c>
      <c r="B69" s="316" t="s">
        <v>328</v>
      </c>
      <c r="C69" s="318">
        <v>1540.19</v>
      </c>
      <c r="D69" s="318">
        <v>1540.2</v>
      </c>
      <c r="E69" s="318">
        <v>1540.2</v>
      </c>
      <c r="F69" s="318">
        <v>1540.2</v>
      </c>
      <c r="G69" s="318">
        <v>1540.2</v>
      </c>
      <c r="H69" s="318">
        <v>1540.2</v>
      </c>
      <c r="I69" s="318">
        <v>1701.3</v>
      </c>
      <c r="J69" s="318">
        <v>1701.3</v>
      </c>
      <c r="K69" s="318">
        <v>1701.3</v>
      </c>
      <c r="L69" s="318">
        <v>1701.3</v>
      </c>
      <c r="M69" s="318">
        <v>1701.3</v>
      </c>
      <c r="N69" s="318">
        <v>1701.3</v>
      </c>
      <c r="O69" s="319">
        <v>19448.990000000002</v>
      </c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</row>
    <row r="70" spans="1:36" x14ac:dyDescent="0.3">
      <c r="A70" s="315" t="s">
        <v>3850</v>
      </c>
      <c r="B70" s="316" t="s">
        <v>1037</v>
      </c>
      <c r="C70" s="318">
        <v>1529.97</v>
      </c>
      <c r="D70" s="318">
        <v>1529.96</v>
      </c>
      <c r="E70" s="318">
        <v>1529.96</v>
      </c>
      <c r="F70" s="318">
        <v>1529.96</v>
      </c>
      <c r="G70" s="318">
        <v>1529.96</v>
      </c>
      <c r="H70" s="318">
        <v>1529.96</v>
      </c>
      <c r="I70" s="318">
        <v>1690</v>
      </c>
      <c r="J70" s="318">
        <v>1689.99</v>
      </c>
      <c r="K70" s="318">
        <v>1689.99</v>
      </c>
      <c r="L70" s="318">
        <v>1689.99</v>
      </c>
      <c r="M70" s="318">
        <v>1689.99</v>
      </c>
      <c r="N70" s="318">
        <v>1689.99</v>
      </c>
      <c r="O70" s="319">
        <v>19319.72</v>
      </c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</row>
    <row r="71" spans="1:36" x14ac:dyDescent="0.3">
      <c r="A71" s="315" t="s">
        <v>3851</v>
      </c>
      <c r="B71" s="316" t="s">
        <v>246</v>
      </c>
      <c r="C71" s="318">
        <v>1489.03</v>
      </c>
      <c r="D71" s="318">
        <v>1489.03</v>
      </c>
      <c r="E71" s="318">
        <v>1489.03</v>
      </c>
      <c r="F71" s="318">
        <v>1489.03</v>
      </c>
      <c r="G71" s="318">
        <v>1489.03</v>
      </c>
      <c r="H71" s="318">
        <v>1489.03</v>
      </c>
      <c r="I71" s="318">
        <v>1644.77</v>
      </c>
      <c r="J71" s="318">
        <v>1644.78</v>
      </c>
      <c r="K71" s="318">
        <v>1644.78</v>
      </c>
      <c r="L71" s="318">
        <v>1644.78</v>
      </c>
      <c r="M71" s="318">
        <v>1644.78</v>
      </c>
      <c r="N71" s="318">
        <v>1644.78</v>
      </c>
      <c r="O71" s="319">
        <v>18802.849999999999</v>
      </c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</row>
    <row r="72" spans="1:36" x14ac:dyDescent="0.3">
      <c r="A72" s="315" t="s">
        <v>3852</v>
      </c>
      <c r="B72" s="316" t="s">
        <v>529</v>
      </c>
      <c r="C72" s="318">
        <v>1885.59</v>
      </c>
      <c r="D72" s="318">
        <v>1885.59</v>
      </c>
      <c r="E72" s="318">
        <v>1885.59</v>
      </c>
      <c r="F72" s="318">
        <v>1885.59</v>
      </c>
      <c r="G72" s="318">
        <v>1885.59</v>
      </c>
      <c r="H72" s="318">
        <v>1885.59</v>
      </c>
      <c r="I72" s="318">
        <v>2082.8200000000002</v>
      </c>
      <c r="J72" s="318">
        <v>2082.8200000000002</v>
      </c>
      <c r="K72" s="318">
        <v>2082.8200000000002</v>
      </c>
      <c r="L72" s="318">
        <v>2082.8200000000002</v>
      </c>
      <c r="M72" s="318">
        <v>2082.8200000000002</v>
      </c>
      <c r="N72" s="318">
        <v>2082.8200000000002</v>
      </c>
      <c r="O72" s="319">
        <v>23810.46</v>
      </c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</row>
    <row r="73" spans="1:36" x14ac:dyDescent="0.3">
      <c r="A73" s="315" t="s">
        <v>3853</v>
      </c>
      <c r="B73" s="316" t="s">
        <v>266</v>
      </c>
      <c r="C73" s="318">
        <v>1911.18</v>
      </c>
      <c r="D73" s="318">
        <v>1911.18</v>
      </c>
      <c r="E73" s="318">
        <v>1911.18</v>
      </c>
      <c r="F73" s="318">
        <v>1911.18</v>
      </c>
      <c r="G73" s="318">
        <v>1911.18</v>
      </c>
      <c r="H73" s="318">
        <v>1911.18</v>
      </c>
      <c r="I73" s="318">
        <v>2111.08</v>
      </c>
      <c r="J73" s="318">
        <v>2111.08</v>
      </c>
      <c r="K73" s="318">
        <v>2111.08</v>
      </c>
      <c r="L73" s="318">
        <v>2111.08</v>
      </c>
      <c r="M73" s="318">
        <v>2111.08</v>
      </c>
      <c r="N73" s="318">
        <v>2111.08</v>
      </c>
      <c r="O73" s="319">
        <v>24133.56</v>
      </c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</row>
    <row r="74" spans="1:36" x14ac:dyDescent="0.3">
      <c r="A74" s="315" t="s">
        <v>3854</v>
      </c>
      <c r="B74" s="316" t="s">
        <v>539</v>
      </c>
      <c r="C74" s="318">
        <v>1294.5899999999999</v>
      </c>
      <c r="D74" s="318">
        <v>1294.58</v>
      </c>
      <c r="E74" s="318">
        <v>1294.58</v>
      </c>
      <c r="F74" s="318">
        <v>1294.58</v>
      </c>
      <c r="G74" s="318">
        <v>1294.58</v>
      </c>
      <c r="H74" s="318">
        <v>1294.58</v>
      </c>
      <c r="I74" s="318">
        <v>1429.99</v>
      </c>
      <c r="J74" s="318">
        <v>1429.99</v>
      </c>
      <c r="K74" s="318">
        <v>1429.99</v>
      </c>
      <c r="L74" s="318">
        <v>1429.99</v>
      </c>
      <c r="M74" s="318">
        <v>1429.99</v>
      </c>
      <c r="N74" s="318">
        <v>1429.99</v>
      </c>
      <c r="O74" s="319">
        <v>16347.43</v>
      </c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</row>
    <row r="75" spans="1:36" x14ac:dyDescent="0.3">
      <c r="A75" s="315" t="s">
        <v>3855</v>
      </c>
      <c r="B75" s="316" t="s">
        <v>1141</v>
      </c>
      <c r="C75" s="318">
        <v>1844.65</v>
      </c>
      <c r="D75" s="318">
        <v>1844.66</v>
      </c>
      <c r="E75" s="318">
        <v>1844.66</v>
      </c>
      <c r="F75" s="318">
        <v>1844.66</v>
      </c>
      <c r="G75" s="318">
        <v>1844.66</v>
      </c>
      <c r="H75" s="318">
        <v>1844.66</v>
      </c>
      <c r="I75" s="318">
        <v>2037.6</v>
      </c>
      <c r="J75" s="318">
        <v>2037.6</v>
      </c>
      <c r="K75" s="318">
        <v>2037.6</v>
      </c>
      <c r="L75" s="318">
        <v>2037.6</v>
      </c>
      <c r="M75" s="318">
        <v>2037.6</v>
      </c>
      <c r="N75" s="318">
        <v>2037.6</v>
      </c>
      <c r="O75" s="319">
        <v>23293.55</v>
      </c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</row>
    <row r="76" spans="1:36" x14ac:dyDescent="0.3">
      <c r="A76" s="315" t="s">
        <v>3856</v>
      </c>
      <c r="B76" s="316" t="s">
        <v>176</v>
      </c>
      <c r="C76" s="318">
        <v>1908.62</v>
      </c>
      <c r="D76" s="318">
        <v>1908.62</v>
      </c>
      <c r="E76" s="318">
        <v>1908.62</v>
      </c>
      <c r="F76" s="318">
        <v>1908.62</v>
      </c>
      <c r="G76" s="318">
        <v>1908.62</v>
      </c>
      <c r="H76" s="318">
        <v>1908.62</v>
      </c>
      <c r="I76" s="318">
        <v>2108.25</v>
      </c>
      <c r="J76" s="318">
        <v>2108.25</v>
      </c>
      <c r="K76" s="318">
        <v>2108.25</v>
      </c>
      <c r="L76" s="318">
        <v>2108.25</v>
      </c>
      <c r="M76" s="318">
        <v>2108.25</v>
      </c>
      <c r="N76" s="318">
        <v>2108.25</v>
      </c>
      <c r="O76" s="319">
        <v>24101.22</v>
      </c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</row>
    <row r="77" spans="1:36" x14ac:dyDescent="0.3">
      <c r="A77" s="315" t="s">
        <v>3857</v>
      </c>
      <c r="B77" s="316" t="s">
        <v>341</v>
      </c>
      <c r="C77" s="317">
        <v>961.98</v>
      </c>
      <c r="D77" s="317">
        <v>961.98</v>
      </c>
      <c r="E77" s="317">
        <v>961.98</v>
      </c>
      <c r="F77" s="317">
        <v>961.98</v>
      </c>
      <c r="G77" s="317">
        <v>961.98</v>
      </c>
      <c r="H77" s="317">
        <v>961.98</v>
      </c>
      <c r="I77" s="318">
        <v>1062.5999999999999</v>
      </c>
      <c r="J77" s="318">
        <v>1062.5999999999999</v>
      </c>
      <c r="K77" s="318">
        <v>1062.5999999999999</v>
      </c>
      <c r="L77" s="318">
        <v>1062.5999999999999</v>
      </c>
      <c r="M77" s="318">
        <v>1062.5999999999999</v>
      </c>
      <c r="N77" s="318">
        <v>1062.5999999999999</v>
      </c>
      <c r="O77" s="319">
        <v>12147.48</v>
      </c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</row>
    <row r="78" spans="1:36" x14ac:dyDescent="0.3">
      <c r="A78" s="315" t="s">
        <v>3858</v>
      </c>
      <c r="B78" s="316" t="s">
        <v>112</v>
      </c>
      <c r="C78" s="317">
        <v>961.98</v>
      </c>
      <c r="D78" s="317">
        <v>961.98</v>
      </c>
      <c r="E78" s="317">
        <v>961.98</v>
      </c>
      <c r="F78" s="317">
        <v>961.98</v>
      </c>
      <c r="G78" s="317">
        <v>961.98</v>
      </c>
      <c r="H78" s="317">
        <v>961.98</v>
      </c>
      <c r="I78" s="318">
        <v>1062.5999999999999</v>
      </c>
      <c r="J78" s="318">
        <v>1062.5999999999999</v>
      </c>
      <c r="K78" s="318">
        <v>1062.5999999999999</v>
      </c>
      <c r="L78" s="318">
        <v>1062.5999999999999</v>
      </c>
      <c r="M78" s="318">
        <v>1062.5999999999999</v>
      </c>
      <c r="N78" s="318">
        <v>1062.5999999999999</v>
      </c>
      <c r="O78" s="319">
        <v>12147.48</v>
      </c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</row>
    <row r="79" spans="1:36" ht="20.399999999999999" x14ac:dyDescent="0.3">
      <c r="A79" s="315" t="s">
        <v>3859</v>
      </c>
      <c r="B79" s="316" t="s">
        <v>3860</v>
      </c>
      <c r="C79" s="318">
        <v>3633.02</v>
      </c>
      <c r="D79" s="318">
        <v>3633.02</v>
      </c>
      <c r="E79" s="318">
        <v>3633.02</v>
      </c>
      <c r="F79" s="318">
        <v>3633.02</v>
      </c>
      <c r="G79" s="318">
        <v>3633.02</v>
      </c>
      <c r="H79" s="318">
        <v>3633.02</v>
      </c>
      <c r="I79" s="318">
        <v>4013.03</v>
      </c>
      <c r="J79" s="318">
        <v>4013.03</v>
      </c>
      <c r="K79" s="318">
        <v>4013.03</v>
      </c>
      <c r="L79" s="318">
        <v>4013.03</v>
      </c>
      <c r="M79" s="318">
        <v>4013.03</v>
      </c>
      <c r="N79" s="318">
        <v>4013.03</v>
      </c>
      <c r="O79" s="319">
        <v>45876.3</v>
      </c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</row>
    <row r="80" spans="1:36" x14ac:dyDescent="0.3">
      <c r="A80" s="315" t="s">
        <v>3861</v>
      </c>
      <c r="B80" s="316" t="s">
        <v>170</v>
      </c>
      <c r="C80" s="318">
        <v>1297.1500000000001</v>
      </c>
      <c r="D80" s="318">
        <v>1297.1400000000001</v>
      </c>
      <c r="E80" s="318">
        <v>1297.1400000000001</v>
      </c>
      <c r="F80" s="318">
        <v>1297.1400000000001</v>
      </c>
      <c r="G80" s="318">
        <v>1297.1400000000001</v>
      </c>
      <c r="H80" s="318">
        <v>1297.1400000000001</v>
      </c>
      <c r="I80" s="318">
        <v>1432.82</v>
      </c>
      <c r="J80" s="318">
        <v>1432.82</v>
      </c>
      <c r="K80" s="318">
        <v>1432.82</v>
      </c>
      <c r="L80" s="318">
        <v>1432.82</v>
      </c>
      <c r="M80" s="318">
        <v>1432.82</v>
      </c>
      <c r="N80" s="318">
        <v>1432.82</v>
      </c>
      <c r="O80" s="319">
        <v>16379.77</v>
      </c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</row>
    <row r="81" spans="1:36" x14ac:dyDescent="0.3">
      <c r="A81" s="315" t="s">
        <v>3862</v>
      </c>
      <c r="B81" s="316" t="s">
        <v>955</v>
      </c>
      <c r="C81" s="317">
        <v>956.86</v>
      </c>
      <c r="D81" s="317">
        <v>956.87</v>
      </c>
      <c r="E81" s="317">
        <v>956.87</v>
      </c>
      <c r="F81" s="317">
        <v>956.87</v>
      </c>
      <c r="G81" s="317">
        <v>956.87</v>
      </c>
      <c r="H81" s="317">
        <v>956.87</v>
      </c>
      <c r="I81" s="318">
        <v>1056.95</v>
      </c>
      <c r="J81" s="318">
        <v>1056.95</v>
      </c>
      <c r="K81" s="318">
        <v>1056.95</v>
      </c>
      <c r="L81" s="318">
        <v>1056.95</v>
      </c>
      <c r="M81" s="318">
        <v>1056.95</v>
      </c>
      <c r="N81" s="318">
        <v>1056.95</v>
      </c>
      <c r="O81" s="319">
        <v>12082.91</v>
      </c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</row>
    <row r="82" spans="1:36" x14ac:dyDescent="0.3">
      <c r="A82" s="315" t="s">
        <v>3863</v>
      </c>
      <c r="B82" s="316" t="s">
        <v>923</v>
      </c>
      <c r="C82" s="318">
        <v>1535.08</v>
      </c>
      <c r="D82" s="318">
        <v>1535.08</v>
      </c>
      <c r="E82" s="318">
        <v>1535.08</v>
      </c>
      <c r="F82" s="318">
        <v>1535.08</v>
      </c>
      <c r="G82" s="318">
        <v>1535.08</v>
      </c>
      <c r="H82" s="318">
        <v>1535.08</v>
      </c>
      <c r="I82" s="318">
        <v>1695.64</v>
      </c>
      <c r="J82" s="318">
        <v>1695.65</v>
      </c>
      <c r="K82" s="318">
        <v>1695.65</v>
      </c>
      <c r="L82" s="318">
        <v>1695.65</v>
      </c>
      <c r="M82" s="318">
        <v>1695.65</v>
      </c>
      <c r="N82" s="318">
        <v>1695.65</v>
      </c>
      <c r="O82" s="319">
        <v>19384.37</v>
      </c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</row>
    <row r="83" spans="1:36" x14ac:dyDescent="0.3">
      <c r="A83" s="315" t="s">
        <v>3864</v>
      </c>
      <c r="B83" s="316" t="s">
        <v>321</v>
      </c>
      <c r="C83" s="318">
        <v>1888.15</v>
      </c>
      <c r="D83" s="318">
        <v>1888.15</v>
      </c>
      <c r="E83" s="318">
        <v>1888.15</v>
      </c>
      <c r="F83" s="318">
        <v>1888.15</v>
      </c>
      <c r="G83" s="318">
        <v>1888.15</v>
      </c>
      <c r="H83" s="318">
        <v>1888.15</v>
      </c>
      <c r="I83" s="318">
        <v>2085.64</v>
      </c>
      <c r="J83" s="318">
        <v>2085.64</v>
      </c>
      <c r="K83" s="318">
        <v>2085.64</v>
      </c>
      <c r="L83" s="318">
        <v>2085.64</v>
      </c>
      <c r="M83" s="318">
        <v>2085.64</v>
      </c>
      <c r="N83" s="318">
        <v>2085.64</v>
      </c>
      <c r="O83" s="319">
        <v>23842.74</v>
      </c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</row>
    <row r="84" spans="1:36" ht="20.399999999999999" x14ac:dyDescent="0.3">
      <c r="A84" s="315" t="s">
        <v>3865</v>
      </c>
      <c r="B84" s="316" t="s">
        <v>3866</v>
      </c>
      <c r="C84" s="318">
        <v>3586.98</v>
      </c>
      <c r="D84" s="318">
        <v>3586.97</v>
      </c>
      <c r="E84" s="318">
        <v>3586.97</v>
      </c>
      <c r="F84" s="318">
        <v>3586.97</v>
      </c>
      <c r="G84" s="318">
        <v>3586.97</v>
      </c>
      <c r="H84" s="318">
        <v>3586.97</v>
      </c>
      <c r="I84" s="318">
        <v>3962.16</v>
      </c>
      <c r="J84" s="318">
        <v>3962.16</v>
      </c>
      <c r="K84" s="318">
        <v>3962.16</v>
      </c>
      <c r="L84" s="318">
        <v>3962.16</v>
      </c>
      <c r="M84" s="318">
        <v>3962.16</v>
      </c>
      <c r="N84" s="318">
        <v>3962.16</v>
      </c>
      <c r="O84" s="319">
        <v>45294.79</v>
      </c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</row>
    <row r="85" spans="1:36" x14ac:dyDescent="0.3">
      <c r="A85" s="315" t="s">
        <v>3867</v>
      </c>
      <c r="B85" s="316" t="s">
        <v>893</v>
      </c>
      <c r="C85" s="318">
        <v>2036.54</v>
      </c>
      <c r="D85" s="318">
        <v>2036.54</v>
      </c>
      <c r="E85" s="318">
        <v>2036.54</v>
      </c>
      <c r="F85" s="318">
        <v>2036.54</v>
      </c>
      <c r="G85" s="318">
        <v>2036.54</v>
      </c>
      <c r="H85" s="318">
        <v>2036.54</v>
      </c>
      <c r="I85" s="318">
        <v>2249.56</v>
      </c>
      <c r="J85" s="318">
        <v>2249.56</v>
      </c>
      <c r="K85" s="318">
        <v>2249.56</v>
      </c>
      <c r="L85" s="318">
        <v>2249.56</v>
      </c>
      <c r="M85" s="318">
        <v>2249.56</v>
      </c>
      <c r="N85" s="318">
        <v>2249.56</v>
      </c>
      <c r="O85" s="319">
        <v>25716.6</v>
      </c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</row>
    <row r="86" spans="1:36" x14ac:dyDescent="0.3">
      <c r="A86" s="315" t="s">
        <v>3868</v>
      </c>
      <c r="B86" s="316" t="s">
        <v>18</v>
      </c>
      <c r="C86" s="317">
        <v>967.1</v>
      </c>
      <c r="D86" s="317">
        <v>967.1</v>
      </c>
      <c r="E86" s="317">
        <v>967.1</v>
      </c>
      <c r="F86" s="317">
        <v>967.1</v>
      </c>
      <c r="G86" s="317">
        <v>967.1</v>
      </c>
      <c r="H86" s="317">
        <v>967.1</v>
      </c>
      <c r="I86" s="318">
        <v>1068.26</v>
      </c>
      <c r="J86" s="318">
        <v>1068.26</v>
      </c>
      <c r="K86" s="318">
        <v>1068.26</v>
      </c>
      <c r="L86" s="318">
        <v>1068.26</v>
      </c>
      <c r="M86" s="318">
        <v>1068.26</v>
      </c>
      <c r="N86" s="318">
        <v>1068.26</v>
      </c>
      <c r="O86" s="319">
        <v>12212.16</v>
      </c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</row>
    <row r="87" spans="1:36" x14ac:dyDescent="0.3">
      <c r="A87" s="315" t="s">
        <v>3869</v>
      </c>
      <c r="B87" s="316" t="s">
        <v>921</v>
      </c>
      <c r="C87" s="317">
        <v>964.55</v>
      </c>
      <c r="D87" s="317">
        <v>964.54</v>
      </c>
      <c r="E87" s="317">
        <v>964.54</v>
      </c>
      <c r="F87" s="317">
        <v>964.54</v>
      </c>
      <c r="G87" s="317">
        <v>964.54</v>
      </c>
      <c r="H87" s="317">
        <v>964.54</v>
      </c>
      <c r="I87" s="318">
        <v>1065.43</v>
      </c>
      <c r="J87" s="318">
        <v>1065.43</v>
      </c>
      <c r="K87" s="318">
        <v>1065.43</v>
      </c>
      <c r="L87" s="318">
        <v>1065.43</v>
      </c>
      <c r="M87" s="318">
        <v>1065.43</v>
      </c>
      <c r="N87" s="318">
        <v>1065.43</v>
      </c>
      <c r="O87" s="319">
        <v>12179.83</v>
      </c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</row>
    <row r="88" spans="1:36" x14ac:dyDescent="0.3">
      <c r="A88" s="315" t="s">
        <v>3870</v>
      </c>
      <c r="B88" s="316" t="s">
        <v>1061</v>
      </c>
      <c r="C88" s="318">
        <v>2044.21</v>
      </c>
      <c r="D88" s="318">
        <v>2044.22</v>
      </c>
      <c r="E88" s="318">
        <v>2044.22</v>
      </c>
      <c r="F88" s="318">
        <v>2044.22</v>
      </c>
      <c r="G88" s="318">
        <v>2044.22</v>
      </c>
      <c r="H88" s="318">
        <v>2044.22</v>
      </c>
      <c r="I88" s="318">
        <v>2258.0300000000002</v>
      </c>
      <c r="J88" s="318">
        <v>2258.0300000000002</v>
      </c>
      <c r="K88" s="318">
        <v>2258.0300000000002</v>
      </c>
      <c r="L88" s="318">
        <v>2258.0300000000002</v>
      </c>
      <c r="M88" s="318">
        <v>2258.0300000000002</v>
      </c>
      <c r="N88" s="318">
        <v>2258.0300000000002</v>
      </c>
      <c r="O88" s="319">
        <v>25813.49</v>
      </c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</row>
    <row r="89" spans="1:36" x14ac:dyDescent="0.3">
      <c r="A89" s="315" t="s">
        <v>3871</v>
      </c>
      <c r="B89" s="316" t="s">
        <v>1039</v>
      </c>
      <c r="C89" s="318">
        <v>1939.32</v>
      </c>
      <c r="D89" s="318">
        <v>1939.32</v>
      </c>
      <c r="E89" s="318">
        <v>1939.32</v>
      </c>
      <c r="F89" s="318">
        <v>1939.32</v>
      </c>
      <c r="G89" s="318">
        <v>1939.32</v>
      </c>
      <c r="H89" s="318">
        <v>1939.32</v>
      </c>
      <c r="I89" s="318">
        <v>2142.17</v>
      </c>
      <c r="J89" s="318">
        <v>2142.17</v>
      </c>
      <c r="K89" s="318">
        <v>2142.17</v>
      </c>
      <c r="L89" s="318">
        <v>2142.17</v>
      </c>
      <c r="M89" s="318">
        <v>2142.17</v>
      </c>
      <c r="N89" s="318">
        <v>2142.17</v>
      </c>
      <c r="O89" s="319">
        <v>24488.94</v>
      </c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</row>
    <row r="90" spans="1:36" x14ac:dyDescent="0.3">
      <c r="A90" s="315" t="s">
        <v>3872</v>
      </c>
      <c r="B90" s="316" t="s">
        <v>538</v>
      </c>
      <c r="C90" s="317">
        <v>959.42</v>
      </c>
      <c r="D90" s="317">
        <v>959.43</v>
      </c>
      <c r="E90" s="317">
        <v>959.43</v>
      </c>
      <c r="F90" s="317">
        <v>959.43</v>
      </c>
      <c r="G90" s="317">
        <v>959.43</v>
      </c>
      <c r="H90" s="317">
        <v>959.43</v>
      </c>
      <c r="I90" s="318">
        <v>1059.78</v>
      </c>
      <c r="J90" s="318">
        <v>1059.78</v>
      </c>
      <c r="K90" s="318">
        <v>1059.78</v>
      </c>
      <c r="L90" s="318">
        <v>1059.78</v>
      </c>
      <c r="M90" s="318">
        <v>1059.78</v>
      </c>
      <c r="N90" s="318">
        <v>1059.78</v>
      </c>
      <c r="O90" s="319">
        <v>12115.25</v>
      </c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</row>
    <row r="91" spans="1:36" x14ac:dyDescent="0.3">
      <c r="A91" s="315" t="s">
        <v>3873</v>
      </c>
      <c r="B91" s="316" t="s">
        <v>1058</v>
      </c>
      <c r="C91" s="318">
        <v>1540.19</v>
      </c>
      <c r="D91" s="318">
        <v>1540.2</v>
      </c>
      <c r="E91" s="318">
        <v>1540.2</v>
      </c>
      <c r="F91" s="318">
        <v>1540.2</v>
      </c>
      <c r="G91" s="318">
        <v>1540.2</v>
      </c>
      <c r="H91" s="318">
        <v>1540.2</v>
      </c>
      <c r="I91" s="318">
        <v>1701.3</v>
      </c>
      <c r="J91" s="318">
        <v>1701.3</v>
      </c>
      <c r="K91" s="318">
        <v>1701.3</v>
      </c>
      <c r="L91" s="318">
        <v>1701.3</v>
      </c>
      <c r="M91" s="318">
        <v>1701.3</v>
      </c>
      <c r="N91" s="318">
        <v>1701.3</v>
      </c>
      <c r="O91" s="319">
        <v>19448.990000000002</v>
      </c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</row>
    <row r="92" spans="1:36" x14ac:dyDescent="0.3">
      <c r="A92" s="315" t="s">
        <v>3874</v>
      </c>
      <c r="B92" s="316" t="s">
        <v>536</v>
      </c>
      <c r="C92" s="318">
        <v>1542.75</v>
      </c>
      <c r="D92" s="318">
        <v>1542.76</v>
      </c>
      <c r="E92" s="318">
        <v>1542.76</v>
      </c>
      <c r="F92" s="318">
        <v>1542.76</v>
      </c>
      <c r="G92" s="318">
        <v>1542.76</v>
      </c>
      <c r="H92" s="318">
        <v>1542.76</v>
      </c>
      <c r="I92" s="318">
        <v>1704.12</v>
      </c>
      <c r="J92" s="318">
        <v>1704.12</v>
      </c>
      <c r="K92" s="318">
        <v>1704.12</v>
      </c>
      <c r="L92" s="318">
        <v>1704.12</v>
      </c>
      <c r="M92" s="318">
        <v>1704.12</v>
      </c>
      <c r="N92" s="318">
        <v>1704.12</v>
      </c>
      <c r="O92" s="319">
        <v>19481.27</v>
      </c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</row>
    <row r="93" spans="1:36" x14ac:dyDescent="0.3">
      <c r="A93" s="315" t="s">
        <v>3875</v>
      </c>
      <c r="B93" s="316" t="s">
        <v>32</v>
      </c>
      <c r="C93" s="318">
        <v>1309.93</v>
      </c>
      <c r="D93" s="318">
        <v>1309.94</v>
      </c>
      <c r="E93" s="318">
        <v>1309.94</v>
      </c>
      <c r="F93" s="318">
        <v>1309.94</v>
      </c>
      <c r="G93" s="318">
        <v>1309.94</v>
      </c>
      <c r="H93" s="318">
        <v>1309.94</v>
      </c>
      <c r="I93" s="318">
        <v>1446.95</v>
      </c>
      <c r="J93" s="318">
        <v>1446.95</v>
      </c>
      <c r="K93" s="318">
        <v>1446.95</v>
      </c>
      <c r="L93" s="318">
        <v>1446.95</v>
      </c>
      <c r="M93" s="318">
        <v>1446.95</v>
      </c>
      <c r="N93" s="318">
        <v>1446.95</v>
      </c>
      <c r="O93" s="319">
        <v>16541.330000000002</v>
      </c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</row>
    <row r="94" spans="1:36" x14ac:dyDescent="0.3">
      <c r="A94" s="315" t="s">
        <v>3876</v>
      </c>
      <c r="B94" s="316" t="s">
        <v>288</v>
      </c>
      <c r="C94" s="318">
        <v>1893.27</v>
      </c>
      <c r="D94" s="318">
        <v>1893.27</v>
      </c>
      <c r="E94" s="318">
        <v>1893.27</v>
      </c>
      <c r="F94" s="318">
        <v>1893.27</v>
      </c>
      <c r="G94" s="318">
        <v>1893.27</v>
      </c>
      <c r="H94" s="318">
        <v>1893.27</v>
      </c>
      <c r="I94" s="318">
        <v>2091.3000000000002</v>
      </c>
      <c r="J94" s="318">
        <v>2091.3000000000002</v>
      </c>
      <c r="K94" s="318">
        <v>2091.3000000000002</v>
      </c>
      <c r="L94" s="318">
        <v>2091.3000000000002</v>
      </c>
      <c r="M94" s="318">
        <v>2091.3000000000002</v>
      </c>
      <c r="N94" s="318">
        <v>2091.3000000000002</v>
      </c>
      <c r="O94" s="319">
        <v>23907.42</v>
      </c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</row>
    <row r="95" spans="1:36" x14ac:dyDescent="0.3">
      <c r="A95" s="315" t="s">
        <v>3877</v>
      </c>
      <c r="B95" s="316" t="s">
        <v>1103</v>
      </c>
      <c r="C95" s="318">
        <v>1839.54</v>
      </c>
      <c r="D95" s="318">
        <v>1839.54</v>
      </c>
      <c r="E95" s="318">
        <v>1839.54</v>
      </c>
      <c r="F95" s="318">
        <v>1839.54</v>
      </c>
      <c r="G95" s="318">
        <v>1839.54</v>
      </c>
      <c r="H95" s="318">
        <v>1839.54</v>
      </c>
      <c r="I95" s="318">
        <v>2031.95</v>
      </c>
      <c r="J95" s="318">
        <v>2031.95</v>
      </c>
      <c r="K95" s="318">
        <v>2031.95</v>
      </c>
      <c r="L95" s="318">
        <v>2031.95</v>
      </c>
      <c r="M95" s="318">
        <v>2031.95</v>
      </c>
      <c r="N95" s="318">
        <v>2031.95</v>
      </c>
      <c r="O95" s="319">
        <v>23228.94</v>
      </c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</row>
    <row r="96" spans="1:36" x14ac:dyDescent="0.3">
      <c r="A96" s="315" t="s">
        <v>3878</v>
      </c>
      <c r="B96" s="316" t="s">
        <v>548</v>
      </c>
      <c r="C96" s="318">
        <v>1537.64</v>
      </c>
      <c r="D96" s="318">
        <v>1537.64</v>
      </c>
      <c r="E96" s="318">
        <v>1537.64</v>
      </c>
      <c r="F96" s="318">
        <v>1537.64</v>
      </c>
      <c r="G96" s="318">
        <v>1537.64</v>
      </c>
      <c r="H96" s="318">
        <v>1537.64</v>
      </c>
      <c r="I96" s="318">
        <v>1698.47</v>
      </c>
      <c r="J96" s="318">
        <v>1698.47</v>
      </c>
      <c r="K96" s="318">
        <v>1698.47</v>
      </c>
      <c r="L96" s="318">
        <v>1698.47</v>
      </c>
      <c r="M96" s="318">
        <v>1698.47</v>
      </c>
      <c r="N96" s="318">
        <v>1698.47</v>
      </c>
      <c r="O96" s="319">
        <v>19416.66</v>
      </c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</row>
    <row r="97" spans="1:36" x14ac:dyDescent="0.3">
      <c r="A97" s="315" t="s">
        <v>3879</v>
      </c>
      <c r="B97" s="316" t="s">
        <v>334</v>
      </c>
      <c r="C97" s="318">
        <v>1302.26</v>
      </c>
      <c r="D97" s="318">
        <v>1302.26</v>
      </c>
      <c r="E97" s="318">
        <v>1302.26</v>
      </c>
      <c r="F97" s="318">
        <v>1302.26</v>
      </c>
      <c r="G97" s="318">
        <v>1302.26</v>
      </c>
      <c r="H97" s="318">
        <v>1302.26</v>
      </c>
      <c r="I97" s="318">
        <v>1438.47</v>
      </c>
      <c r="J97" s="318">
        <v>1438.47</v>
      </c>
      <c r="K97" s="318">
        <v>1438.47</v>
      </c>
      <c r="L97" s="318">
        <v>1438.47</v>
      </c>
      <c r="M97" s="318">
        <v>1438.47</v>
      </c>
      <c r="N97" s="318">
        <v>1438.47</v>
      </c>
      <c r="O97" s="319">
        <v>16444.38</v>
      </c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</row>
    <row r="98" spans="1:36" x14ac:dyDescent="0.3">
      <c r="A98" s="315" t="s">
        <v>3880</v>
      </c>
      <c r="B98" s="316" t="s">
        <v>234</v>
      </c>
      <c r="C98" s="318">
        <v>1898.38</v>
      </c>
      <c r="D98" s="318">
        <v>1898.38</v>
      </c>
      <c r="E98" s="318">
        <v>1898.38</v>
      </c>
      <c r="F98" s="318">
        <v>1898.38</v>
      </c>
      <c r="G98" s="318">
        <v>1898.38</v>
      </c>
      <c r="H98" s="318">
        <v>1898.38</v>
      </c>
      <c r="I98" s="318">
        <v>2096.9499999999998</v>
      </c>
      <c r="J98" s="318">
        <v>2096.9499999999998</v>
      </c>
      <c r="K98" s="318">
        <v>2096.9499999999998</v>
      </c>
      <c r="L98" s="318">
        <v>2096.9499999999998</v>
      </c>
      <c r="M98" s="318">
        <v>2096.9499999999998</v>
      </c>
      <c r="N98" s="318">
        <v>2096.9499999999998</v>
      </c>
      <c r="O98" s="319">
        <v>23971.98</v>
      </c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</row>
    <row r="99" spans="1:36" x14ac:dyDescent="0.3">
      <c r="A99" s="315" t="s">
        <v>3881</v>
      </c>
      <c r="B99" s="316" t="s">
        <v>959</v>
      </c>
      <c r="C99" s="318">
        <v>1540.19</v>
      </c>
      <c r="D99" s="318">
        <v>1540.2</v>
      </c>
      <c r="E99" s="318">
        <v>1540.2</v>
      </c>
      <c r="F99" s="318">
        <v>1540.2</v>
      </c>
      <c r="G99" s="318">
        <v>1540.2</v>
      </c>
      <c r="H99" s="318">
        <v>1540.2</v>
      </c>
      <c r="I99" s="318">
        <v>1701.3</v>
      </c>
      <c r="J99" s="318">
        <v>1701.3</v>
      </c>
      <c r="K99" s="318">
        <v>1701.3</v>
      </c>
      <c r="L99" s="318">
        <v>1701.3</v>
      </c>
      <c r="M99" s="318">
        <v>1701.3</v>
      </c>
      <c r="N99" s="318">
        <v>1701.3</v>
      </c>
      <c r="O99" s="319">
        <v>19448.990000000002</v>
      </c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</row>
    <row r="100" spans="1:36" x14ac:dyDescent="0.3">
      <c r="A100" s="315" t="s">
        <v>3882</v>
      </c>
      <c r="B100" s="316" t="s">
        <v>152</v>
      </c>
      <c r="C100" s="318">
        <v>1913.74</v>
      </c>
      <c r="D100" s="318">
        <v>1913.73</v>
      </c>
      <c r="E100" s="318">
        <v>1913.73</v>
      </c>
      <c r="F100" s="318">
        <v>1913.73</v>
      </c>
      <c r="G100" s="318">
        <v>1913.73</v>
      </c>
      <c r="H100" s="318">
        <v>1913.73</v>
      </c>
      <c r="I100" s="318">
        <v>2113.9</v>
      </c>
      <c r="J100" s="318">
        <v>2113.9</v>
      </c>
      <c r="K100" s="318">
        <v>2113.9</v>
      </c>
      <c r="L100" s="318">
        <v>2113.9</v>
      </c>
      <c r="M100" s="318">
        <v>2113.9</v>
      </c>
      <c r="N100" s="318">
        <v>2113.9</v>
      </c>
      <c r="O100" s="319">
        <v>24165.79</v>
      </c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</row>
    <row r="101" spans="1:36" x14ac:dyDescent="0.3">
      <c r="A101" s="315" t="s">
        <v>3883</v>
      </c>
      <c r="B101" s="316" t="s">
        <v>252</v>
      </c>
      <c r="C101" s="318">
        <v>1512.05</v>
      </c>
      <c r="D101" s="318">
        <v>1512.05</v>
      </c>
      <c r="E101" s="318">
        <v>1512.05</v>
      </c>
      <c r="F101" s="318">
        <v>1512.05</v>
      </c>
      <c r="G101" s="318">
        <v>1512.05</v>
      </c>
      <c r="H101" s="318">
        <v>1512.05</v>
      </c>
      <c r="I101" s="318">
        <v>1670.21</v>
      </c>
      <c r="J101" s="318">
        <v>1670.21</v>
      </c>
      <c r="K101" s="318">
        <v>1670.21</v>
      </c>
      <c r="L101" s="318">
        <v>1670.21</v>
      </c>
      <c r="M101" s="318">
        <v>1670.21</v>
      </c>
      <c r="N101" s="318">
        <v>1670.21</v>
      </c>
      <c r="O101" s="319">
        <v>19093.560000000001</v>
      </c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</row>
    <row r="102" spans="1:36" x14ac:dyDescent="0.3">
      <c r="A102" s="315" t="s">
        <v>3884</v>
      </c>
      <c r="B102" s="316" t="s">
        <v>339</v>
      </c>
      <c r="C102" s="318">
        <v>1535.08</v>
      </c>
      <c r="D102" s="318">
        <v>1535.08</v>
      </c>
      <c r="E102" s="318">
        <v>1535.08</v>
      </c>
      <c r="F102" s="318">
        <v>1535.08</v>
      </c>
      <c r="G102" s="318">
        <v>1535.08</v>
      </c>
      <c r="H102" s="318">
        <v>1535.08</v>
      </c>
      <c r="I102" s="318">
        <v>1695.64</v>
      </c>
      <c r="J102" s="318">
        <v>1695.65</v>
      </c>
      <c r="K102" s="318">
        <v>1695.65</v>
      </c>
      <c r="L102" s="318">
        <v>1695.65</v>
      </c>
      <c r="M102" s="318">
        <v>1695.65</v>
      </c>
      <c r="N102" s="318">
        <v>1695.65</v>
      </c>
      <c r="O102" s="319">
        <v>19384.37</v>
      </c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</row>
    <row r="103" spans="1:36" x14ac:dyDescent="0.3">
      <c r="A103" s="315" t="s">
        <v>3885</v>
      </c>
      <c r="B103" s="316" t="s">
        <v>258</v>
      </c>
      <c r="C103" s="318">
        <v>1916.29</v>
      </c>
      <c r="D103" s="318">
        <v>1916.29</v>
      </c>
      <c r="E103" s="318">
        <v>1916.29</v>
      </c>
      <c r="F103" s="318">
        <v>1916.29</v>
      </c>
      <c r="G103" s="318">
        <v>1916.29</v>
      </c>
      <c r="H103" s="318">
        <v>1916.29</v>
      </c>
      <c r="I103" s="318">
        <v>2116.73</v>
      </c>
      <c r="J103" s="318">
        <v>2116.73</v>
      </c>
      <c r="K103" s="318">
        <v>2116.73</v>
      </c>
      <c r="L103" s="318">
        <v>2116.73</v>
      </c>
      <c r="M103" s="318">
        <v>2116.73</v>
      </c>
      <c r="N103" s="318">
        <v>2116.73</v>
      </c>
      <c r="O103" s="319">
        <v>24198.12</v>
      </c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</row>
    <row r="104" spans="1:36" x14ac:dyDescent="0.3">
      <c r="A104" s="315" t="s">
        <v>3886</v>
      </c>
      <c r="B104" s="316" t="s">
        <v>518</v>
      </c>
      <c r="C104" s="317">
        <v>959.42</v>
      </c>
      <c r="D104" s="317">
        <v>959.43</v>
      </c>
      <c r="E104" s="317">
        <v>959.43</v>
      </c>
      <c r="F104" s="317">
        <v>959.43</v>
      </c>
      <c r="G104" s="317">
        <v>959.43</v>
      </c>
      <c r="H104" s="317">
        <v>959.43</v>
      </c>
      <c r="I104" s="318">
        <v>1059.78</v>
      </c>
      <c r="J104" s="318">
        <v>1059.78</v>
      </c>
      <c r="K104" s="318">
        <v>1059.78</v>
      </c>
      <c r="L104" s="318">
        <v>1059.78</v>
      </c>
      <c r="M104" s="318">
        <v>1059.78</v>
      </c>
      <c r="N104" s="318">
        <v>1059.78</v>
      </c>
      <c r="O104" s="319">
        <v>12115.25</v>
      </c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</row>
    <row r="105" spans="1:36" x14ac:dyDescent="0.3">
      <c r="A105" s="315" t="s">
        <v>3887</v>
      </c>
      <c r="B105" s="316" t="s">
        <v>917</v>
      </c>
      <c r="C105" s="317">
        <v>959.42</v>
      </c>
      <c r="D105" s="317">
        <v>959.43</v>
      </c>
      <c r="E105" s="317">
        <v>959.43</v>
      </c>
      <c r="F105" s="317">
        <v>959.43</v>
      </c>
      <c r="G105" s="317">
        <v>959.43</v>
      </c>
      <c r="H105" s="317">
        <v>959.43</v>
      </c>
      <c r="I105" s="318">
        <v>1059.78</v>
      </c>
      <c r="J105" s="318">
        <v>1059.78</v>
      </c>
      <c r="K105" s="318">
        <v>1059.78</v>
      </c>
      <c r="L105" s="318">
        <v>1059.78</v>
      </c>
      <c r="M105" s="318">
        <v>1059.78</v>
      </c>
      <c r="N105" s="318">
        <v>1059.78</v>
      </c>
      <c r="O105" s="319">
        <v>12115.25</v>
      </c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</row>
    <row r="106" spans="1:36" x14ac:dyDescent="0.3">
      <c r="A106" s="315" t="s">
        <v>3888</v>
      </c>
      <c r="B106" s="316" t="s">
        <v>166</v>
      </c>
      <c r="C106" s="318">
        <v>1540.19</v>
      </c>
      <c r="D106" s="318">
        <v>1540.2</v>
      </c>
      <c r="E106" s="318">
        <v>1540.2</v>
      </c>
      <c r="F106" s="318">
        <v>1540.2</v>
      </c>
      <c r="G106" s="318">
        <v>1540.2</v>
      </c>
      <c r="H106" s="318">
        <v>1540.2</v>
      </c>
      <c r="I106" s="318">
        <v>1701.3</v>
      </c>
      <c r="J106" s="318">
        <v>1701.3</v>
      </c>
      <c r="K106" s="318">
        <v>1701.3</v>
      </c>
      <c r="L106" s="318">
        <v>1701.3</v>
      </c>
      <c r="M106" s="318">
        <v>1701.3</v>
      </c>
      <c r="N106" s="318">
        <v>1701.3</v>
      </c>
      <c r="O106" s="319">
        <v>19448.990000000002</v>
      </c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</row>
    <row r="107" spans="1:36" x14ac:dyDescent="0.3">
      <c r="A107" s="315" t="s">
        <v>3889</v>
      </c>
      <c r="B107" s="316" t="s">
        <v>1091</v>
      </c>
      <c r="C107" s="317">
        <v>964.55</v>
      </c>
      <c r="D107" s="317">
        <v>964.54</v>
      </c>
      <c r="E107" s="317">
        <v>964.54</v>
      </c>
      <c r="F107" s="317">
        <v>964.54</v>
      </c>
      <c r="G107" s="317">
        <v>964.54</v>
      </c>
      <c r="H107" s="317">
        <v>964.54</v>
      </c>
      <c r="I107" s="318">
        <v>1065.43</v>
      </c>
      <c r="J107" s="318">
        <v>1065.43</v>
      </c>
      <c r="K107" s="318">
        <v>1065.43</v>
      </c>
      <c r="L107" s="318">
        <v>1065.43</v>
      </c>
      <c r="M107" s="318">
        <v>1065.43</v>
      </c>
      <c r="N107" s="318">
        <v>1065.43</v>
      </c>
      <c r="O107" s="319">
        <v>12179.83</v>
      </c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</row>
    <row r="108" spans="1:36" x14ac:dyDescent="0.3">
      <c r="A108" s="315" t="s">
        <v>3890</v>
      </c>
      <c r="B108" s="316" t="s">
        <v>980</v>
      </c>
      <c r="C108" s="318">
        <v>1931.64</v>
      </c>
      <c r="D108" s="318">
        <v>1931.64</v>
      </c>
      <c r="E108" s="318">
        <v>1931.64</v>
      </c>
      <c r="F108" s="318">
        <v>1931.64</v>
      </c>
      <c r="G108" s="318">
        <v>1931.64</v>
      </c>
      <c r="H108" s="318">
        <v>1931.64</v>
      </c>
      <c r="I108" s="318">
        <v>2133.6799999999998</v>
      </c>
      <c r="J108" s="318">
        <v>2133.69</v>
      </c>
      <c r="K108" s="318">
        <v>2133.69</v>
      </c>
      <c r="L108" s="318">
        <v>2133.69</v>
      </c>
      <c r="M108" s="318">
        <v>2133.69</v>
      </c>
      <c r="N108" s="318">
        <v>2133.69</v>
      </c>
      <c r="O108" s="319">
        <v>24391.97</v>
      </c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</row>
    <row r="109" spans="1:36" x14ac:dyDescent="0.3">
      <c r="A109" s="315" t="s">
        <v>3891</v>
      </c>
      <c r="B109" s="316" t="s">
        <v>876</v>
      </c>
      <c r="C109" s="318">
        <v>1302.26</v>
      </c>
      <c r="D109" s="318">
        <v>1302.26</v>
      </c>
      <c r="E109" s="318">
        <v>1302.26</v>
      </c>
      <c r="F109" s="318">
        <v>1302.26</v>
      </c>
      <c r="G109" s="318">
        <v>1302.26</v>
      </c>
      <c r="H109" s="318">
        <v>1302.26</v>
      </c>
      <c r="I109" s="318">
        <v>1438.47</v>
      </c>
      <c r="J109" s="318">
        <v>1438.47</v>
      </c>
      <c r="K109" s="318">
        <v>1438.47</v>
      </c>
      <c r="L109" s="318">
        <v>1438.47</v>
      </c>
      <c r="M109" s="318">
        <v>1438.47</v>
      </c>
      <c r="N109" s="318">
        <v>1438.47</v>
      </c>
      <c r="O109" s="319">
        <v>16444.38</v>
      </c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</row>
    <row r="110" spans="1:36" x14ac:dyDescent="0.3">
      <c r="A110" s="315" t="s">
        <v>3892</v>
      </c>
      <c r="B110" s="316" t="s">
        <v>1137</v>
      </c>
      <c r="C110" s="318">
        <v>1540.19</v>
      </c>
      <c r="D110" s="318">
        <v>1540.2</v>
      </c>
      <c r="E110" s="318">
        <v>1540.2</v>
      </c>
      <c r="F110" s="318">
        <v>1540.2</v>
      </c>
      <c r="G110" s="318">
        <v>1540.2</v>
      </c>
      <c r="H110" s="318">
        <v>1540.2</v>
      </c>
      <c r="I110" s="318">
        <v>1701.3</v>
      </c>
      <c r="J110" s="318">
        <v>1701.3</v>
      </c>
      <c r="K110" s="318">
        <v>1701.3</v>
      </c>
      <c r="L110" s="318">
        <v>1701.3</v>
      </c>
      <c r="M110" s="318">
        <v>1701.3</v>
      </c>
      <c r="N110" s="318">
        <v>1701.3</v>
      </c>
      <c r="O110" s="319">
        <v>19448.990000000002</v>
      </c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</row>
    <row r="111" spans="1:36" x14ac:dyDescent="0.3">
      <c r="A111" s="315" t="s">
        <v>3893</v>
      </c>
      <c r="B111" s="316" t="s">
        <v>254</v>
      </c>
      <c r="C111" s="317">
        <v>964.55</v>
      </c>
      <c r="D111" s="317">
        <v>964.54</v>
      </c>
      <c r="E111" s="317">
        <v>964.54</v>
      </c>
      <c r="F111" s="317">
        <v>964.54</v>
      </c>
      <c r="G111" s="317">
        <v>964.54</v>
      </c>
      <c r="H111" s="317">
        <v>964.54</v>
      </c>
      <c r="I111" s="318">
        <v>1065.43</v>
      </c>
      <c r="J111" s="318">
        <v>1065.43</v>
      </c>
      <c r="K111" s="318">
        <v>1065.43</v>
      </c>
      <c r="L111" s="318">
        <v>1065.43</v>
      </c>
      <c r="M111" s="318">
        <v>1065.43</v>
      </c>
      <c r="N111" s="318">
        <v>1065.43</v>
      </c>
      <c r="O111" s="319">
        <v>12179.83</v>
      </c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</row>
    <row r="112" spans="1:36" x14ac:dyDescent="0.3">
      <c r="A112" s="315" t="s">
        <v>3894</v>
      </c>
      <c r="B112" s="316" t="s">
        <v>542</v>
      </c>
      <c r="C112" s="317">
        <v>961.98</v>
      </c>
      <c r="D112" s="317">
        <v>961.98</v>
      </c>
      <c r="E112" s="317">
        <v>961.98</v>
      </c>
      <c r="F112" s="317">
        <v>961.98</v>
      </c>
      <c r="G112" s="317">
        <v>961.98</v>
      </c>
      <c r="H112" s="317">
        <v>961.98</v>
      </c>
      <c r="I112" s="318">
        <v>1062.5999999999999</v>
      </c>
      <c r="J112" s="318">
        <v>1062.5999999999999</v>
      </c>
      <c r="K112" s="318">
        <v>1062.5999999999999</v>
      </c>
      <c r="L112" s="318">
        <v>1062.5999999999999</v>
      </c>
      <c r="M112" s="318">
        <v>1062.5999999999999</v>
      </c>
      <c r="N112" s="318">
        <v>1062.5999999999999</v>
      </c>
      <c r="O112" s="319">
        <v>12147.48</v>
      </c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</row>
    <row r="113" spans="1:36" x14ac:dyDescent="0.3">
      <c r="A113" s="315" t="s">
        <v>3895</v>
      </c>
      <c r="B113" s="316" t="s">
        <v>160</v>
      </c>
      <c r="C113" s="318">
        <v>1489.03</v>
      </c>
      <c r="D113" s="318">
        <v>1489.03</v>
      </c>
      <c r="E113" s="318">
        <v>1489.03</v>
      </c>
      <c r="F113" s="318">
        <v>1489.03</v>
      </c>
      <c r="G113" s="318">
        <v>1489.03</v>
      </c>
      <c r="H113" s="318">
        <v>1489.03</v>
      </c>
      <c r="I113" s="318">
        <v>1644.77</v>
      </c>
      <c r="J113" s="318">
        <v>1644.78</v>
      </c>
      <c r="K113" s="318">
        <v>1644.78</v>
      </c>
      <c r="L113" s="318">
        <v>1644.78</v>
      </c>
      <c r="M113" s="318">
        <v>1644.78</v>
      </c>
      <c r="N113" s="318">
        <v>1644.78</v>
      </c>
      <c r="O113" s="319">
        <v>18802.849999999999</v>
      </c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</row>
    <row r="114" spans="1:36" x14ac:dyDescent="0.3">
      <c r="A114" s="315" t="s">
        <v>3896</v>
      </c>
      <c r="B114" s="316" t="s">
        <v>547</v>
      </c>
      <c r="C114" s="318">
        <v>1299.71</v>
      </c>
      <c r="D114" s="318">
        <v>1299.7</v>
      </c>
      <c r="E114" s="318">
        <v>1299.7</v>
      </c>
      <c r="F114" s="318">
        <v>1299.7</v>
      </c>
      <c r="G114" s="318">
        <v>1299.7</v>
      </c>
      <c r="H114" s="318">
        <v>1299.7</v>
      </c>
      <c r="I114" s="318">
        <v>1435.64</v>
      </c>
      <c r="J114" s="318">
        <v>1435.65</v>
      </c>
      <c r="K114" s="318">
        <v>1435.65</v>
      </c>
      <c r="L114" s="318">
        <v>1435.65</v>
      </c>
      <c r="M114" s="318">
        <v>1435.65</v>
      </c>
      <c r="N114" s="318">
        <v>1435.65</v>
      </c>
      <c r="O114" s="319">
        <v>16412.099999999999</v>
      </c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</row>
    <row r="115" spans="1:36" x14ac:dyDescent="0.3">
      <c r="A115" s="315" t="s">
        <v>3897</v>
      </c>
      <c r="B115" s="316" t="s">
        <v>128</v>
      </c>
      <c r="C115" s="317">
        <v>967.1</v>
      </c>
      <c r="D115" s="317">
        <v>967.1</v>
      </c>
      <c r="E115" s="317">
        <v>967.1</v>
      </c>
      <c r="F115" s="317">
        <v>967.1</v>
      </c>
      <c r="G115" s="317">
        <v>967.1</v>
      </c>
      <c r="H115" s="317">
        <v>967.1</v>
      </c>
      <c r="I115" s="318">
        <v>1068.26</v>
      </c>
      <c r="J115" s="318">
        <v>1068.26</v>
      </c>
      <c r="K115" s="318">
        <v>1068.26</v>
      </c>
      <c r="L115" s="318">
        <v>1068.26</v>
      </c>
      <c r="M115" s="318">
        <v>1068.26</v>
      </c>
      <c r="N115" s="318">
        <v>1068.26</v>
      </c>
      <c r="O115" s="319">
        <v>12212.16</v>
      </c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</row>
    <row r="116" spans="1:36" x14ac:dyDescent="0.3">
      <c r="A116" s="315" t="s">
        <v>3898</v>
      </c>
      <c r="B116" s="316" t="s">
        <v>342</v>
      </c>
      <c r="C116" s="318">
        <v>1304.82</v>
      </c>
      <c r="D116" s="318">
        <v>1304.82</v>
      </c>
      <c r="E116" s="318">
        <v>1304.82</v>
      </c>
      <c r="F116" s="318">
        <v>1304.82</v>
      </c>
      <c r="G116" s="318">
        <v>1304.82</v>
      </c>
      <c r="H116" s="318">
        <v>1304.82</v>
      </c>
      <c r="I116" s="318">
        <v>1441.3</v>
      </c>
      <c r="J116" s="318">
        <v>1441.3</v>
      </c>
      <c r="K116" s="318">
        <v>1441.3</v>
      </c>
      <c r="L116" s="318">
        <v>1441.3</v>
      </c>
      <c r="M116" s="318">
        <v>1441.3</v>
      </c>
      <c r="N116" s="318">
        <v>1441.3</v>
      </c>
      <c r="O116" s="319">
        <v>16476.72</v>
      </c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</row>
    <row r="117" spans="1:36" x14ac:dyDescent="0.3">
      <c r="A117" s="315" t="s">
        <v>3899</v>
      </c>
      <c r="B117" s="316" t="s">
        <v>966</v>
      </c>
      <c r="C117" s="317">
        <v>964.55</v>
      </c>
      <c r="D117" s="317">
        <v>964.54</v>
      </c>
      <c r="E117" s="317">
        <v>964.54</v>
      </c>
      <c r="F117" s="317">
        <v>964.54</v>
      </c>
      <c r="G117" s="317">
        <v>964.54</v>
      </c>
      <c r="H117" s="317">
        <v>964.54</v>
      </c>
      <c r="I117" s="318">
        <v>1065.43</v>
      </c>
      <c r="J117" s="318">
        <v>1065.43</v>
      </c>
      <c r="K117" s="318">
        <v>1065.43</v>
      </c>
      <c r="L117" s="318">
        <v>1065.43</v>
      </c>
      <c r="M117" s="318">
        <v>1065.43</v>
      </c>
      <c r="N117" s="318">
        <v>1065.43</v>
      </c>
      <c r="O117" s="319">
        <v>12179.83</v>
      </c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</row>
    <row r="118" spans="1:36" x14ac:dyDescent="0.3">
      <c r="A118" s="315" t="s">
        <v>3900</v>
      </c>
      <c r="B118" s="316" t="s">
        <v>40</v>
      </c>
      <c r="C118" s="318">
        <v>1514.61</v>
      </c>
      <c r="D118" s="318">
        <v>1514.61</v>
      </c>
      <c r="E118" s="318">
        <v>1514.61</v>
      </c>
      <c r="F118" s="318">
        <v>1514.61</v>
      </c>
      <c r="G118" s="318">
        <v>1514.61</v>
      </c>
      <c r="H118" s="318">
        <v>1514.61</v>
      </c>
      <c r="I118" s="318">
        <v>1673.03</v>
      </c>
      <c r="J118" s="318">
        <v>1673.04</v>
      </c>
      <c r="K118" s="318">
        <v>1673.04</v>
      </c>
      <c r="L118" s="318">
        <v>1673.04</v>
      </c>
      <c r="M118" s="318">
        <v>1673.04</v>
      </c>
      <c r="N118" s="318">
        <v>1673.04</v>
      </c>
      <c r="O118" s="319">
        <v>19125.89</v>
      </c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</row>
    <row r="119" spans="1:36" x14ac:dyDescent="0.3">
      <c r="A119" s="315" t="s">
        <v>3901</v>
      </c>
      <c r="B119" s="316" t="s">
        <v>1122</v>
      </c>
      <c r="C119" s="318">
        <v>1540.19</v>
      </c>
      <c r="D119" s="318">
        <v>1540.2</v>
      </c>
      <c r="E119" s="318">
        <v>1540.2</v>
      </c>
      <c r="F119" s="318">
        <v>1540.2</v>
      </c>
      <c r="G119" s="318">
        <v>1540.2</v>
      </c>
      <c r="H119" s="318">
        <v>1540.2</v>
      </c>
      <c r="I119" s="318">
        <v>1701.3</v>
      </c>
      <c r="J119" s="318">
        <v>1701.3</v>
      </c>
      <c r="K119" s="318">
        <v>1701.3</v>
      </c>
      <c r="L119" s="318">
        <v>1701.3</v>
      </c>
      <c r="M119" s="318">
        <v>1701.3</v>
      </c>
      <c r="N119" s="318">
        <v>1701.3</v>
      </c>
      <c r="O119" s="319">
        <v>19448.990000000002</v>
      </c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</row>
    <row r="120" spans="1:36" x14ac:dyDescent="0.3">
      <c r="A120" s="315" t="s">
        <v>3902</v>
      </c>
      <c r="B120" s="316" t="s">
        <v>1499</v>
      </c>
      <c r="C120" s="317">
        <v>964.55</v>
      </c>
      <c r="D120" s="317">
        <v>964.54</v>
      </c>
      <c r="E120" s="317">
        <v>964.54</v>
      </c>
      <c r="F120" s="317">
        <v>964.54</v>
      </c>
      <c r="G120" s="317">
        <v>964.54</v>
      </c>
      <c r="H120" s="317">
        <v>964.54</v>
      </c>
      <c r="I120" s="318">
        <v>1065.43</v>
      </c>
      <c r="J120" s="318">
        <v>1065.43</v>
      </c>
      <c r="K120" s="318">
        <v>1065.43</v>
      </c>
      <c r="L120" s="318">
        <v>1065.43</v>
      </c>
      <c r="M120" s="318">
        <v>1065.43</v>
      </c>
      <c r="N120" s="318">
        <v>1065.43</v>
      </c>
      <c r="O120" s="319">
        <v>12179.83</v>
      </c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</row>
    <row r="121" spans="1:36" x14ac:dyDescent="0.3">
      <c r="A121" s="315" t="s">
        <v>3903</v>
      </c>
      <c r="B121" s="316" t="s">
        <v>854</v>
      </c>
      <c r="C121" s="318">
        <v>1944.44</v>
      </c>
      <c r="D121" s="318">
        <v>1944.44</v>
      </c>
      <c r="E121" s="318">
        <v>1944.44</v>
      </c>
      <c r="F121" s="318">
        <v>1944.44</v>
      </c>
      <c r="G121" s="318">
        <v>1944.44</v>
      </c>
      <c r="H121" s="318">
        <v>1944.44</v>
      </c>
      <c r="I121" s="318">
        <v>2147.8200000000002</v>
      </c>
      <c r="J121" s="318">
        <v>2147.8200000000002</v>
      </c>
      <c r="K121" s="318">
        <v>2147.8200000000002</v>
      </c>
      <c r="L121" s="318">
        <v>2147.8200000000002</v>
      </c>
      <c r="M121" s="318">
        <v>2147.8200000000002</v>
      </c>
      <c r="N121" s="318">
        <v>2147.8200000000002</v>
      </c>
      <c r="O121" s="319">
        <v>24553.56</v>
      </c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</row>
    <row r="122" spans="1:36" x14ac:dyDescent="0.3">
      <c r="A122" s="315" t="s">
        <v>3904</v>
      </c>
      <c r="B122" s="316" t="s">
        <v>1249</v>
      </c>
      <c r="C122" s="318">
        <v>2021.19</v>
      </c>
      <c r="D122" s="318">
        <v>2021.19</v>
      </c>
      <c r="E122" s="318">
        <v>2021.19</v>
      </c>
      <c r="F122" s="318">
        <v>2021.19</v>
      </c>
      <c r="G122" s="318">
        <v>2021.19</v>
      </c>
      <c r="H122" s="318">
        <v>2021.19</v>
      </c>
      <c r="I122" s="318">
        <v>2232.6</v>
      </c>
      <c r="J122" s="318">
        <v>2232.6</v>
      </c>
      <c r="K122" s="318">
        <v>2232.6</v>
      </c>
      <c r="L122" s="318">
        <v>2232.6</v>
      </c>
      <c r="M122" s="318">
        <v>2232.6</v>
      </c>
      <c r="N122" s="318">
        <v>2232.6</v>
      </c>
      <c r="O122" s="319">
        <v>25522.74</v>
      </c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</row>
    <row r="123" spans="1:36" x14ac:dyDescent="0.3">
      <c r="A123" s="315" t="s">
        <v>3905</v>
      </c>
      <c r="B123" s="316" t="s">
        <v>517</v>
      </c>
      <c r="C123" s="318">
        <v>1893.27</v>
      </c>
      <c r="D123" s="318">
        <v>1893.27</v>
      </c>
      <c r="E123" s="318">
        <v>1893.27</v>
      </c>
      <c r="F123" s="318">
        <v>1893.27</v>
      </c>
      <c r="G123" s="318">
        <v>1893.27</v>
      </c>
      <c r="H123" s="318">
        <v>1893.27</v>
      </c>
      <c r="I123" s="318">
        <v>2091.3000000000002</v>
      </c>
      <c r="J123" s="318">
        <v>2091.3000000000002</v>
      </c>
      <c r="K123" s="318">
        <v>2091.3000000000002</v>
      </c>
      <c r="L123" s="318">
        <v>2091.3000000000002</v>
      </c>
      <c r="M123" s="318">
        <v>2091.3000000000002</v>
      </c>
      <c r="N123" s="318">
        <v>2091.3000000000002</v>
      </c>
      <c r="O123" s="319">
        <v>23907.42</v>
      </c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</row>
    <row r="124" spans="1:36" x14ac:dyDescent="0.3">
      <c r="A124" s="315" t="s">
        <v>3906</v>
      </c>
      <c r="B124" s="316" t="s">
        <v>228</v>
      </c>
      <c r="C124" s="318">
        <v>1486.47</v>
      </c>
      <c r="D124" s="318">
        <v>1486.47</v>
      </c>
      <c r="E124" s="318">
        <v>1486.47</v>
      </c>
      <c r="F124" s="318">
        <v>1486.47</v>
      </c>
      <c r="G124" s="318">
        <v>1486.47</v>
      </c>
      <c r="H124" s="318">
        <v>1486.47</v>
      </c>
      <c r="I124" s="318">
        <v>1641.95</v>
      </c>
      <c r="J124" s="318">
        <v>1641.95</v>
      </c>
      <c r="K124" s="318">
        <v>1641.95</v>
      </c>
      <c r="L124" s="318">
        <v>1641.95</v>
      </c>
      <c r="M124" s="318">
        <v>1641.95</v>
      </c>
      <c r="N124" s="318">
        <v>1641.95</v>
      </c>
      <c r="O124" s="319">
        <v>18770.52</v>
      </c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</row>
    <row r="125" spans="1:36" x14ac:dyDescent="0.3">
      <c r="A125" s="315" t="s">
        <v>3907</v>
      </c>
      <c r="B125" s="316" t="s">
        <v>884</v>
      </c>
      <c r="C125" s="318">
        <v>1540.19</v>
      </c>
      <c r="D125" s="318">
        <v>1540.2</v>
      </c>
      <c r="E125" s="318">
        <v>1540.2</v>
      </c>
      <c r="F125" s="318">
        <v>1540.2</v>
      </c>
      <c r="G125" s="318">
        <v>1540.2</v>
      </c>
      <c r="H125" s="318">
        <v>1540.2</v>
      </c>
      <c r="I125" s="318">
        <v>1701.3</v>
      </c>
      <c r="J125" s="318">
        <v>1701.3</v>
      </c>
      <c r="K125" s="318">
        <v>1701.3</v>
      </c>
      <c r="L125" s="318">
        <v>1701.3</v>
      </c>
      <c r="M125" s="318">
        <v>1701.3</v>
      </c>
      <c r="N125" s="318">
        <v>1701.3</v>
      </c>
      <c r="O125" s="319">
        <v>19448.990000000002</v>
      </c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</row>
    <row r="126" spans="1:36" x14ac:dyDescent="0.3">
      <c r="A126" s="315" t="s">
        <v>3908</v>
      </c>
      <c r="B126" s="316" t="s">
        <v>336</v>
      </c>
      <c r="C126" s="318">
        <v>1890.71</v>
      </c>
      <c r="D126" s="318">
        <v>1890.71</v>
      </c>
      <c r="E126" s="318">
        <v>1890.71</v>
      </c>
      <c r="F126" s="318">
        <v>1890.71</v>
      </c>
      <c r="G126" s="318">
        <v>1890.71</v>
      </c>
      <c r="H126" s="318">
        <v>1890.71</v>
      </c>
      <c r="I126" s="318">
        <v>2088.4699999999998</v>
      </c>
      <c r="J126" s="318">
        <v>2088.4699999999998</v>
      </c>
      <c r="K126" s="318">
        <v>2088.4699999999998</v>
      </c>
      <c r="L126" s="318">
        <v>2088.4699999999998</v>
      </c>
      <c r="M126" s="318">
        <v>2088.4699999999998</v>
      </c>
      <c r="N126" s="318">
        <v>2088.4699999999998</v>
      </c>
      <c r="O126" s="319">
        <v>23875.08</v>
      </c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</row>
    <row r="127" spans="1:36" x14ac:dyDescent="0.3">
      <c r="A127" s="315" t="s">
        <v>3909</v>
      </c>
      <c r="B127" s="316" t="s">
        <v>534</v>
      </c>
      <c r="C127" s="317">
        <v>967.1</v>
      </c>
      <c r="D127" s="317">
        <v>967.1</v>
      </c>
      <c r="E127" s="317">
        <v>967.1</v>
      </c>
      <c r="F127" s="317">
        <v>967.1</v>
      </c>
      <c r="G127" s="317">
        <v>967.1</v>
      </c>
      <c r="H127" s="317">
        <v>967.1</v>
      </c>
      <c r="I127" s="318">
        <v>1068.26</v>
      </c>
      <c r="J127" s="318">
        <v>1068.26</v>
      </c>
      <c r="K127" s="318">
        <v>1068.26</v>
      </c>
      <c r="L127" s="318">
        <v>1068.26</v>
      </c>
      <c r="M127" s="318">
        <v>1068.26</v>
      </c>
      <c r="N127" s="318">
        <v>1068.26</v>
      </c>
      <c r="O127" s="319">
        <v>12212.16</v>
      </c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</row>
    <row r="128" spans="1:36" x14ac:dyDescent="0.3">
      <c r="A128" s="315" t="s">
        <v>3910</v>
      </c>
      <c r="B128" s="316" t="s">
        <v>242</v>
      </c>
      <c r="C128" s="318">
        <v>1913.74</v>
      </c>
      <c r="D128" s="318">
        <v>1913.73</v>
      </c>
      <c r="E128" s="318">
        <v>1913.73</v>
      </c>
      <c r="F128" s="318">
        <v>1913.73</v>
      </c>
      <c r="G128" s="318">
        <v>1913.73</v>
      </c>
      <c r="H128" s="318">
        <v>1913.73</v>
      </c>
      <c r="I128" s="318">
        <v>2113.9</v>
      </c>
      <c r="J128" s="318">
        <v>2113.9</v>
      </c>
      <c r="K128" s="318">
        <v>2113.9</v>
      </c>
      <c r="L128" s="318">
        <v>2113.9</v>
      </c>
      <c r="M128" s="318">
        <v>2113.9</v>
      </c>
      <c r="N128" s="318">
        <v>2113.9</v>
      </c>
      <c r="O128" s="319">
        <v>24165.79</v>
      </c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</row>
    <row r="129" spans="1:36" x14ac:dyDescent="0.3">
      <c r="A129" s="315" t="s">
        <v>3911</v>
      </c>
      <c r="B129" s="316" t="s">
        <v>1143</v>
      </c>
      <c r="C129" s="318">
        <v>1844.65</v>
      </c>
      <c r="D129" s="318">
        <v>1844.66</v>
      </c>
      <c r="E129" s="318">
        <v>1844.66</v>
      </c>
      <c r="F129" s="318">
        <v>1844.66</v>
      </c>
      <c r="G129" s="318">
        <v>1844.66</v>
      </c>
      <c r="H129" s="318">
        <v>1844.66</v>
      </c>
      <c r="I129" s="318">
        <v>2037.6</v>
      </c>
      <c r="J129" s="318">
        <v>2037.6</v>
      </c>
      <c r="K129" s="318">
        <v>2037.6</v>
      </c>
      <c r="L129" s="318">
        <v>2037.6</v>
      </c>
      <c r="M129" s="318">
        <v>2037.6</v>
      </c>
      <c r="N129" s="318">
        <v>2037.6</v>
      </c>
      <c r="O129" s="319">
        <v>23293.55</v>
      </c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</row>
    <row r="130" spans="1:36" x14ac:dyDescent="0.3">
      <c r="A130" s="315" t="s">
        <v>3912</v>
      </c>
      <c r="B130" s="316" t="s">
        <v>144</v>
      </c>
      <c r="C130" s="318">
        <v>1913.74</v>
      </c>
      <c r="D130" s="318">
        <v>1913.73</v>
      </c>
      <c r="E130" s="318">
        <v>1913.73</v>
      </c>
      <c r="F130" s="318">
        <v>1913.73</v>
      </c>
      <c r="G130" s="318">
        <v>1913.73</v>
      </c>
      <c r="H130" s="318">
        <v>1913.73</v>
      </c>
      <c r="I130" s="318">
        <v>2113.9</v>
      </c>
      <c r="J130" s="318">
        <v>2113.9</v>
      </c>
      <c r="K130" s="318">
        <v>2113.9</v>
      </c>
      <c r="L130" s="318">
        <v>2113.9</v>
      </c>
      <c r="M130" s="318">
        <v>2113.9</v>
      </c>
      <c r="N130" s="318">
        <v>2113.9</v>
      </c>
      <c r="O130" s="319">
        <v>24165.79</v>
      </c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</row>
    <row r="131" spans="1:36" x14ac:dyDescent="0.3">
      <c r="A131" s="315" t="s">
        <v>3913</v>
      </c>
      <c r="B131" s="316" t="s">
        <v>68</v>
      </c>
      <c r="C131" s="317">
        <v>951.75</v>
      </c>
      <c r="D131" s="317">
        <v>951.75</v>
      </c>
      <c r="E131" s="317">
        <v>951.75</v>
      </c>
      <c r="F131" s="317">
        <v>951.75</v>
      </c>
      <c r="G131" s="317">
        <v>951.75</v>
      </c>
      <c r="H131" s="317">
        <v>951.75</v>
      </c>
      <c r="I131" s="318">
        <v>1051.3</v>
      </c>
      <c r="J131" s="318">
        <v>1051.3</v>
      </c>
      <c r="K131" s="318">
        <v>1051.3</v>
      </c>
      <c r="L131" s="318">
        <v>1051.3</v>
      </c>
      <c r="M131" s="318">
        <v>1051.3</v>
      </c>
      <c r="N131" s="318">
        <v>1051.3</v>
      </c>
      <c r="O131" s="319">
        <v>12018.3</v>
      </c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</row>
    <row r="132" spans="1:36" x14ac:dyDescent="0.3">
      <c r="A132" s="315" t="s">
        <v>3914</v>
      </c>
      <c r="B132" s="316" t="s">
        <v>317</v>
      </c>
      <c r="C132" s="318">
        <v>1888.15</v>
      </c>
      <c r="D132" s="318">
        <v>1888.15</v>
      </c>
      <c r="E132" s="318">
        <v>1888.15</v>
      </c>
      <c r="F132" s="318">
        <v>1888.15</v>
      </c>
      <c r="G132" s="318">
        <v>1888.15</v>
      </c>
      <c r="H132" s="318">
        <v>1888.15</v>
      </c>
      <c r="I132" s="318">
        <v>2085.64</v>
      </c>
      <c r="J132" s="318">
        <v>2085.64</v>
      </c>
      <c r="K132" s="318">
        <v>2085.64</v>
      </c>
      <c r="L132" s="318">
        <v>2085.64</v>
      </c>
      <c r="M132" s="318">
        <v>2085.64</v>
      </c>
      <c r="N132" s="318">
        <v>2085.64</v>
      </c>
      <c r="O132" s="319">
        <v>23842.74</v>
      </c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</row>
    <row r="133" spans="1:36" x14ac:dyDescent="0.3">
      <c r="A133" s="315" t="s">
        <v>3915</v>
      </c>
      <c r="B133" s="316" t="s">
        <v>333</v>
      </c>
      <c r="C133" s="317">
        <v>967.1</v>
      </c>
      <c r="D133" s="317">
        <v>967.1</v>
      </c>
      <c r="E133" s="317">
        <v>967.1</v>
      </c>
      <c r="F133" s="317">
        <v>967.1</v>
      </c>
      <c r="G133" s="317">
        <v>967.1</v>
      </c>
      <c r="H133" s="317">
        <v>967.1</v>
      </c>
      <c r="I133" s="318">
        <v>1068.26</v>
      </c>
      <c r="J133" s="318">
        <v>1068.26</v>
      </c>
      <c r="K133" s="318">
        <v>1068.26</v>
      </c>
      <c r="L133" s="318">
        <v>1068.26</v>
      </c>
      <c r="M133" s="318">
        <v>1068.26</v>
      </c>
      <c r="N133" s="318">
        <v>1068.26</v>
      </c>
      <c r="O133" s="319">
        <v>12212.16</v>
      </c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</row>
    <row r="134" spans="1:36" x14ac:dyDescent="0.3">
      <c r="A134" s="315" t="s">
        <v>3916</v>
      </c>
      <c r="B134" s="316" t="s">
        <v>1654</v>
      </c>
      <c r="C134" s="318">
        <v>2041.66</v>
      </c>
      <c r="D134" s="318">
        <v>2041.66</v>
      </c>
      <c r="E134" s="318">
        <v>2041.66</v>
      </c>
      <c r="F134" s="318">
        <v>2041.66</v>
      </c>
      <c r="G134" s="318">
        <v>2041.66</v>
      </c>
      <c r="H134" s="318">
        <v>2041.66</v>
      </c>
      <c r="I134" s="318">
        <v>2255.21</v>
      </c>
      <c r="J134" s="318">
        <v>2255.21</v>
      </c>
      <c r="K134" s="318">
        <v>2255.21</v>
      </c>
      <c r="L134" s="318">
        <v>2255.21</v>
      </c>
      <c r="M134" s="318">
        <v>2255.21</v>
      </c>
      <c r="N134" s="318">
        <v>2255.21</v>
      </c>
      <c r="O134" s="319">
        <v>25781.22</v>
      </c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</row>
    <row r="135" spans="1:36" x14ac:dyDescent="0.3">
      <c r="A135" s="315" t="s">
        <v>3917</v>
      </c>
      <c r="B135" s="316" t="s">
        <v>949</v>
      </c>
      <c r="C135" s="317">
        <v>959.42</v>
      </c>
      <c r="D135" s="317">
        <v>959.43</v>
      </c>
      <c r="E135" s="317">
        <v>959.43</v>
      </c>
      <c r="F135" s="317">
        <v>959.43</v>
      </c>
      <c r="G135" s="317">
        <v>959.43</v>
      </c>
      <c r="H135" s="317">
        <v>959.43</v>
      </c>
      <c r="I135" s="318">
        <v>1059.78</v>
      </c>
      <c r="J135" s="318">
        <v>1059.78</v>
      </c>
      <c r="K135" s="318">
        <v>1059.78</v>
      </c>
      <c r="L135" s="318">
        <v>1059.78</v>
      </c>
      <c r="M135" s="318">
        <v>1059.78</v>
      </c>
      <c r="N135" s="318">
        <v>1059.78</v>
      </c>
      <c r="O135" s="319">
        <v>12115.25</v>
      </c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</row>
    <row r="136" spans="1:36" x14ac:dyDescent="0.3">
      <c r="A136" s="315" t="s">
        <v>3918</v>
      </c>
      <c r="B136" s="316" t="s">
        <v>1469</v>
      </c>
      <c r="C136" s="317">
        <v>964.55</v>
      </c>
      <c r="D136" s="317">
        <v>964.54</v>
      </c>
      <c r="E136" s="317">
        <v>964.54</v>
      </c>
      <c r="F136" s="317">
        <v>964.54</v>
      </c>
      <c r="G136" s="317">
        <v>964.54</v>
      </c>
      <c r="H136" s="317">
        <v>964.54</v>
      </c>
      <c r="I136" s="318">
        <v>1065.43</v>
      </c>
      <c r="J136" s="318">
        <v>1065.43</v>
      </c>
      <c r="K136" s="318">
        <v>1065.43</v>
      </c>
      <c r="L136" s="318">
        <v>1065.43</v>
      </c>
      <c r="M136" s="318">
        <v>1065.43</v>
      </c>
      <c r="N136" s="318">
        <v>1065.43</v>
      </c>
      <c r="O136" s="319">
        <v>12179.83</v>
      </c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</row>
    <row r="137" spans="1:36" x14ac:dyDescent="0.3">
      <c r="A137" s="315" t="s">
        <v>3919</v>
      </c>
      <c r="B137" s="316" t="s">
        <v>537</v>
      </c>
      <c r="C137" s="318">
        <v>1944.44</v>
      </c>
      <c r="D137" s="318">
        <v>1944.44</v>
      </c>
      <c r="E137" s="318">
        <v>1944.44</v>
      </c>
      <c r="F137" s="318">
        <v>1944.44</v>
      </c>
      <c r="G137" s="318">
        <v>1944.44</v>
      </c>
      <c r="H137" s="318">
        <v>-3629.62</v>
      </c>
      <c r="I137" s="320"/>
      <c r="J137" s="320"/>
      <c r="K137" s="320"/>
      <c r="L137" s="320"/>
      <c r="M137" s="320"/>
      <c r="N137" s="320"/>
      <c r="O137" s="319">
        <v>6092.58</v>
      </c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</row>
    <row r="138" spans="1:36" x14ac:dyDescent="0.3">
      <c r="A138" s="315" t="s">
        <v>3920</v>
      </c>
      <c r="B138" s="316" t="s">
        <v>76</v>
      </c>
      <c r="C138" s="318">
        <v>1299.71</v>
      </c>
      <c r="D138" s="318">
        <v>1299.7</v>
      </c>
      <c r="E138" s="318">
        <v>1299.7</v>
      </c>
      <c r="F138" s="318">
        <v>1299.7</v>
      </c>
      <c r="G138" s="318">
        <v>1299.7</v>
      </c>
      <c r="H138" s="318">
        <v>1299.7</v>
      </c>
      <c r="I138" s="318">
        <v>1435.64</v>
      </c>
      <c r="J138" s="318">
        <v>1435.65</v>
      </c>
      <c r="K138" s="318">
        <v>1435.65</v>
      </c>
      <c r="L138" s="318">
        <v>1435.65</v>
      </c>
      <c r="M138" s="318">
        <v>1435.65</v>
      </c>
      <c r="N138" s="318">
        <v>1435.65</v>
      </c>
      <c r="O138" s="319">
        <v>16412.099999999999</v>
      </c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</row>
    <row r="139" spans="1:36" x14ac:dyDescent="0.3">
      <c r="A139" s="315" t="s">
        <v>3921</v>
      </c>
      <c r="B139" s="316" t="s">
        <v>272</v>
      </c>
      <c r="C139" s="318">
        <v>1294.5899999999999</v>
      </c>
      <c r="D139" s="318">
        <v>1294.58</v>
      </c>
      <c r="E139" s="318">
        <v>1294.58</v>
      </c>
      <c r="F139" s="318">
        <v>1294.58</v>
      </c>
      <c r="G139" s="318">
        <v>1294.58</v>
      </c>
      <c r="H139" s="318">
        <v>1294.58</v>
      </c>
      <c r="I139" s="318">
        <v>1429.99</v>
      </c>
      <c r="J139" s="318">
        <v>1429.99</v>
      </c>
      <c r="K139" s="318">
        <v>1429.99</v>
      </c>
      <c r="L139" s="318">
        <v>1429.99</v>
      </c>
      <c r="M139" s="318">
        <v>1429.99</v>
      </c>
      <c r="N139" s="318">
        <v>1429.99</v>
      </c>
      <c r="O139" s="319">
        <v>16347.43</v>
      </c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</row>
    <row r="140" spans="1:36" x14ac:dyDescent="0.3">
      <c r="A140" s="315" t="s">
        <v>3922</v>
      </c>
      <c r="B140" s="316" t="s">
        <v>46</v>
      </c>
      <c r="C140" s="318">
        <v>1489.03</v>
      </c>
      <c r="D140" s="318">
        <v>1489.03</v>
      </c>
      <c r="E140" s="318">
        <v>1489.03</v>
      </c>
      <c r="F140" s="318">
        <v>1489.03</v>
      </c>
      <c r="G140" s="318">
        <v>1489.03</v>
      </c>
      <c r="H140" s="318">
        <v>1489.03</v>
      </c>
      <c r="I140" s="318">
        <v>1644.77</v>
      </c>
      <c r="J140" s="318">
        <v>1644.78</v>
      </c>
      <c r="K140" s="318">
        <v>1644.78</v>
      </c>
      <c r="L140" s="318">
        <v>1644.78</v>
      </c>
      <c r="M140" s="318">
        <v>1644.78</v>
      </c>
      <c r="N140" s="318">
        <v>1644.78</v>
      </c>
      <c r="O140" s="319">
        <v>18802.849999999999</v>
      </c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</row>
    <row r="141" spans="1:36" x14ac:dyDescent="0.3">
      <c r="A141" s="315" t="s">
        <v>3923</v>
      </c>
      <c r="B141" s="316" t="s">
        <v>871</v>
      </c>
      <c r="C141" s="318">
        <v>1844.65</v>
      </c>
      <c r="D141" s="318">
        <v>1844.66</v>
      </c>
      <c r="E141" s="318">
        <v>1844.66</v>
      </c>
      <c r="F141" s="318">
        <v>1844.66</v>
      </c>
      <c r="G141" s="318">
        <v>1844.66</v>
      </c>
      <c r="H141" s="318">
        <v>1844.66</v>
      </c>
      <c r="I141" s="318">
        <v>2037.6</v>
      </c>
      <c r="J141" s="318">
        <v>2037.6</v>
      </c>
      <c r="K141" s="318">
        <v>2037.6</v>
      </c>
      <c r="L141" s="318">
        <v>2037.6</v>
      </c>
      <c r="M141" s="318">
        <v>2037.6</v>
      </c>
      <c r="N141" s="318">
        <v>2037.6</v>
      </c>
      <c r="O141" s="319">
        <v>23293.55</v>
      </c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</row>
    <row r="142" spans="1:36" x14ac:dyDescent="0.3">
      <c r="A142" s="315" t="s">
        <v>3924</v>
      </c>
      <c r="B142" s="316" t="s">
        <v>327</v>
      </c>
      <c r="C142" s="318">
        <v>1299.71</v>
      </c>
      <c r="D142" s="318">
        <v>1299.7</v>
      </c>
      <c r="E142" s="318">
        <v>1299.7</v>
      </c>
      <c r="F142" s="318">
        <v>1299.7</v>
      </c>
      <c r="G142" s="318">
        <v>1299.7</v>
      </c>
      <c r="H142" s="318">
        <v>1299.7</v>
      </c>
      <c r="I142" s="318">
        <v>1435.64</v>
      </c>
      <c r="J142" s="318">
        <v>1435.65</v>
      </c>
      <c r="K142" s="318">
        <v>1435.65</v>
      </c>
      <c r="L142" s="318">
        <v>1435.65</v>
      </c>
      <c r="M142" s="318">
        <v>1435.65</v>
      </c>
      <c r="N142" s="318">
        <v>1435.65</v>
      </c>
      <c r="O142" s="319">
        <v>16412.099999999999</v>
      </c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</row>
    <row r="143" spans="1:36" x14ac:dyDescent="0.3">
      <c r="A143" s="315" t="s">
        <v>3925</v>
      </c>
      <c r="B143" s="316" t="s">
        <v>1114</v>
      </c>
      <c r="C143" s="318">
        <v>1941.88</v>
      </c>
      <c r="D143" s="318">
        <v>1941.88</v>
      </c>
      <c r="E143" s="318">
        <v>1941.88</v>
      </c>
      <c r="F143" s="318">
        <v>1941.88</v>
      </c>
      <c r="G143" s="318">
        <v>1941.88</v>
      </c>
      <c r="H143" s="318">
        <v>1941.88</v>
      </c>
      <c r="I143" s="318">
        <v>2144.9899999999998</v>
      </c>
      <c r="J143" s="318">
        <v>2144.9899999999998</v>
      </c>
      <c r="K143" s="318">
        <v>2144.9899999999998</v>
      </c>
      <c r="L143" s="318">
        <v>2144.9899999999998</v>
      </c>
      <c r="M143" s="318">
        <v>2144.9899999999998</v>
      </c>
      <c r="N143" s="318">
        <v>2144.9899999999998</v>
      </c>
      <c r="O143" s="319">
        <v>24521.22</v>
      </c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</row>
    <row r="144" spans="1:36" x14ac:dyDescent="0.3">
      <c r="A144" s="315" t="s">
        <v>3926</v>
      </c>
      <c r="B144" s="316" t="s">
        <v>1085</v>
      </c>
      <c r="C144" s="318">
        <v>1849.78</v>
      </c>
      <c r="D144" s="318">
        <v>1849.77</v>
      </c>
      <c r="E144" s="318">
        <v>1849.77</v>
      </c>
      <c r="F144" s="318">
        <v>1849.77</v>
      </c>
      <c r="G144" s="318">
        <v>1849.77</v>
      </c>
      <c r="H144" s="318">
        <v>1849.77</v>
      </c>
      <c r="I144" s="318">
        <v>2043.26</v>
      </c>
      <c r="J144" s="318">
        <v>2043.25</v>
      </c>
      <c r="K144" s="318">
        <v>2043.25</v>
      </c>
      <c r="L144" s="318">
        <v>2043.25</v>
      </c>
      <c r="M144" s="318">
        <v>2043.25</v>
      </c>
      <c r="N144" s="318">
        <v>2043.25</v>
      </c>
      <c r="O144" s="319">
        <v>23358.14</v>
      </c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</row>
    <row r="145" spans="1:36" x14ac:dyDescent="0.3">
      <c r="A145" s="315" t="s">
        <v>3927</v>
      </c>
      <c r="B145" s="316" t="s">
        <v>260</v>
      </c>
      <c r="C145" s="318">
        <v>1299.71</v>
      </c>
      <c r="D145" s="318">
        <v>1299.7</v>
      </c>
      <c r="E145" s="318">
        <v>1299.7</v>
      </c>
      <c r="F145" s="318">
        <v>1299.7</v>
      </c>
      <c r="G145" s="318">
        <v>1299.7</v>
      </c>
      <c r="H145" s="318">
        <v>1299.7</v>
      </c>
      <c r="I145" s="318">
        <v>1435.64</v>
      </c>
      <c r="J145" s="318">
        <v>1435.65</v>
      </c>
      <c r="K145" s="318">
        <v>1435.65</v>
      </c>
      <c r="L145" s="318">
        <v>1435.65</v>
      </c>
      <c r="M145" s="318">
        <v>1435.65</v>
      </c>
      <c r="N145" s="318">
        <v>1435.65</v>
      </c>
      <c r="O145" s="319">
        <v>16412.099999999999</v>
      </c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</row>
    <row r="146" spans="1:36" x14ac:dyDescent="0.3">
      <c r="A146" s="315" t="s">
        <v>3928</v>
      </c>
      <c r="B146" s="316" t="s">
        <v>319</v>
      </c>
      <c r="C146" s="318">
        <v>1299.71</v>
      </c>
      <c r="D146" s="318">
        <v>1299.7</v>
      </c>
      <c r="E146" s="318">
        <v>1299.7</v>
      </c>
      <c r="F146" s="318">
        <v>1299.7</v>
      </c>
      <c r="G146" s="318">
        <v>1299.7</v>
      </c>
      <c r="H146" s="318">
        <v>1299.7</v>
      </c>
      <c r="I146" s="318">
        <v>1435.64</v>
      </c>
      <c r="J146" s="318">
        <v>1435.65</v>
      </c>
      <c r="K146" s="318">
        <v>1435.65</v>
      </c>
      <c r="L146" s="318">
        <v>1435.65</v>
      </c>
      <c r="M146" s="318">
        <v>1435.65</v>
      </c>
      <c r="N146" s="318">
        <v>1435.65</v>
      </c>
      <c r="O146" s="319">
        <v>16412.099999999999</v>
      </c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</row>
    <row r="147" spans="1:36" x14ac:dyDescent="0.3">
      <c r="A147" s="315" t="s">
        <v>3929</v>
      </c>
      <c r="B147" s="316" t="s">
        <v>907</v>
      </c>
      <c r="C147" s="318">
        <v>1939.32</v>
      </c>
      <c r="D147" s="318">
        <v>1939.32</v>
      </c>
      <c r="E147" s="318">
        <v>1939.32</v>
      </c>
      <c r="F147" s="318">
        <v>1939.32</v>
      </c>
      <c r="G147" s="318">
        <v>1939.32</v>
      </c>
      <c r="H147" s="318">
        <v>1939.32</v>
      </c>
      <c r="I147" s="318">
        <v>2142.17</v>
      </c>
      <c r="J147" s="318">
        <v>2142.17</v>
      </c>
      <c r="K147" s="318">
        <v>2142.17</v>
      </c>
      <c r="L147" s="318">
        <v>2142.17</v>
      </c>
      <c r="M147" s="318">
        <v>2142.17</v>
      </c>
      <c r="N147" s="318">
        <v>2142.17</v>
      </c>
      <c r="O147" s="319">
        <v>24488.94</v>
      </c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</row>
    <row r="148" spans="1:36" x14ac:dyDescent="0.3">
      <c r="A148" s="315" t="s">
        <v>3930</v>
      </c>
      <c r="B148" s="316" t="s">
        <v>114</v>
      </c>
      <c r="C148" s="318">
        <v>1517.17</v>
      </c>
      <c r="D148" s="318">
        <v>1517.17</v>
      </c>
      <c r="E148" s="318">
        <v>1517.17</v>
      </c>
      <c r="F148" s="318">
        <v>1517.17</v>
      </c>
      <c r="G148" s="318">
        <v>1517.17</v>
      </c>
      <c r="H148" s="318">
        <v>1517.17</v>
      </c>
      <c r="I148" s="318">
        <v>1675.86</v>
      </c>
      <c r="J148" s="318">
        <v>1675.86</v>
      </c>
      <c r="K148" s="318">
        <v>1675.86</v>
      </c>
      <c r="L148" s="318">
        <v>1675.86</v>
      </c>
      <c r="M148" s="318">
        <v>1675.86</v>
      </c>
      <c r="N148" s="318">
        <v>1675.86</v>
      </c>
      <c r="O148" s="319">
        <v>19158.18</v>
      </c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</row>
    <row r="149" spans="1:36" x14ac:dyDescent="0.3">
      <c r="A149" s="315" t="s">
        <v>3931</v>
      </c>
      <c r="B149" s="316" t="s">
        <v>202</v>
      </c>
      <c r="C149" s="318">
        <v>1890.71</v>
      </c>
      <c r="D149" s="318">
        <v>1890.71</v>
      </c>
      <c r="E149" s="318">
        <v>1890.71</v>
      </c>
      <c r="F149" s="318">
        <v>1890.71</v>
      </c>
      <c r="G149" s="318">
        <v>1890.71</v>
      </c>
      <c r="H149" s="318">
        <v>1890.71</v>
      </c>
      <c r="I149" s="318">
        <v>2088.4699999999998</v>
      </c>
      <c r="J149" s="318">
        <v>2088.4699999999998</v>
      </c>
      <c r="K149" s="318">
        <v>2088.4699999999998</v>
      </c>
      <c r="L149" s="318">
        <v>2088.4699999999998</v>
      </c>
      <c r="M149" s="318">
        <v>2088.4699999999998</v>
      </c>
      <c r="N149" s="318">
        <v>2088.4699999999998</v>
      </c>
      <c r="O149" s="319">
        <v>23875.08</v>
      </c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</row>
    <row r="150" spans="1:36" x14ac:dyDescent="0.3">
      <c r="A150" s="315" t="s">
        <v>3932</v>
      </c>
      <c r="B150" s="316" t="s">
        <v>1165</v>
      </c>
      <c r="C150" s="317">
        <v>954.31</v>
      </c>
      <c r="D150" s="317">
        <v>954.31</v>
      </c>
      <c r="E150" s="317">
        <v>954.31</v>
      </c>
      <c r="F150" s="317">
        <v>954.31</v>
      </c>
      <c r="G150" s="317">
        <v>954.31</v>
      </c>
      <c r="H150" s="317">
        <v>954.31</v>
      </c>
      <c r="I150" s="318">
        <v>1054.1199999999999</v>
      </c>
      <c r="J150" s="318">
        <v>1054.1300000000001</v>
      </c>
      <c r="K150" s="318">
        <v>1054.1300000000001</v>
      </c>
      <c r="L150" s="318">
        <v>1054.1300000000001</v>
      </c>
      <c r="M150" s="318">
        <v>1054.1300000000001</v>
      </c>
      <c r="N150" s="318">
        <v>1054.1300000000001</v>
      </c>
      <c r="O150" s="319">
        <v>12050.63</v>
      </c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</row>
    <row r="151" spans="1:36" x14ac:dyDescent="0.3">
      <c r="A151" s="315" t="s">
        <v>3933</v>
      </c>
      <c r="B151" s="316" t="s">
        <v>200</v>
      </c>
      <c r="C151" s="317">
        <v>961.98</v>
      </c>
      <c r="D151" s="317">
        <v>961.98</v>
      </c>
      <c r="E151" s="317">
        <v>961.98</v>
      </c>
      <c r="F151" s="317">
        <v>961.98</v>
      </c>
      <c r="G151" s="317">
        <v>961.98</v>
      </c>
      <c r="H151" s="317">
        <v>961.98</v>
      </c>
      <c r="I151" s="318">
        <v>1062.5999999999999</v>
      </c>
      <c r="J151" s="318">
        <v>1062.5999999999999</v>
      </c>
      <c r="K151" s="318">
        <v>1062.5999999999999</v>
      </c>
      <c r="L151" s="318">
        <v>1062.5999999999999</v>
      </c>
      <c r="M151" s="318">
        <v>1062.5999999999999</v>
      </c>
      <c r="N151" s="318">
        <v>1062.5999999999999</v>
      </c>
      <c r="O151" s="319">
        <v>12147.48</v>
      </c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</row>
    <row r="152" spans="1:36" x14ac:dyDescent="0.3">
      <c r="A152" s="315" t="s">
        <v>3934</v>
      </c>
      <c r="B152" s="316" t="s">
        <v>44</v>
      </c>
      <c r="C152" s="317">
        <v>961.98</v>
      </c>
      <c r="D152" s="317">
        <v>961.98</v>
      </c>
      <c r="E152" s="317">
        <v>961.98</v>
      </c>
      <c r="F152" s="317">
        <v>961.98</v>
      </c>
      <c r="G152" s="317">
        <v>961.98</v>
      </c>
      <c r="H152" s="317">
        <v>961.98</v>
      </c>
      <c r="I152" s="318">
        <v>1062.5999999999999</v>
      </c>
      <c r="J152" s="318">
        <v>1062.5999999999999</v>
      </c>
      <c r="K152" s="318">
        <v>1062.5999999999999</v>
      </c>
      <c r="L152" s="318">
        <v>1062.5999999999999</v>
      </c>
      <c r="M152" s="318">
        <v>1062.5999999999999</v>
      </c>
      <c r="N152" s="318">
        <v>1062.5999999999999</v>
      </c>
      <c r="O152" s="319">
        <v>12147.48</v>
      </c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</row>
    <row r="153" spans="1:36" x14ac:dyDescent="0.3">
      <c r="A153" s="315" t="s">
        <v>3935</v>
      </c>
      <c r="B153" s="316" t="s">
        <v>262</v>
      </c>
      <c r="C153" s="318">
        <v>1297.1500000000001</v>
      </c>
      <c r="D153" s="318">
        <v>1297.1400000000001</v>
      </c>
      <c r="E153" s="318">
        <v>1297.1400000000001</v>
      </c>
      <c r="F153" s="318">
        <v>1297.1400000000001</v>
      </c>
      <c r="G153" s="318">
        <v>1297.1400000000001</v>
      </c>
      <c r="H153" s="318">
        <v>1297.1400000000001</v>
      </c>
      <c r="I153" s="318">
        <v>1432.82</v>
      </c>
      <c r="J153" s="318">
        <v>1432.82</v>
      </c>
      <c r="K153" s="318">
        <v>1432.82</v>
      </c>
      <c r="L153" s="318">
        <v>1432.82</v>
      </c>
      <c r="M153" s="318">
        <v>1432.82</v>
      </c>
      <c r="N153" s="318">
        <v>1432.82</v>
      </c>
      <c r="O153" s="319">
        <v>16379.77</v>
      </c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</row>
    <row r="154" spans="1:36" x14ac:dyDescent="0.3">
      <c r="A154" s="315" t="s">
        <v>3936</v>
      </c>
      <c r="B154" s="316" t="s">
        <v>62</v>
      </c>
      <c r="C154" s="317">
        <v>964.55</v>
      </c>
      <c r="D154" s="317">
        <v>964.54</v>
      </c>
      <c r="E154" s="317">
        <v>964.54</v>
      </c>
      <c r="F154" s="317">
        <v>964.54</v>
      </c>
      <c r="G154" s="317">
        <v>964.54</v>
      </c>
      <c r="H154" s="317">
        <v>964.54</v>
      </c>
      <c r="I154" s="318">
        <v>1065.43</v>
      </c>
      <c r="J154" s="318">
        <v>1065.43</v>
      </c>
      <c r="K154" s="318">
        <v>1065.43</v>
      </c>
      <c r="L154" s="318">
        <v>1065.43</v>
      </c>
      <c r="M154" s="318">
        <v>1065.43</v>
      </c>
      <c r="N154" s="318">
        <v>1065.43</v>
      </c>
      <c r="O154" s="319">
        <v>12179.83</v>
      </c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</row>
    <row r="155" spans="1:36" x14ac:dyDescent="0.3">
      <c r="A155" s="315" t="s">
        <v>3937</v>
      </c>
      <c r="B155" s="316" t="s">
        <v>996</v>
      </c>
      <c r="C155" s="317">
        <v>959.42</v>
      </c>
      <c r="D155" s="317">
        <v>959.43</v>
      </c>
      <c r="E155" s="317">
        <v>959.43</v>
      </c>
      <c r="F155" s="317">
        <v>959.43</v>
      </c>
      <c r="G155" s="317">
        <v>959.43</v>
      </c>
      <c r="H155" s="317">
        <v>959.43</v>
      </c>
      <c r="I155" s="318">
        <v>1059.78</v>
      </c>
      <c r="J155" s="318">
        <v>1059.78</v>
      </c>
      <c r="K155" s="318">
        <v>1059.78</v>
      </c>
      <c r="L155" s="318">
        <v>1059.78</v>
      </c>
      <c r="M155" s="318">
        <v>1059.78</v>
      </c>
      <c r="N155" s="318">
        <v>1059.78</v>
      </c>
      <c r="O155" s="319">
        <v>12115.25</v>
      </c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</row>
    <row r="156" spans="1:36" x14ac:dyDescent="0.3">
      <c r="A156" s="315" t="s">
        <v>3938</v>
      </c>
      <c r="B156" s="316" t="s">
        <v>1580</v>
      </c>
      <c r="C156" s="318">
        <v>1852.34</v>
      </c>
      <c r="D156" s="318">
        <v>1852.33</v>
      </c>
      <c r="E156" s="318">
        <v>1852.33</v>
      </c>
      <c r="F156" s="318">
        <v>1852.33</v>
      </c>
      <c r="G156" s="318">
        <v>1852.33</v>
      </c>
      <c r="H156" s="318">
        <v>1852.33</v>
      </c>
      <c r="I156" s="318">
        <v>2046.08</v>
      </c>
      <c r="J156" s="318">
        <v>2046.08</v>
      </c>
      <c r="K156" s="318">
        <v>2046.08</v>
      </c>
      <c r="L156" s="318">
        <v>2046.08</v>
      </c>
      <c r="M156" s="318">
        <v>2046.08</v>
      </c>
      <c r="N156" s="318">
        <v>2046.08</v>
      </c>
      <c r="O156" s="319">
        <v>23390.47</v>
      </c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</row>
    <row r="157" spans="1:36" x14ac:dyDescent="0.3">
      <c r="A157" s="315" t="s">
        <v>3939</v>
      </c>
      <c r="B157" s="316" t="s">
        <v>1006</v>
      </c>
      <c r="C157" s="318">
        <v>1302.26</v>
      </c>
      <c r="D157" s="318">
        <v>1302.26</v>
      </c>
      <c r="E157" s="318">
        <v>1302.26</v>
      </c>
      <c r="F157" s="318">
        <v>1302.26</v>
      </c>
      <c r="G157" s="318">
        <v>1302.26</v>
      </c>
      <c r="H157" s="318">
        <v>1302.26</v>
      </c>
      <c r="I157" s="318">
        <v>1438.47</v>
      </c>
      <c r="J157" s="318">
        <v>1438.47</v>
      </c>
      <c r="K157" s="318">
        <v>1438.47</v>
      </c>
      <c r="L157" s="318">
        <v>1438.47</v>
      </c>
      <c r="M157" s="318">
        <v>1438.47</v>
      </c>
      <c r="N157" s="318">
        <v>1438.47</v>
      </c>
      <c r="O157" s="319">
        <v>16444.38</v>
      </c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</row>
    <row r="158" spans="1:36" x14ac:dyDescent="0.3">
      <c r="A158" s="315" t="s">
        <v>3940</v>
      </c>
      <c r="B158" s="316" t="s">
        <v>523</v>
      </c>
      <c r="C158" s="318">
        <v>1302.26</v>
      </c>
      <c r="D158" s="318">
        <v>1302.26</v>
      </c>
      <c r="E158" s="318">
        <v>1302.26</v>
      </c>
      <c r="F158" s="318">
        <v>1302.26</v>
      </c>
      <c r="G158" s="318">
        <v>1302.26</v>
      </c>
      <c r="H158" s="318">
        <v>1302.26</v>
      </c>
      <c r="I158" s="318">
        <v>1438.47</v>
      </c>
      <c r="J158" s="318">
        <v>1438.47</v>
      </c>
      <c r="K158" s="318">
        <v>1438.47</v>
      </c>
      <c r="L158" s="318">
        <v>1438.47</v>
      </c>
      <c r="M158" s="318">
        <v>1438.47</v>
      </c>
      <c r="N158" s="318">
        <v>1438.47</v>
      </c>
      <c r="O158" s="319">
        <v>16444.38</v>
      </c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</row>
    <row r="159" spans="1:36" x14ac:dyDescent="0.3">
      <c r="A159" s="315" t="s">
        <v>3941</v>
      </c>
      <c r="B159" s="316" t="s">
        <v>24</v>
      </c>
      <c r="C159" s="317">
        <v>967.1</v>
      </c>
      <c r="D159" s="317">
        <v>967.1</v>
      </c>
      <c r="E159" s="317">
        <v>967.1</v>
      </c>
      <c r="F159" s="317">
        <v>967.1</v>
      </c>
      <c r="G159" s="317">
        <v>967.1</v>
      </c>
      <c r="H159" s="317">
        <v>967.1</v>
      </c>
      <c r="I159" s="318">
        <v>1068.26</v>
      </c>
      <c r="J159" s="318">
        <v>1068.26</v>
      </c>
      <c r="K159" s="318">
        <v>1068.26</v>
      </c>
      <c r="L159" s="318">
        <v>1068.26</v>
      </c>
      <c r="M159" s="318">
        <v>1068.26</v>
      </c>
      <c r="N159" s="318">
        <v>1068.26</v>
      </c>
      <c r="O159" s="319">
        <v>12212.16</v>
      </c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</row>
    <row r="160" spans="1:36" x14ac:dyDescent="0.3">
      <c r="A160" s="315" t="s">
        <v>3942</v>
      </c>
      <c r="B160" s="316" t="s">
        <v>337</v>
      </c>
      <c r="C160" s="317">
        <v>967.1</v>
      </c>
      <c r="D160" s="317">
        <v>967.1</v>
      </c>
      <c r="E160" s="317">
        <v>967.1</v>
      </c>
      <c r="F160" s="317">
        <v>967.1</v>
      </c>
      <c r="G160" s="317">
        <v>967.1</v>
      </c>
      <c r="H160" s="317">
        <v>967.1</v>
      </c>
      <c r="I160" s="318">
        <v>1068.26</v>
      </c>
      <c r="J160" s="318">
        <v>1068.26</v>
      </c>
      <c r="K160" s="318">
        <v>1068.26</v>
      </c>
      <c r="L160" s="318">
        <v>1068.26</v>
      </c>
      <c r="M160" s="318">
        <v>1068.26</v>
      </c>
      <c r="N160" s="318">
        <v>1068.26</v>
      </c>
      <c r="O160" s="319">
        <v>12212.16</v>
      </c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</row>
    <row r="161" spans="1:36" x14ac:dyDescent="0.3">
      <c r="A161" s="315" t="s">
        <v>3943</v>
      </c>
      <c r="B161" s="316" t="s">
        <v>970</v>
      </c>
      <c r="C161" s="317">
        <v>956.86</v>
      </c>
      <c r="D161" s="317">
        <v>956.87</v>
      </c>
      <c r="E161" s="317">
        <v>956.87</v>
      </c>
      <c r="F161" s="317">
        <v>956.87</v>
      </c>
      <c r="G161" s="317">
        <v>956.87</v>
      </c>
      <c r="H161" s="317">
        <v>956.87</v>
      </c>
      <c r="I161" s="318">
        <v>1056.95</v>
      </c>
      <c r="J161" s="318">
        <v>1056.95</v>
      </c>
      <c r="K161" s="318">
        <v>1056.95</v>
      </c>
      <c r="L161" s="318">
        <v>1056.95</v>
      </c>
      <c r="M161" s="318">
        <v>1056.95</v>
      </c>
      <c r="N161" s="318">
        <v>1056.95</v>
      </c>
      <c r="O161" s="319">
        <v>12082.91</v>
      </c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</row>
    <row r="162" spans="1:36" x14ac:dyDescent="0.3">
      <c r="A162" s="315" t="s">
        <v>3944</v>
      </c>
      <c r="B162" s="316" t="s">
        <v>124</v>
      </c>
      <c r="C162" s="318">
        <v>1514.61</v>
      </c>
      <c r="D162" s="318">
        <v>1514.61</v>
      </c>
      <c r="E162" s="318">
        <v>1514.61</v>
      </c>
      <c r="F162" s="318">
        <v>1514.61</v>
      </c>
      <c r="G162" s="318">
        <v>1514.61</v>
      </c>
      <c r="H162" s="318">
        <v>1514.61</v>
      </c>
      <c r="I162" s="318">
        <v>1673.03</v>
      </c>
      <c r="J162" s="318">
        <v>1673.04</v>
      </c>
      <c r="K162" s="318">
        <v>1673.04</v>
      </c>
      <c r="L162" s="318">
        <v>1673.04</v>
      </c>
      <c r="M162" s="318">
        <v>1673.04</v>
      </c>
      <c r="N162" s="318">
        <v>1673.04</v>
      </c>
      <c r="O162" s="319">
        <v>19125.89</v>
      </c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</row>
    <row r="163" spans="1:36" x14ac:dyDescent="0.3">
      <c r="A163" s="315" t="s">
        <v>3945</v>
      </c>
      <c r="B163" s="316" t="s">
        <v>156</v>
      </c>
      <c r="C163" s="317">
        <v>967.1</v>
      </c>
      <c r="D163" s="317">
        <v>967.1</v>
      </c>
      <c r="E163" s="317">
        <v>967.1</v>
      </c>
      <c r="F163" s="317">
        <v>967.1</v>
      </c>
      <c r="G163" s="317">
        <v>967.1</v>
      </c>
      <c r="H163" s="317">
        <v>967.1</v>
      </c>
      <c r="I163" s="318">
        <v>1068.26</v>
      </c>
      <c r="J163" s="318">
        <v>1068.26</v>
      </c>
      <c r="K163" s="318">
        <v>1068.26</v>
      </c>
      <c r="L163" s="318">
        <v>1068.26</v>
      </c>
      <c r="M163" s="318">
        <v>1068.26</v>
      </c>
      <c r="N163" s="318">
        <v>1068.26</v>
      </c>
      <c r="O163" s="319">
        <v>12212.16</v>
      </c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</row>
    <row r="164" spans="1:36" x14ac:dyDescent="0.3">
      <c r="A164" s="315" t="s">
        <v>3946</v>
      </c>
      <c r="B164" s="316" t="s">
        <v>1139</v>
      </c>
      <c r="C164" s="318">
        <v>2039.1</v>
      </c>
      <c r="D164" s="318">
        <v>2039.1</v>
      </c>
      <c r="E164" s="318">
        <v>2039.1</v>
      </c>
      <c r="F164" s="318">
        <v>2039.1</v>
      </c>
      <c r="G164" s="318">
        <v>2039.1</v>
      </c>
      <c r="H164" s="318">
        <v>2039.1</v>
      </c>
      <c r="I164" s="318">
        <v>2252.39</v>
      </c>
      <c r="J164" s="318">
        <v>2252.38</v>
      </c>
      <c r="K164" s="318">
        <v>2252.38</v>
      </c>
      <c r="L164" s="318">
        <v>2252.38</v>
      </c>
      <c r="M164" s="318">
        <v>2252.38</v>
      </c>
      <c r="N164" s="318">
        <v>2252.38</v>
      </c>
      <c r="O164" s="319">
        <v>25748.89</v>
      </c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</row>
    <row r="165" spans="1:36" x14ac:dyDescent="0.3">
      <c r="A165" s="315" t="s">
        <v>3947</v>
      </c>
      <c r="B165" s="316" t="s">
        <v>532</v>
      </c>
      <c r="C165" s="318">
        <v>1532.52</v>
      </c>
      <c r="D165" s="318">
        <v>1532.52</v>
      </c>
      <c r="E165" s="318">
        <v>1532.52</v>
      </c>
      <c r="F165" s="318">
        <v>1532.52</v>
      </c>
      <c r="G165" s="318">
        <v>1532.52</v>
      </c>
      <c r="H165" s="318">
        <v>1532.52</v>
      </c>
      <c r="I165" s="318">
        <v>1692.82</v>
      </c>
      <c r="J165" s="318">
        <v>1692.82</v>
      </c>
      <c r="K165" s="318">
        <v>1692.82</v>
      </c>
      <c r="L165" s="318">
        <v>1692.82</v>
      </c>
      <c r="M165" s="318">
        <v>1692.82</v>
      </c>
      <c r="N165" s="318">
        <v>1692.82</v>
      </c>
      <c r="O165" s="319">
        <v>19352.04</v>
      </c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</row>
    <row r="166" spans="1:36" x14ac:dyDescent="0.3">
      <c r="A166" s="315" t="s">
        <v>3948</v>
      </c>
      <c r="B166" s="316" t="s">
        <v>808</v>
      </c>
      <c r="C166" s="317">
        <v>967.1</v>
      </c>
      <c r="D166" s="317">
        <v>967.1</v>
      </c>
      <c r="E166" s="317">
        <v>967.1</v>
      </c>
      <c r="F166" s="317">
        <v>967.1</v>
      </c>
      <c r="G166" s="317">
        <v>967.1</v>
      </c>
      <c r="H166" s="317">
        <v>967.1</v>
      </c>
      <c r="I166" s="318">
        <v>1068.26</v>
      </c>
      <c r="J166" s="318">
        <v>1068.26</v>
      </c>
      <c r="K166" s="318">
        <v>1068.26</v>
      </c>
      <c r="L166" s="318">
        <v>1068.26</v>
      </c>
      <c r="M166" s="318">
        <v>1068.26</v>
      </c>
      <c r="N166" s="318">
        <v>1068.26</v>
      </c>
      <c r="O166" s="319">
        <v>12212.16</v>
      </c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</row>
    <row r="167" spans="1:36" x14ac:dyDescent="0.3">
      <c r="A167" s="315" t="s">
        <v>3949</v>
      </c>
      <c r="B167" s="316" t="s">
        <v>1644</v>
      </c>
      <c r="C167" s="317">
        <v>959.42</v>
      </c>
      <c r="D167" s="317">
        <v>959.43</v>
      </c>
      <c r="E167" s="317">
        <v>959.43</v>
      </c>
      <c r="F167" s="317">
        <v>959.43</v>
      </c>
      <c r="G167" s="317">
        <v>959.43</v>
      </c>
      <c r="H167" s="317">
        <v>959.43</v>
      </c>
      <c r="I167" s="318">
        <v>1059.78</v>
      </c>
      <c r="J167" s="318">
        <v>1059.78</v>
      </c>
      <c r="K167" s="318">
        <v>1059.78</v>
      </c>
      <c r="L167" s="318">
        <v>1059.78</v>
      </c>
      <c r="M167" s="318">
        <v>1059.78</v>
      </c>
      <c r="N167" s="318">
        <v>1059.78</v>
      </c>
      <c r="O167" s="319">
        <v>12115.25</v>
      </c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</row>
    <row r="168" spans="1:36" x14ac:dyDescent="0.3">
      <c r="A168" s="315" t="s">
        <v>3950</v>
      </c>
      <c r="B168" s="316" t="s">
        <v>172</v>
      </c>
      <c r="C168" s="318">
        <v>1923.97</v>
      </c>
      <c r="D168" s="318">
        <v>1923.97</v>
      </c>
      <c r="E168" s="318">
        <v>1923.97</v>
      </c>
      <c r="F168" s="318">
        <v>1923.97</v>
      </c>
      <c r="G168" s="318">
        <v>1923.97</v>
      </c>
      <c r="H168" s="318">
        <v>1923.97</v>
      </c>
      <c r="I168" s="318">
        <v>2125.21</v>
      </c>
      <c r="J168" s="318">
        <v>2125.21</v>
      </c>
      <c r="K168" s="318">
        <v>2125.21</v>
      </c>
      <c r="L168" s="318">
        <v>2125.21</v>
      </c>
      <c r="M168" s="318">
        <v>2125.21</v>
      </c>
      <c r="N168" s="318">
        <v>2125.21</v>
      </c>
      <c r="O168" s="319">
        <v>24295.08</v>
      </c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</row>
    <row r="169" spans="1:36" x14ac:dyDescent="0.3">
      <c r="A169" s="315" t="s">
        <v>3951</v>
      </c>
      <c r="B169" s="316" t="s">
        <v>1191</v>
      </c>
      <c r="C169" s="317">
        <v>956.86</v>
      </c>
      <c r="D169" s="317">
        <v>956.87</v>
      </c>
      <c r="E169" s="317">
        <v>956.87</v>
      </c>
      <c r="F169" s="317">
        <v>956.87</v>
      </c>
      <c r="G169" s="317">
        <v>956.87</v>
      </c>
      <c r="H169" s="317">
        <v>956.87</v>
      </c>
      <c r="I169" s="318">
        <v>1056.95</v>
      </c>
      <c r="J169" s="318">
        <v>1056.95</v>
      </c>
      <c r="K169" s="318">
        <v>1056.95</v>
      </c>
      <c r="L169" s="318">
        <v>1056.95</v>
      </c>
      <c r="M169" s="318">
        <v>1056.95</v>
      </c>
      <c r="N169" s="318">
        <v>1056.95</v>
      </c>
      <c r="O169" s="319">
        <v>12082.91</v>
      </c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</row>
    <row r="170" spans="1:36" x14ac:dyDescent="0.3">
      <c r="A170" s="315" t="s">
        <v>3952</v>
      </c>
      <c r="B170" s="316" t="s">
        <v>130</v>
      </c>
      <c r="C170" s="318">
        <v>1494.15</v>
      </c>
      <c r="D170" s="318">
        <v>1494.15</v>
      </c>
      <c r="E170" s="318">
        <v>1494.15</v>
      </c>
      <c r="F170" s="318">
        <v>1494.15</v>
      </c>
      <c r="G170" s="317">
        <v>-796.88</v>
      </c>
      <c r="H170" s="320"/>
      <c r="I170" s="320"/>
      <c r="J170" s="320"/>
      <c r="K170" s="320"/>
      <c r="L170" s="320"/>
      <c r="M170" s="320"/>
      <c r="N170" s="320"/>
      <c r="O170" s="319">
        <v>5179.72</v>
      </c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3"/>
      <c r="AF170" s="303"/>
      <c r="AG170" s="303"/>
      <c r="AH170" s="303"/>
      <c r="AI170" s="303"/>
      <c r="AJ170" s="303"/>
    </row>
    <row r="171" spans="1:36" x14ac:dyDescent="0.3">
      <c r="A171" s="315" t="s">
        <v>3953</v>
      </c>
      <c r="B171" s="316" t="s">
        <v>36</v>
      </c>
      <c r="C171" s="317">
        <v>961.98</v>
      </c>
      <c r="D171" s="317">
        <v>961.98</v>
      </c>
      <c r="E171" s="317">
        <v>961.98</v>
      </c>
      <c r="F171" s="317">
        <v>961.98</v>
      </c>
      <c r="G171" s="317">
        <v>961.98</v>
      </c>
      <c r="H171" s="317">
        <v>961.98</v>
      </c>
      <c r="I171" s="318">
        <v>1062.5999999999999</v>
      </c>
      <c r="J171" s="318">
        <v>1062.5999999999999</v>
      </c>
      <c r="K171" s="318">
        <v>1062.5999999999999</v>
      </c>
      <c r="L171" s="318">
        <v>1062.5999999999999</v>
      </c>
      <c r="M171" s="318">
        <v>1062.5999999999999</v>
      </c>
      <c r="N171" s="318">
        <v>1062.5999999999999</v>
      </c>
      <c r="O171" s="319">
        <v>12147.48</v>
      </c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</row>
    <row r="172" spans="1:36" x14ac:dyDescent="0.3">
      <c r="A172" s="315" t="s">
        <v>3954</v>
      </c>
      <c r="B172" s="316" t="s">
        <v>214</v>
      </c>
      <c r="C172" s="318">
        <v>1517.17</v>
      </c>
      <c r="D172" s="318">
        <v>1517.17</v>
      </c>
      <c r="E172" s="318">
        <v>1517.17</v>
      </c>
      <c r="F172" s="318">
        <v>1517.17</v>
      </c>
      <c r="G172" s="318">
        <v>1517.17</v>
      </c>
      <c r="H172" s="318">
        <v>1517.17</v>
      </c>
      <c r="I172" s="318">
        <v>1675.86</v>
      </c>
      <c r="J172" s="318">
        <v>1675.86</v>
      </c>
      <c r="K172" s="318">
        <v>1675.86</v>
      </c>
      <c r="L172" s="318">
        <v>1675.86</v>
      </c>
      <c r="M172" s="318">
        <v>1675.86</v>
      </c>
      <c r="N172" s="318">
        <v>1675.86</v>
      </c>
      <c r="O172" s="319">
        <v>19158.18</v>
      </c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303"/>
      <c r="AH172" s="303"/>
      <c r="AI172" s="303"/>
      <c r="AJ172" s="303"/>
    </row>
    <row r="173" spans="1:36" x14ac:dyDescent="0.3">
      <c r="A173" s="315" t="s">
        <v>3955</v>
      </c>
      <c r="B173" s="316" t="s">
        <v>1089</v>
      </c>
      <c r="C173" s="317">
        <v>961.98</v>
      </c>
      <c r="D173" s="317">
        <v>961.98</v>
      </c>
      <c r="E173" s="317">
        <v>961.98</v>
      </c>
      <c r="F173" s="317">
        <v>961.98</v>
      </c>
      <c r="G173" s="317">
        <v>961.98</v>
      </c>
      <c r="H173" s="317">
        <v>961.98</v>
      </c>
      <c r="I173" s="318">
        <v>1062.5999999999999</v>
      </c>
      <c r="J173" s="318">
        <v>1062.5999999999999</v>
      </c>
      <c r="K173" s="318">
        <v>1062.5999999999999</v>
      </c>
      <c r="L173" s="318">
        <v>1062.5999999999999</v>
      </c>
      <c r="M173" s="318">
        <v>1062.5999999999999</v>
      </c>
      <c r="N173" s="318">
        <v>1062.5999999999999</v>
      </c>
      <c r="O173" s="319">
        <v>12147.48</v>
      </c>
      <c r="P173" s="303"/>
      <c r="Q173" s="303"/>
      <c r="R173" s="303"/>
      <c r="S173" s="303"/>
      <c r="T173" s="303"/>
      <c r="U173" s="303"/>
      <c r="V173" s="303"/>
      <c r="W173" s="303"/>
      <c r="X173" s="303"/>
      <c r="Y173" s="303"/>
      <c r="Z173" s="303"/>
      <c r="AA173" s="303"/>
      <c r="AB173" s="303"/>
      <c r="AC173" s="303"/>
      <c r="AD173" s="303"/>
      <c r="AE173" s="303"/>
      <c r="AF173" s="303"/>
      <c r="AG173" s="303"/>
      <c r="AH173" s="303"/>
      <c r="AI173" s="303"/>
      <c r="AJ173" s="303"/>
    </row>
    <row r="174" spans="1:36" x14ac:dyDescent="0.3">
      <c r="A174" s="315" t="s">
        <v>3956</v>
      </c>
      <c r="B174" s="316" t="s">
        <v>178</v>
      </c>
      <c r="C174" s="317">
        <v>967.1</v>
      </c>
      <c r="D174" s="317">
        <v>967.1</v>
      </c>
      <c r="E174" s="317">
        <v>967.1</v>
      </c>
      <c r="F174" s="317">
        <v>967.1</v>
      </c>
      <c r="G174" s="317">
        <v>967.1</v>
      </c>
      <c r="H174" s="317">
        <v>967.1</v>
      </c>
      <c r="I174" s="318">
        <v>1068.26</v>
      </c>
      <c r="J174" s="318">
        <v>1068.26</v>
      </c>
      <c r="K174" s="318">
        <v>1068.26</v>
      </c>
      <c r="L174" s="318">
        <v>1068.26</v>
      </c>
      <c r="M174" s="318">
        <v>1068.26</v>
      </c>
      <c r="N174" s="318">
        <v>1068.26</v>
      </c>
      <c r="O174" s="319">
        <v>12212.16</v>
      </c>
      <c r="P174" s="303"/>
      <c r="Q174" s="303"/>
      <c r="R174" s="303"/>
      <c r="S174" s="303"/>
      <c r="T174" s="303"/>
      <c r="U174" s="303"/>
      <c r="V174" s="303"/>
      <c r="W174" s="303"/>
      <c r="X174" s="303"/>
      <c r="Y174" s="303"/>
      <c r="Z174" s="303"/>
      <c r="AA174" s="303"/>
      <c r="AB174" s="303"/>
      <c r="AC174" s="303"/>
      <c r="AD174" s="303"/>
      <c r="AE174" s="303"/>
      <c r="AF174" s="303"/>
      <c r="AG174" s="303"/>
      <c r="AH174" s="303"/>
      <c r="AI174" s="303"/>
      <c r="AJ174" s="303"/>
    </row>
    <row r="175" spans="1:36" x14ac:dyDescent="0.3">
      <c r="A175" s="315" t="s">
        <v>3957</v>
      </c>
      <c r="B175" s="316" t="s">
        <v>867</v>
      </c>
      <c r="C175" s="318">
        <v>1926.53</v>
      </c>
      <c r="D175" s="318">
        <v>1926.53</v>
      </c>
      <c r="E175" s="318">
        <v>1926.53</v>
      </c>
      <c r="F175" s="318">
        <v>1926.53</v>
      </c>
      <c r="G175" s="318">
        <v>1926.53</v>
      </c>
      <c r="H175" s="318">
        <v>1926.53</v>
      </c>
      <c r="I175" s="318">
        <v>2128.04</v>
      </c>
      <c r="J175" s="318">
        <v>2128.04</v>
      </c>
      <c r="K175" s="318">
        <v>2128.04</v>
      </c>
      <c r="L175" s="318">
        <v>2128.04</v>
      </c>
      <c r="M175" s="318">
        <v>2128.04</v>
      </c>
      <c r="N175" s="318">
        <v>2128.04</v>
      </c>
      <c r="O175" s="319">
        <v>24327.42</v>
      </c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</row>
    <row r="176" spans="1:36" x14ac:dyDescent="0.3">
      <c r="A176" s="315" t="s">
        <v>3958</v>
      </c>
      <c r="B176" s="316" t="s">
        <v>812</v>
      </c>
      <c r="C176" s="317">
        <v>959.42</v>
      </c>
      <c r="D176" s="317">
        <v>959.43</v>
      </c>
      <c r="E176" s="317">
        <v>959.43</v>
      </c>
      <c r="F176" s="317">
        <v>959.43</v>
      </c>
      <c r="G176" s="317">
        <v>959.43</v>
      </c>
      <c r="H176" s="317">
        <v>959.43</v>
      </c>
      <c r="I176" s="318">
        <v>1059.78</v>
      </c>
      <c r="J176" s="318">
        <v>1059.78</v>
      </c>
      <c r="K176" s="318">
        <v>1059.78</v>
      </c>
      <c r="L176" s="318">
        <v>1059.78</v>
      </c>
      <c r="M176" s="318">
        <v>1059.78</v>
      </c>
      <c r="N176" s="318">
        <v>1059.78</v>
      </c>
      <c r="O176" s="319">
        <v>12115.25</v>
      </c>
      <c r="P176" s="303"/>
      <c r="Q176" s="303"/>
      <c r="R176" s="303"/>
      <c r="S176" s="303"/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  <c r="AD176" s="303"/>
      <c r="AE176" s="303"/>
      <c r="AF176" s="303"/>
      <c r="AG176" s="303"/>
      <c r="AH176" s="303"/>
      <c r="AI176" s="303"/>
      <c r="AJ176" s="303"/>
    </row>
    <row r="177" spans="1:36" x14ac:dyDescent="0.3">
      <c r="A177" s="315" t="s">
        <v>3959</v>
      </c>
      <c r="B177" s="316" t="s">
        <v>1672</v>
      </c>
      <c r="C177" s="318">
        <v>1849.78</v>
      </c>
      <c r="D177" s="318">
        <v>1849.77</v>
      </c>
      <c r="E177" s="318">
        <v>1849.77</v>
      </c>
      <c r="F177" s="318">
        <v>1849.77</v>
      </c>
      <c r="G177" s="318">
        <v>1849.77</v>
      </c>
      <c r="H177" s="318">
        <v>1849.77</v>
      </c>
      <c r="I177" s="318">
        <v>2043.26</v>
      </c>
      <c r="J177" s="318">
        <v>2043.25</v>
      </c>
      <c r="K177" s="318">
        <v>2043.25</v>
      </c>
      <c r="L177" s="318">
        <v>2043.25</v>
      </c>
      <c r="M177" s="318">
        <v>2043.25</v>
      </c>
      <c r="N177" s="318">
        <v>2043.25</v>
      </c>
      <c r="O177" s="319">
        <v>23358.14</v>
      </c>
      <c r="P177" s="303"/>
      <c r="Q177" s="303"/>
      <c r="R177" s="303"/>
      <c r="S177" s="303"/>
      <c r="T177" s="303"/>
      <c r="U177" s="303"/>
      <c r="V177" s="303"/>
      <c r="W177" s="303"/>
      <c r="X177" s="303"/>
      <c r="Y177" s="303"/>
      <c r="Z177" s="303"/>
      <c r="AA177" s="303"/>
      <c r="AB177" s="303"/>
      <c r="AC177" s="303"/>
      <c r="AD177" s="303"/>
      <c r="AE177" s="303"/>
      <c r="AF177" s="303"/>
      <c r="AG177" s="303"/>
      <c r="AH177" s="303"/>
      <c r="AI177" s="303"/>
      <c r="AJ177" s="303"/>
    </row>
    <row r="178" spans="1:36" x14ac:dyDescent="0.3">
      <c r="A178" s="315" t="s">
        <v>3960</v>
      </c>
      <c r="B178" s="316" t="s">
        <v>1483</v>
      </c>
      <c r="C178" s="318">
        <v>2046.77</v>
      </c>
      <c r="D178" s="318">
        <v>2046.77</v>
      </c>
      <c r="E178" s="318">
        <v>2046.77</v>
      </c>
      <c r="F178" s="318">
        <v>2046.77</v>
      </c>
      <c r="G178" s="318">
        <v>2046.77</v>
      </c>
      <c r="H178" s="318">
        <v>2046.77</v>
      </c>
      <c r="I178" s="318">
        <v>2260.86</v>
      </c>
      <c r="J178" s="318">
        <v>2260.86</v>
      </c>
      <c r="K178" s="318">
        <v>2260.86</v>
      </c>
      <c r="L178" s="318">
        <v>2260.86</v>
      </c>
      <c r="M178" s="318">
        <v>2260.86</v>
      </c>
      <c r="N178" s="318">
        <v>2260.86</v>
      </c>
      <c r="O178" s="319">
        <v>25845.78</v>
      </c>
      <c r="P178" s="303"/>
      <c r="Q178" s="303"/>
      <c r="R178" s="303"/>
      <c r="S178" s="303"/>
      <c r="T178" s="303"/>
      <c r="U178" s="303"/>
      <c r="V178" s="303"/>
      <c r="W178" s="303"/>
      <c r="X178" s="303"/>
      <c r="Y178" s="303"/>
      <c r="Z178" s="303"/>
      <c r="AA178" s="303"/>
      <c r="AB178" s="303"/>
      <c r="AC178" s="303"/>
      <c r="AD178" s="303"/>
      <c r="AE178" s="303"/>
      <c r="AF178" s="303"/>
      <c r="AG178" s="303"/>
      <c r="AH178" s="303"/>
      <c r="AI178" s="303"/>
      <c r="AJ178" s="303"/>
    </row>
    <row r="179" spans="1:36" x14ac:dyDescent="0.3">
      <c r="A179" s="315" t="s">
        <v>3961</v>
      </c>
      <c r="B179" s="316" t="s">
        <v>526</v>
      </c>
      <c r="C179" s="317">
        <v>972.22</v>
      </c>
      <c r="D179" s="317">
        <v>972.22</v>
      </c>
      <c r="E179" s="317">
        <v>972.22</v>
      </c>
      <c r="F179" s="317">
        <v>972.22</v>
      </c>
      <c r="G179" s="317">
        <v>972.22</v>
      </c>
      <c r="H179" s="317">
        <v>972.22</v>
      </c>
      <c r="I179" s="318">
        <v>1073.9100000000001</v>
      </c>
      <c r="J179" s="318">
        <v>1073.9100000000001</v>
      </c>
      <c r="K179" s="318">
        <v>1073.9100000000001</v>
      </c>
      <c r="L179" s="318">
        <v>1073.9100000000001</v>
      </c>
      <c r="M179" s="318">
        <v>1073.9100000000001</v>
      </c>
      <c r="N179" s="318">
        <v>1073.9100000000001</v>
      </c>
      <c r="O179" s="319">
        <v>12276.78</v>
      </c>
      <c r="P179" s="303"/>
      <c r="Q179" s="303"/>
      <c r="R179" s="303"/>
      <c r="S179" s="303"/>
      <c r="T179" s="303"/>
      <c r="U179" s="303"/>
      <c r="V179" s="303"/>
      <c r="W179" s="303"/>
      <c r="X179" s="303"/>
      <c r="Y179" s="303"/>
      <c r="Z179" s="303"/>
      <c r="AA179" s="303"/>
      <c r="AB179" s="303"/>
      <c r="AC179" s="303"/>
      <c r="AD179" s="303"/>
      <c r="AE179" s="303"/>
      <c r="AF179" s="303"/>
      <c r="AG179" s="303"/>
      <c r="AH179" s="303"/>
      <c r="AI179" s="303"/>
      <c r="AJ179" s="303"/>
    </row>
    <row r="180" spans="1:36" x14ac:dyDescent="0.3">
      <c r="A180" s="315" t="s">
        <v>3962</v>
      </c>
      <c r="B180" s="316" t="s">
        <v>335</v>
      </c>
      <c r="C180" s="318">
        <v>1532.52</v>
      </c>
      <c r="D180" s="318">
        <v>1532.52</v>
      </c>
      <c r="E180" s="318">
        <v>1532.52</v>
      </c>
      <c r="F180" s="318">
        <v>1532.52</v>
      </c>
      <c r="G180" s="318">
        <v>1532.52</v>
      </c>
      <c r="H180" s="318">
        <v>1532.52</v>
      </c>
      <c r="I180" s="318">
        <v>1692.82</v>
      </c>
      <c r="J180" s="318">
        <v>1692.82</v>
      </c>
      <c r="K180" s="318">
        <v>1692.82</v>
      </c>
      <c r="L180" s="318">
        <v>1692.82</v>
      </c>
      <c r="M180" s="318">
        <v>1692.82</v>
      </c>
      <c r="N180" s="318">
        <v>1692.82</v>
      </c>
      <c r="O180" s="319">
        <v>19352.04</v>
      </c>
      <c r="P180" s="303"/>
      <c r="Q180" s="303"/>
      <c r="R180" s="303"/>
      <c r="S180" s="303"/>
      <c r="T180" s="303"/>
      <c r="U180" s="303"/>
      <c r="V180" s="303"/>
      <c r="W180" s="303"/>
      <c r="X180" s="303"/>
      <c r="Y180" s="303"/>
      <c r="Z180" s="303"/>
      <c r="AA180" s="303"/>
      <c r="AB180" s="303"/>
      <c r="AC180" s="303"/>
      <c r="AD180" s="303"/>
      <c r="AE180" s="303"/>
      <c r="AF180" s="303"/>
      <c r="AG180" s="303"/>
      <c r="AH180" s="303"/>
      <c r="AI180" s="303"/>
      <c r="AJ180" s="303"/>
    </row>
    <row r="181" spans="1:36" x14ac:dyDescent="0.3">
      <c r="A181" s="315" t="s">
        <v>3963</v>
      </c>
      <c r="B181" s="316" t="s">
        <v>1284</v>
      </c>
      <c r="C181" s="317">
        <v>959.42</v>
      </c>
      <c r="D181" s="317">
        <v>959.43</v>
      </c>
      <c r="E181" s="317">
        <v>959.43</v>
      </c>
      <c r="F181" s="317">
        <v>959.43</v>
      </c>
      <c r="G181" s="317">
        <v>959.43</v>
      </c>
      <c r="H181" s="317">
        <v>959.43</v>
      </c>
      <c r="I181" s="318">
        <v>1059.78</v>
      </c>
      <c r="J181" s="318">
        <v>1059.78</v>
      </c>
      <c r="K181" s="318">
        <v>1059.78</v>
      </c>
      <c r="L181" s="318">
        <v>1059.78</v>
      </c>
      <c r="M181" s="318">
        <v>1059.78</v>
      </c>
      <c r="N181" s="318">
        <v>1059.78</v>
      </c>
      <c r="O181" s="319">
        <v>12115.25</v>
      </c>
      <c r="P181" s="303"/>
      <c r="Q181" s="303"/>
      <c r="R181" s="303"/>
      <c r="S181" s="303"/>
      <c r="T181" s="303"/>
      <c r="U181" s="303"/>
      <c r="V181" s="303"/>
      <c r="W181" s="303"/>
      <c r="X181" s="303"/>
      <c r="Y181" s="303"/>
      <c r="Z181" s="303"/>
      <c r="AA181" s="303"/>
      <c r="AB181" s="303"/>
      <c r="AC181" s="303"/>
      <c r="AD181" s="303"/>
      <c r="AE181" s="303"/>
      <c r="AF181" s="303"/>
      <c r="AG181" s="303"/>
      <c r="AH181" s="303"/>
      <c r="AI181" s="303"/>
      <c r="AJ181" s="303"/>
    </row>
    <row r="182" spans="1:36" x14ac:dyDescent="0.3">
      <c r="A182" s="315" t="s">
        <v>3964</v>
      </c>
      <c r="B182" s="316" t="s">
        <v>862</v>
      </c>
      <c r="C182" s="318">
        <v>1941.88</v>
      </c>
      <c r="D182" s="318">
        <v>1941.88</v>
      </c>
      <c r="E182" s="318">
        <v>1941.88</v>
      </c>
      <c r="F182" s="318">
        <v>1941.88</v>
      </c>
      <c r="G182" s="318">
        <v>1941.88</v>
      </c>
      <c r="H182" s="318">
        <v>1941.88</v>
      </c>
      <c r="I182" s="318">
        <v>2144.9899999999998</v>
      </c>
      <c r="J182" s="318">
        <v>2144.9899999999998</v>
      </c>
      <c r="K182" s="318">
        <v>2144.9899999999998</v>
      </c>
      <c r="L182" s="318">
        <v>2144.9899999999998</v>
      </c>
      <c r="M182" s="318">
        <v>2144.9899999999998</v>
      </c>
      <c r="N182" s="318">
        <v>2144.9899999999998</v>
      </c>
      <c r="O182" s="319">
        <v>24521.22</v>
      </c>
      <c r="P182" s="303"/>
      <c r="Q182" s="303"/>
      <c r="R182" s="303"/>
      <c r="S182" s="303"/>
      <c r="T182" s="303"/>
      <c r="U182" s="303"/>
      <c r="V182" s="303"/>
      <c r="W182" s="303"/>
      <c r="X182" s="303"/>
      <c r="Y182" s="303"/>
      <c r="Z182" s="303"/>
      <c r="AA182" s="303"/>
      <c r="AB182" s="303"/>
      <c r="AC182" s="303"/>
      <c r="AD182" s="303"/>
      <c r="AE182" s="303"/>
      <c r="AF182" s="303"/>
      <c r="AG182" s="303"/>
      <c r="AH182" s="303"/>
      <c r="AI182" s="303"/>
      <c r="AJ182" s="303"/>
    </row>
    <row r="183" spans="1:36" x14ac:dyDescent="0.3">
      <c r="A183" s="315" t="s">
        <v>3965</v>
      </c>
      <c r="B183" s="316" t="s">
        <v>146</v>
      </c>
      <c r="C183" s="318">
        <v>1297.1500000000001</v>
      </c>
      <c r="D183" s="318">
        <v>1297.1400000000001</v>
      </c>
      <c r="E183" s="318">
        <v>1297.1400000000001</v>
      </c>
      <c r="F183" s="318">
        <v>1297.1400000000001</v>
      </c>
      <c r="G183" s="318">
        <v>1297.1400000000001</v>
      </c>
      <c r="H183" s="318">
        <v>1297.1400000000001</v>
      </c>
      <c r="I183" s="318">
        <v>1432.82</v>
      </c>
      <c r="J183" s="318">
        <v>1432.82</v>
      </c>
      <c r="K183" s="318">
        <v>1432.82</v>
      </c>
      <c r="L183" s="318">
        <v>1432.82</v>
      </c>
      <c r="M183" s="318">
        <v>1432.82</v>
      </c>
      <c r="N183" s="318">
        <v>1432.82</v>
      </c>
      <c r="O183" s="319">
        <v>16379.77</v>
      </c>
      <c r="P183" s="303"/>
      <c r="Q183" s="303"/>
      <c r="R183" s="303"/>
      <c r="S183" s="303"/>
      <c r="T183" s="303"/>
      <c r="U183" s="303"/>
      <c r="V183" s="303"/>
      <c r="W183" s="303"/>
      <c r="X183" s="303"/>
      <c r="Y183" s="303"/>
      <c r="Z183" s="303"/>
      <c r="AA183" s="303"/>
      <c r="AB183" s="303"/>
      <c r="AC183" s="303"/>
      <c r="AD183" s="303"/>
      <c r="AE183" s="303"/>
      <c r="AF183" s="303"/>
      <c r="AG183" s="303"/>
      <c r="AH183" s="303"/>
      <c r="AI183" s="303"/>
      <c r="AJ183" s="303"/>
    </row>
    <row r="184" spans="1:36" x14ac:dyDescent="0.3">
      <c r="A184" s="315" t="s">
        <v>3966</v>
      </c>
      <c r="B184" s="316" t="s">
        <v>798</v>
      </c>
      <c r="C184" s="318">
        <v>1294.5899999999999</v>
      </c>
      <c r="D184" s="318">
        <v>1294.58</v>
      </c>
      <c r="E184" s="318">
        <v>1294.58</v>
      </c>
      <c r="F184" s="318">
        <v>1294.58</v>
      </c>
      <c r="G184" s="318">
        <v>1294.58</v>
      </c>
      <c r="H184" s="318">
        <v>1294.58</v>
      </c>
      <c r="I184" s="318">
        <v>1429.99</v>
      </c>
      <c r="J184" s="318">
        <v>1429.99</v>
      </c>
      <c r="K184" s="318">
        <v>1429.99</v>
      </c>
      <c r="L184" s="318">
        <v>1429.99</v>
      </c>
      <c r="M184" s="318">
        <v>1429.99</v>
      </c>
      <c r="N184" s="318">
        <v>1429.99</v>
      </c>
      <c r="O184" s="319">
        <v>16347.43</v>
      </c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303"/>
      <c r="AH184" s="303"/>
      <c r="AI184" s="303"/>
      <c r="AJ184" s="303"/>
    </row>
    <row r="185" spans="1:36" x14ac:dyDescent="0.3">
      <c r="A185" s="315" t="s">
        <v>3967</v>
      </c>
      <c r="B185" s="316" t="s">
        <v>521</v>
      </c>
      <c r="C185" s="318">
        <v>1898.38</v>
      </c>
      <c r="D185" s="318">
        <v>1898.38</v>
      </c>
      <c r="E185" s="318">
        <v>1898.38</v>
      </c>
      <c r="F185" s="318">
        <v>1898.38</v>
      </c>
      <c r="G185" s="318">
        <v>1898.38</v>
      </c>
      <c r="H185" s="318">
        <v>1898.38</v>
      </c>
      <c r="I185" s="318">
        <v>2096.9499999999998</v>
      </c>
      <c r="J185" s="318">
        <v>2096.9499999999998</v>
      </c>
      <c r="K185" s="318">
        <v>2096.9499999999998</v>
      </c>
      <c r="L185" s="318">
        <v>2096.9499999999998</v>
      </c>
      <c r="M185" s="318">
        <v>2096.9499999999998</v>
      </c>
      <c r="N185" s="318">
        <v>2096.9499999999998</v>
      </c>
      <c r="O185" s="319">
        <v>23971.98</v>
      </c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3"/>
      <c r="AC185" s="303"/>
      <c r="AD185" s="303"/>
      <c r="AE185" s="303"/>
      <c r="AF185" s="303"/>
      <c r="AG185" s="303"/>
      <c r="AH185" s="303"/>
      <c r="AI185" s="303"/>
      <c r="AJ185" s="303"/>
    </row>
    <row r="186" spans="1:36" x14ac:dyDescent="0.3">
      <c r="A186" s="315" t="s">
        <v>3968</v>
      </c>
      <c r="B186" s="316" t="s">
        <v>140</v>
      </c>
      <c r="C186" s="318">
        <v>1307.3800000000001</v>
      </c>
      <c r="D186" s="318">
        <v>1307.3800000000001</v>
      </c>
      <c r="E186" s="318">
        <v>1307.3800000000001</v>
      </c>
      <c r="F186" s="318">
        <v>1307.3800000000001</v>
      </c>
      <c r="G186" s="318">
        <v>1307.3800000000001</v>
      </c>
      <c r="H186" s="318">
        <v>1307.3800000000001</v>
      </c>
      <c r="I186" s="318">
        <v>1444.12</v>
      </c>
      <c r="J186" s="318">
        <v>1444.12</v>
      </c>
      <c r="K186" s="318">
        <v>1444.12</v>
      </c>
      <c r="L186" s="318">
        <v>1444.12</v>
      </c>
      <c r="M186" s="318">
        <v>1444.12</v>
      </c>
      <c r="N186" s="318">
        <v>1444.12</v>
      </c>
      <c r="O186" s="319">
        <v>16509</v>
      </c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3"/>
      <c r="AC186" s="303"/>
      <c r="AD186" s="303"/>
      <c r="AE186" s="303"/>
      <c r="AF186" s="303"/>
      <c r="AG186" s="303"/>
      <c r="AH186" s="303"/>
      <c r="AI186" s="303"/>
      <c r="AJ186" s="303"/>
    </row>
    <row r="187" spans="1:36" x14ac:dyDescent="0.3">
      <c r="A187" s="315" t="s">
        <v>3969</v>
      </c>
      <c r="B187" s="316" t="s">
        <v>554</v>
      </c>
      <c r="C187" s="317">
        <v>959.42</v>
      </c>
      <c r="D187" s="317">
        <v>959.43</v>
      </c>
      <c r="E187" s="317">
        <v>959.43</v>
      </c>
      <c r="F187" s="317">
        <v>959.43</v>
      </c>
      <c r="G187" s="317">
        <v>959.43</v>
      </c>
      <c r="H187" s="317">
        <v>959.43</v>
      </c>
      <c r="I187" s="318">
        <v>1059.78</v>
      </c>
      <c r="J187" s="318">
        <v>1059.78</v>
      </c>
      <c r="K187" s="318">
        <v>1059.78</v>
      </c>
      <c r="L187" s="318">
        <v>1059.78</v>
      </c>
      <c r="M187" s="318">
        <v>1059.78</v>
      </c>
      <c r="N187" s="318">
        <v>1059.78</v>
      </c>
      <c r="O187" s="319">
        <v>12115.25</v>
      </c>
      <c r="P187" s="303"/>
      <c r="Q187" s="303"/>
      <c r="R187" s="303"/>
      <c r="S187" s="303"/>
      <c r="T187" s="303"/>
      <c r="U187" s="303"/>
      <c r="V187" s="303"/>
      <c r="W187" s="303"/>
      <c r="X187" s="303"/>
      <c r="Y187" s="303"/>
      <c r="Z187" s="303"/>
      <c r="AA187" s="303"/>
      <c r="AB187" s="303"/>
      <c r="AC187" s="303"/>
      <c r="AD187" s="303"/>
      <c r="AE187" s="303"/>
      <c r="AF187" s="303"/>
      <c r="AG187" s="303"/>
      <c r="AH187" s="303"/>
      <c r="AI187" s="303"/>
      <c r="AJ187" s="303"/>
    </row>
    <row r="188" spans="1:36" x14ac:dyDescent="0.3">
      <c r="A188" s="315" t="s">
        <v>3970</v>
      </c>
      <c r="B188" s="316" t="s">
        <v>158</v>
      </c>
      <c r="C188" s="318">
        <v>1906.06</v>
      </c>
      <c r="D188" s="318">
        <v>1906.06</v>
      </c>
      <c r="E188" s="318">
        <v>1906.06</v>
      </c>
      <c r="F188" s="318">
        <v>1906.06</v>
      </c>
      <c r="G188" s="318">
        <v>1906.06</v>
      </c>
      <c r="H188" s="318">
        <v>1906.06</v>
      </c>
      <c r="I188" s="318">
        <v>2105.4299999999998</v>
      </c>
      <c r="J188" s="318">
        <v>2105.4299999999998</v>
      </c>
      <c r="K188" s="318">
        <v>2105.4299999999998</v>
      </c>
      <c r="L188" s="318">
        <v>2105.4299999999998</v>
      </c>
      <c r="M188" s="318">
        <v>2105.4299999999998</v>
      </c>
      <c r="N188" s="318">
        <v>2105.4299999999998</v>
      </c>
      <c r="O188" s="319">
        <v>24068.94</v>
      </c>
      <c r="P188" s="303"/>
      <c r="Q188" s="303"/>
      <c r="R188" s="303"/>
      <c r="S188" s="303"/>
      <c r="T188" s="303"/>
      <c r="U188" s="303"/>
      <c r="V188" s="303"/>
      <c r="W188" s="303"/>
      <c r="X188" s="303"/>
      <c r="Y188" s="303"/>
      <c r="Z188" s="303"/>
      <c r="AA188" s="303"/>
      <c r="AB188" s="303"/>
      <c r="AC188" s="303"/>
      <c r="AD188" s="303"/>
      <c r="AE188" s="303"/>
      <c r="AF188" s="303"/>
      <c r="AG188" s="303"/>
      <c r="AH188" s="303"/>
      <c r="AI188" s="303"/>
      <c r="AJ188" s="303"/>
    </row>
    <row r="189" spans="1:36" x14ac:dyDescent="0.3">
      <c r="A189" s="315" t="s">
        <v>3971</v>
      </c>
      <c r="B189" s="316" t="s">
        <v>1651</v>
      </c>
      <c r="C189" s="317">
        <v>964.55</v>
      </c>
      <c r="D189" s="317">
        <v>964.54</v>
      </c>
      <c r="E189" s="317">
        <v>964.54</v>
      </c>
      <c r="F189" s="317">
        <v>964.54</v>
      </c>
      <c r="G189" s="317">
        <v>964.54</v>
      </c>
      <c r="H189" s="317">
        <v>964.54</v>
      </c>
      <c r="I189" s="318">
        <v>1065.43</v>
      </c>
      <c r="J189" s="318">
        <v>1065.43</v>
      </c>
      <c r="K189" s="318">
        <v>1065.43</v>
      </c>
      <c r="L189" s="318">
        <v>1065.43</v>
      </c>
      <c r="M189" s="318">
        <v>1065.43</v>
      </c>
      <c r="N189" s="318">
        <v>1065.43</v>
      </c>
      <c r="O189" s="319">
        <v>12179.83</v>
      </c>
      <c r="P189" s="303"/>
      <c r="Q189" s="303"/>
      <c r="R189" s="303"/>
      <c r="S189" s="303"/>
      <c r="T189" s="303"/>
      <c r="U189" s="303"/>
      <c r="V189" s="303"/>
      <c r="W189" s="303"/>
      <c r="X189" s="303"/>
      <c r="Y189" s="303"/>
      <c r="Z189" s="303"/>
      <c r="AA189" s="303"/>
      <c r="AB189" s="303"/>
      <c r="AC189" s="303"/>
      <c r="AD189" s="303"/>
      <c r="AE189" s="303"/>
      <c r="AF189" s="303"/>
      <c r="AG189" s="303"/>
      <c r="AH189" s="303"/>
      <c r="AI189" s="303"/>
      <c r="AJ189" s="303"/>
    </row>
    <row r="190" spans="1:36" x14ac:dyDescent="0.3">
      <c r="A190" s="315" t="s">
        <v>3972</v>
      </c>
      <c r="B190" s="316" t="s">
        <v>936</v>
      </c>
      <c r="C190" s="318">
        <v>1302.26</v>
      </c>
      <c r="D190" s="318">
        <v>1302.26</v>
      </c>
      <c r="E190" s="318">
        <v>1302.26</v>
      </c>
      <c r="F190" s="318">
        <v>1302.26</v>
      </c>
      <c r="G190" s="318">
        <v>1302.26</v>
      </c>
      <c r="H190" s="318">
        <v>1302.26</v>
      </c>
      <c r="I190" s="318">
        <v>1438.47</v>
      </c>
      <c r="J190" s="318">
        <v>1438.47</v>
      </c>
      <c r="K190" s="318">
        <v>1438.47</v>
      </c>
      <c r="L190" s="318">
        <v>1438.47</v>
      </c>
      <c r="M190" s="318">
        <v>1438.47</v>
      </c>
      <c r="N190" s="318">
        <v>1438.47</v>
      </c>
      <c r="O190" s="319">
        <v>16444.38</v>
      </c>
      <c r="P190" s="303"/>
      <c r="Q190" s="303"/>
      <c r="R190" s="303"/>
      <c r="S190" s="303"/>
      <c r="T190" s="303"/>
      <c r="U190" s="303"/>
      <c r="V190" s="303"/>
      <c r="W190" s="303"/>
      <c r="X190" s="303"/>
      <c r="Y190" s="303"/>
      <c r="Z190" s="303"/>
      <c r="AA190" s="303"/>
      <c r="AB190" s="303"/>
      <c r="AC190" s="303"/>
      <c r="AD190" s="303"/>
      <c r="AE190" s="303"/>
      <c r="AF190" s="303"/>
      <c r="AG190" s="303"/>
      <c r="AH190" s="303"/>
      <c r="AI190" s="303"/>
      <c r="AJ190" s="303"/>
    </row>
    <row r="191" spans="1:36" x14ac:dyDescent="0.3">
      <c r="A191" s="315" t="s">
        <v>3973</v>
      </c>
      <c r="B191" s="316" t="s">
        <v>1153</v>
      </c>
      <c r="C191" s="318">
        <v>1939.32</v>
      </c>
      <c r="D191" s="318">
        <v>1939.32</v>
      </c>
      <c r="E191" s="318">
        <v>1939.32</v>
      </c>
      <c r="F191" s="318">
        <v>1939.32</v>
      </c>
      <c r="G191" s="318">
        <v>1939.32</v>
      </c>
      <c r="H191" s="318">
        <v>1939.32</v>
      </c>
      <c r="I191" s="318">
        <v>2142.17</v>
      </c>
      <c r="J191" s="318">
        <v>2142.17</v>
      </c>
      <c r="K191" s="318">
        <v>2142.17</v>
      </c>
      <c r="L191" s="318">
        <v>2142.17</v>
      </c>
      <c r="M191" s="318">
        <v>2142.17</v>
      </c>
      <c r="N191" s="318">
        <v>2142.17</v>
      </c>
      <c r="O191" s="319">
        <v>24488.94</v>
      </c>
      <c r="P191" s="303"/>
      <c r="Q191" s="303"/>
      <c r="R191" s="303"/>
      <c r="S191" s="303"/>
      <c r="T191" s="303"/>
      <c r="U191" s="303"/>
      <c r="V191" s="303"/>
      <c r="W191" s="303"/>
      <c r="X191" s="303"/>
      <c r="Y191" s="303"/>
      <c r="Z191" s="303"/>
      <c r="AA191" s="303"/>
      <c r="AB191" s="303"/>
      <c r="AC191" s="303"/>
      <c r="AD191" s="303"/>
      <c r="AE191" s="303"/>
      <c r="AF191" s="303"/>
      <c r="AG191" s="303"/>
      <c r="AH191" s="303"/>
      <c r="AI191" s="303"/>
      <c r="AJ191" s="303"/>
    </row>
    <row r="192" spans="1:36" x14ac:dyDescent="0.3">
      <c r="A192" s="315" t="s">
        <v>3974</v>
      </c>
      <c r="B192" s="316" t="s">
        <v>230</v>
      </c>
      <c r="C192" s="318">
        <v>1916.29</v>
      </c>
      <c r="D192" s="318">
        <v>1916.29</v>
      </c>
      <c r="E192" s="318">
        <v>1916.29</v>
      </c>
      <c r="F192" s="318">
        <v>1916.29</v>
      </c>
      <c r="G192" s="318">
        <v>1916.29</v>
      </c>
      <c r="H192" s="318">
        <v>1916.29</v>
      </c>
      <c r="I192" s="318">
        <v>2116.73</v>
      </c>
      <c r="J192" s="318">
        <v>2116.73</v>
      </c>
      <c r="K192" s="318">
        <v>2116.73</v>
      </c>
      <c r="L192" s="318">
        <v>2116.73</v>
      </c>
      <c r="M192" s="318">
        <v>2116.73</v>
      </c>
      <c r="N192" s="318">
        <v>2116.73</v>
      </c>
      <c r="O192" s="319">
        <v>24198.12</v>
      </c>
      <c r="P192" s="303"/>
      <c r="Q192" s="303"/>
      <c r="R192" s="303"/>
      <c r="S192" s="303"/>
      <c r="T192" s="303"/>
      <c r="U192" s="303"/>
      <c r="V192" s="303"/>
      <c r="W192" s="303"/>
      <c r="X192" s="303"/>
      <c r="Y192" s="303"/>
      <c r="Z192" s="303"/>
      <c r="AA192" s="303"/>
      <c r="AB192" s="303"/>
      <c r="AC192" s="303"/>
      <c r="AD192" s="303"/>
      <c r="AE192" s="303"/>
      <c r="AF192" s="303"/>
      <c r="AG192" s="303"/>
      <c r="AH192" s="303"/>
      <c r="AI192" s="303"/>
      <c r="AJ192" s="303"/>
    </row>
    <row r="193" spans="1:36" x14ac:dyDescent="0.3">
      <c r="A193" s="315" t="s">
        <v>3975</v>
      </c>
      <c r="B193" s="316" t="s">
        <v>946</v>
      </c>
      <c r="C193" s="317">
        <v>959.42</v>
      </c>
      <c r="D193" s="317">
        <v>959.43</v>
      </c>
      <c r="E193" s="317">
        <v>959.43</v>
      </c>
      <c r="F193" s="317">
        <v>959.43</v>
      </c>
      <c r="G193" s="317">
        <v>959.43</v>
      </c>
      <c r="H193" s="317">
        <v>959.43</v>
      </c>
      <c r="I193" s="318">
        <v>1059.78</v>
      </c>
      <c r="J193" s="318">
        <v>1059.78</v>
      </c>
      <c r="K193" s="318">
        <v>1059.78</v>
      </c>
      <c r="L193" s="318">
        <v>1059.78</v>
      </c>
      <c r="M193" s="318">
        <v>1059.78</v>
      </c>
      <c r="N193" s="318">
        <v>1059.78</v>
      </c>
      <c r="O193" s="319">
        <v>12115.25</v>
      </c>
      <c r="P193" s="303"/>
      <c r="Q193" s="303"/>
      <c r="R193" s="303"/>
      <c r="S193" s="303"/>
      <c r="T193" s="303"/>
      <c r="U193" s="303"/>
      <c r="V193" s="303"/>
      <c r="W193" s="303"/>
      <c r="X193" s="303"/>
      <c r="Y193" s="303"/>
      <c r="Z193" s="303"/>
      <c r="AA193" s="303"/>
      <c r="AB193" s="303"/>
      <c r="AC193" s="303"/>
      <c r="AD193" s="303"/>
      <c r="AE193" s="303"/>
      <c r="AF193" s="303"/>
      <c r="AG193" s="303"/>
      <c r="AH193" s="303"/>
      <c r="AI193" s="303"/>
      <c r="AJ193" s="303"/>
    </row>
    <row r="194" spans="1:36" x14ac:dyDescent="0.3">
      <c r="A194" s="315" t="s">
        <v>3976</v>
      </c>
      <c r="B194" s="316" t="s">
        <v>323</v>
      </c>
      <c r="C194" s="318">
        <v>1304.82</v>
      </c>
      <c r="D194" s="318">
        <v>1304.82</v>
      </c>
      <c r="E194" s="318">
        <v>1304.82</v>
      </c>
      <c r="F194" s="318">
        <v>1304.82</v>
      </c>
      <c r="G194" s="318">
        <v>1304.82</v>
      </c>
      <c r="H194" s="318">
        <v>1304.82</v>
      </c>
      <c r="I194" s="318">
        <v>1441.3</v>
      </c>
      <c r="J194" s="318">
        <v>1441.3</v>
      </c>
      <c r="K194" s="318">
        <v>1441.3</v>
      </c>
      <c r="L194" s="318">
        <v>1441.3</v>
      </c>
      <c r="M194" s="318">
        <v>1441.3</v>
      </c>
      <c r="N194" s="318">
        <v>1441.3</v>
      </c>
      <c r="O194" s="319">
        <v>16476.72</v>
      </c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303"/>
      <c r="AA194" s="303"/>
      <c r="AB194" s="303"/>
      <c r="AC194" s="303"/>
      <c r="AD194" s="303"/>
      <c r="AE194" s="303"/>
      <c r="AF194" s="303"/>
      <c r="AG194" s="303"/>
      <c r="AH194" s="303"/>
      <c r="AI194" s="303"/>
      <c r="AJ194" s="303"/>
    </row>
    <row r="195" spans="1:36" x14ac:dyDescent="0.3">
      <c r="A195" s="315" t="s">
        <v>3977</v>
      </c>
      <c r="B195" s="316" t="s">
        <v>324</v>
      </c>
      <c r="C195" s="318">
        <v>1532.52</v>
      </c>
      <c r="D195" s="318">
        <v>1532.52</v>
      </c>
      <c r="E195" s="318">
        <v>1532.52</v>
      </c>
      <c r="F195" s="318">
        <v>1532.52</v>
      </c>
      <c r="G195" s="318">
        <v>1532.52</v>
      </c>
      <c r="H195" s="318">
        <v>1532.52</v>
      </c>
      <c r="I195" s="318">
        <v>1692.82</v>
      </c>
      <c r="J195" s="318">
        <v>1692.82</v>
      </c>
      <c r="K195" s="318">
        <v>1692.82</v>
      </c>
      <c r="L195" s="318">
        <v>1692.82</v>
      </c>
      <c r="M195" s="318">
        <v>1692.82</v>
      </c>
      <c r="N195" s="318">
        <v>1692.82</v>
      </c>
      <c r="O195" s="319">
        <v>19352.04</v>
      </c>
      <c r="P195" s="303"/>
      <c r="Q195" s="303"/>
      <c r="R195" s="303"/>
      <c r="S195" s="303"/>
      <c r="T195" s="303"/>
      <c r="U195" s="303"/>
      <c r="V195" s="303"/>
      <c r="W195" s="303"/>
      <c r="X195" s="303"/>
      <c r="Y195" s="303"/>
      <c r="Z195" s="303"/>
      <c r="AA195" s="303"/>
      <c r="AB195" s="303"/>
      <c r="AC195" s="303"/>
      <c r="AD195" s="303"/>
      <c r="AE195" s="303"/>
      <c r="AF195" s="303"/>
      <c r="AG195" s="303"/>
      <c r="AH195" s="303"/>
      <c r="AI195" s="303"/>
      <c r="AJ195" s="303"/>
    </row>
    <row r="196" spans="1:36" x14ac:dyDescent="0.3">
      <c r="A196" s="315" t="s">
        <v>3978</v>
      </c>
      <c r="B196" s="316" t="s">
        <v>544</v>
      </c>
      <c r="C196" s="318">
        <v>1535.08</v>
      </c>
      <c r="D196" s="318">
        <v>1535.08</v>
      </c>
      <c r="E196" s="318">
        <v>1535.08</v>
      </c>
      <c r="F196" s="318">
        <v>1535.08</v>
      </c>
      <c r="G196" s="318">
        <v>1535.08</v>
      </c>
      <c r="H196" s="318">
        <v>1535.08</v>
      </c>
      <c r="I196" s="318">
        <v>1695.64</v>
      </c>
      <c r="J196" s="318">
        <v>1695.65</v>
      </c>
      <c r="K196" s="318">
        <v>1695.65</v>
      </c>
      <c r="L196" s="318">
        <v>1695.65</v>
      </c>
      <c r="M196" s="318">
        <v>1695.65</v>
      </c>
      <c r="N196" s="318">
        <v>1695.65</v>
      </c>
      <c r="O196" s="319">
        <v>19384.37</v>
      </c>
      <c r="P196" s="303"/>
      <c r="Q196" s="303"/>
      <c r="R196" s="303"/>
      <c r="S196" s="303"/>
      <c r="T196" s="303"/>
      <c r="U196" s="303"/>
      <c r="V196" s="303"/>
      <c r="W196" s="303"/>
      <c r="X196" s="303"/>
      <c r="Y196" s="303"/>
      <c r="Z196" s="303"/>
      <c r="AA196" s="303"/>
      <c r="AB196" s="303"/>
      <c r="AC196" s="303"/>
      <c r="AD196" s="303"/>
      <c r="AE196" s="303"/>
      <c r="AF196" s="303"/>
      <c r="AG196" s="303"/>
      <c r="AH196" s="303"/>
      <c r="AI196" s="303"/>
      <c r="AJ196" s="303"/>
    </row>
    <row r="197" spans="1:36" ht="20.399999999999999" x14ac:dyDescent="0.3">
      <c r="A197" s="315" t="s">
        <v>3979</v>
      </c>
      <c r="B197" s="316" t="s">
        <v>3980</v>
      </c>
      <c r="C197" s="318">
        <v>2908.98</v>
      </c>
      <c r="D197" s="318">
        <v>2908.98</v>
      </c>
      <c r="E197" s="318">
        <v>2908.98</v>
      </c>
      <c r="F197" s="318">
        <v>2908.98</v>
      </c>
      <c r="G197" s="318">
        <v>2908.98</v>
      </c>
      <c r="H197" s="318">
        <v>2908.98</v>
      </c>
      <c r="I197" s="318">
        <v>3213.25</v>
      </c>
      <c r="J197" s="318">
        <v>3213.25</v>
      </c>
      <c r="K197" s="318">
        <v>3213.25</v>
      </c>
      <c r="L197" s="318">
        <v>3213.25</v>
      </c>
      <c r="M197" s="318">
        <v>3213.25</v>
      </c>
      <c r="N197" s="318">
        <v>3213.25</v>
      </c>
      <c r="O197" s="319">
        <v>36733.379999999997</v>
      </c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303"/>
      <c r="AA197" s="303"/>
      <c r="AB197" s="303"/>
      <c r="AC197" s="303"/>
      <c r="AD197" s="303"/>
      <c r="AE197" s="303"/>
      <c r="AF197" s="303"/>
      <c r="AG197" s="303"/>
      <c r="AH197" s="303"/>
      <c r="AI197" s="303"/>
      <c r="AJ197" s="303"/>
    </row>
    <row r="198" spans="1:36" x14ac:dyDescent="0.3">
      <c r="A198" s="315" t="s">
        <v>3981</v>
      </c>
      <c r="B198" s="316" t="s">
        <v>1528</v>
      </c>
      <c r="C198" s="318">
        <v>1852.34</v>
      </c>
      <c r="D198" s="318">
        <v>1852.33</v>
      </c>
      <c r="E198" s="318">
        <v>1852.33</v>
      </c>
      <c r="F198" s="318">
        <v>1852.33</v>
      </c>
      <c r="G198" s="318">
        <v>1852.33</v>
      </c>
      <c r="H198" s="318">
        <v>1852.33</v>
      </c>
      <c r="I198" s="318">
        <v>2046.08</v>
      </c>
      <c r="J198" s="318">
        <v>2046.08</v>
      </c>
      <c r="K198" s="318">
        <v>2046.08</v>
      </c>
      <c r="L198" s="318">
        <v>2046.08</v>
      </c>
      <c r="M198" s="318">
        <v>2046.08</v>
      </c>
      <c r="N198" s="318">
        <v>2046.08</v>
      </c>
      <c r="O198" s="319">
        <v>23390.47</v>
      </c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303"/>
      <c r="AA198" s="303"/>
      <c r="AB198" s="303"/>
      <c r="AC198" s="303"/>
      <c r="AD198" s="303"/>
      <c r="AE198" s="303"/>
      <c r="AF198" s="303"/>
      <c r="AG198" s="303"/>
      <c r="AH198" s="303"/>
      <c r="AI198" s="303"/>
      <c r="AJ198" s="303"/>
    </row>
    <row r="199" spans="1:36" x14ac:dyDescent="0.3">
      <c r="A199" s="315" t="s">
        <v>3982</v>
      </c>
      <c r="B199" s="316" t="s">
        <v>829</v>
      </c>
      <c r="C199" s="317">
        <v>961.98</v>
      </c>
      <c r="D199" s="317">
        <v>961.98</v>
      </c>
      <c r="E199" s="317">
        <v>961.98</v>
      </c>
      <c r="F199" s="317">
        <v>961.98</v>
      </c>
      <c r="G199" s="317">
        <v>961.98</v>
      </c>
      <c r="H199" s="317">
        <v>961.98</v>
      </c>
      <c r="I199" s="318">
        <v>1062.5999999999999</v>
      </c>
      <c r="J199" s="318">
        <v>1062.5999999999999</v>
      </c>
      <c r="K199" s="318">
        <v>1062.5999999999999</v>
      </c>
      <c r="L199" s="318">
        <v>1062.5999999999999</v>
      </c>
      <c r="M199" s="318">
        <v>1062.5999999999999</v>
      </c>
      <c r="N199" s="318">
        <v>1062.5999999999999</v>
      </c>
      <c r="O199" s="319">
        <v>12147.48</v>
      </c>
      <c r="P199" s="303"/>
      <c r="Q199" s="303"/>
      <c r="R199" s="303"/>
      <c r="S199" s="303"/>
      <c r="T199" s="303"/>
      <c r="U199" s="303"/>
      <c r="V199" s="303"/>
      <c r="W199" s="303"/>
      <c r="X199" s="303"/>
      <c r="Y199" s="303"/>
      <c r="Z199" s="303"/>
      <c r="AA199" s="303"/>
      <c r="AB199" s="303"/>
      <c r="AC199" s="303"/>
      <c r="AD199" s="303"/>
      <c r="AE199" s="303"/>
      <c r="AF199" s="303"/>
      <c r="AG199" s="303"/>
      <c r="AH199" s="303"/>
      <c r="AI199" s="303"/>
      <c r="AJ199" s="303"/>
    </row>
    <row r="200" spans="1:36" x14ac:dyDescent="0.3">
      <c r="A200" s="315" t="s">
        <v>3983</v>
      </c>
      <c r="B200" s="316" t="s">
        <v>318</v>
      </c>
      <c r="C200" s="317">
        <v>956.86</v>
      </c>
      <c r="D200" s="317">
        <v>956.87</v>
      </c>
      <c r="E200" s="317">
        <v>956.87</v>
      </c>
      <c r="F200" s="317">
        <v>956.87</v>
      </c>
      <c r="G200" s="317">
        <v>956.87</v>
      </c>
      <c r="H200" s="317">
        <v>956.87</v>
      </c>
      <c r="I200" s="318">
        <v>1056.95</v>
      </c>
      <c r="J200" s="318">
        <v>1056.95</v>
      </c>
      <c r="K200" s="318">
        <v>1056.95</v>
      </c>
      <c r="L200" s="318">
        <v>1056.95</v>
      </c>
      <c r="M200" s="318">
        <v>1056.95</v>
      </c>
      <c r="N200" s="318">
        <v>1056.95</v>
      </c>
      <c r="O200" s="319">
        <v>12082.91</v>
      </c>
      <c r="P200" s="303"/>
      <c r="Q200" s="303"/>
      <c r="R200" s="303"/>
      <c r="S200" s="303"/>
      <c r="T200" s="303"/>
      <c r="U200" s="303"/>
      <c r="V200" s="303"/>
      <c r="W200" s="303"/>
      <c r="X200" s="303"/>
      <c r="Y200" s="303"/>
      <c r="Z200" s="303"/>
      <c r="AA200" s="303"/>
      <c r="AB200" s="303"/>
      <c r="AC200" s="303"/>
      <c r="AD200" s="303"/>
      <c r="AE200" s="303"/>
      <c r="AF200" s="303"/>
      <c r="AG200" s="303"/>
      <c r="AH200" s="303"/>
      <c r="AI200" s="303"/>
      <c r="AJ200" s="303"/>
    </row>
    <row r="201" spans="1:36" x14ac:dyDescent="0.3">
      <c r="A201" s="315" t="s">
        <v>3984</v>
      </c>
      <c r="B201" s="316" t="s">
        <v>874</v>
      </c>
      <c r="C201" s="317">
        <v>959.42</v>
      </c>
      <c r="D201" s="317">
        <v>959.43</v>
      </c>
      <c r="E201" s="317">
        <v>959.43</v>
      </c>
      <c r="F201" s="317">
        <v>959.43</v>
      </c>
      <c r="G201" s="317">
        <v>959.43</v>
      </c>
      <c r="H201" s="317">
        <v>959.43</v>
      </c>
      <c r="I201" s="318">
        <v>1059.78</v>
      </c>
      <c r="J201" s="318">
        <v>1059.78</v>
      </c>
      <c r="K201" s="318">
        <v>1059.78</v>
      </c>
      <c r="L201" s="318">
        <v>1059.78</v>
      </c>
      <c r="M201" s="318">
        <v>1059.78</v>
      </c>
      <c r="N201" s="318">
        <v>1059.78</v>
      </c>
      <c r="O201" s="319">
        <v>12115.25</v>
      </c>
      <c r="P201" s="303"/>
      <c r="Q201" s="303"/>
      <c r="R201" s="303"/>
      <c r="S201" s="303"/>
      <c r="T201" s="303"/>
      <c r="U201" s="303"/>
      <c r="V201" s="303"/>
      <c r="W201" s="303"/>
      <c r="X201" s="303"/>
      <c r="Y201" s="303"/>
      <c r="Z201" s="303"/>
      <c r="AA201" s="303"/>
      <c r="AB201" s="303"/>
      <c r="AC201" s="303"/>
      <c r="AD201" s="303"/>
      <c r="AE201" s="303"/>
      <c r="AF201" s="303"/>
      <c r="AG201" s="303"/>
      <c r="AH201" s="303"/>
      <c r="AI201" s="303"/>
      <c r="AJ201" s="303"/>
    </row>
    <row r="202" spans="1:36" x14ac:dyDescent="0.3">
      <c r="A202" s="315" t="s">
        <v>3985</v>
      </c>
      <c r="B202" s="316" t="s">
        <v>787</v>
      </c>
      <c r="C202" s="318">
        <v>1299.71</v>
      </c>
      <c r="D202" s="318">
        <v>1299.7</v>
      </c>
      <c r="E202" s="318">
        <v>1299.7</v>
      </c>
      <c r="F202" s="318">
        <v>1299.7</v>
      </c>
      <c r="G202" s="318">
        <v>1299.7</v>
      </c>
      <c r="H202" s="318">
        <v>1299.7</v>
      </c>
      <c r="I202" s="318">
        <v>1435.64</v>
      </c>
      <c r="J202" s="318">
        <v>1435.65</v>
      </c>
      <c r="K202" s="318">
        <v>1435.65</v>
      </c>
      <c r="L202" s="318">
        <v>1435.65</v>
      </c>
      <c r="M202" s="318">
        <v>1435.65</v>
      </c>
      <c r="N202" s="318">
        <v>1435.65</v>
      </c>
      <c r="O202" s="319">
        <v>16412.099999999999</v>
      </c>
      <c r="P202" s="303"/>
      <c r="Q202" s="303"/>
      <c r="R202" s="303"/>
      <c r="S202" s="303"/>
      <c r="T202" s="303"/>
      <c r="U202" s="303"/>
      <c r="V202" s="303"/>
      <c r="W202" s="303"/>
      <c r="X202" s="303"/>
      <c r="Y202" s="303"/>
      <c r="Z202" s="303"/>
      <c r="AA202" s="303"/>
      <c r="AB202" s="303"/>
      <c r="AC202" s="303"/>
      <c r="AD202" s="303"/>
      <c r="AE202" s="303"/>
      <c r="AF202" s="303"/>
      <c r="AG202" s="303"/>
      <c r="AH202" s="303"/>
      <c r="AI202" s="303"/>
      <c r="AJ202" s="303"/>
    </row>
    <row r="203" spans="1:36" x14ac:dyDescent="0.3">
      <c r="A203" s="315" t="s">
        <v>3986</v>
      </c>
      <c r="B203" s="316" t="s">
        <v>1029</v>
      </c>
      <c r="C203" s="317">
        <v>964.55</v>
      </c>
      <c r="D203" s="317">
        <v>964.54</v>
      </c>
      <c r="E203" s="317">
        <v>964.54</v>
      </c>
      <c r="F203" s="317">
        <v>964.54</v>
      </c>
      <c r="G203" s="317">
        <v>964.54</v>
      </c>
      <c r="H203" s="317">
        <v>964.54</v>
      </c>
      <c r="I203" s="318">
        <v>1065.43</v>
      </c>
      <c r="J203" s="318">
        <v>1065.43</v>
      </c>
      <c r="K203" s="318">
        <v>1065.43</v>
      </c>
      <c r="L203" s="318">
        <v>1065.43</v>
      </c>
      <c r="M203" s="318">
        <v>1065.43</v>
      </c>
      <c r="N203" s="318">
        <v>1065.43</v>
      </c>
      <c r="O203" s="319">
        <v>12179.83</v>
      </c>
      <c r="P203" s="303"/>
      <c r="Q203" s="303"/>
      <c r="R203" s="303"/>
      <c r="S203" s="303"/>
      <c r="T203" s="303"/>
      <c r="U203" s="303"/>
      <c r="V203" s="303"/>
      <c r="W203" s="303"/>
      <c r="X203" s="303"/>
      <c r="Y203" s="303"/>
      <c r="Z203" s="303"/>
      <c r="AA203" s="303"/>
      <c r="AB203" s="303"/>
      <c r="AC203" s="303"/>
      <c r="AD203" s="303"/>
      <c r="AE203" s="303"/>
      <c r="AF203" s="303"/>
      <c r="AG203" s="303"/>
      <c r="AH203" s="303"/>
      <c r="AI203" s="303"/>
      <c r="AJ203" s="303"/>
    </row>
    <row r="204" spans="1:36" x14ac:dyDescent="0.3">
      <c r="A204" s="315" t="s">
        <v>3987</v>
      </c>
      <c r="B204" s="316" t="s">
        <v>20</v>
      </c>
      <c r="C204" s="317">
        <v>959.42</v>
      </c>
      <c r="D204" s="317">
        <v>959.43</v>
      </c>
      <c r="E204" s="317">
        <v>959.43</v>
      </c>
      <c r="F204" s="317">
        <v>959.43</v>
      </c>
      <c r="G204" s="317">
        <v>959.43</v>
      </c>
      <c r="H204" s="317">
        <v>959.43</v>
      </c>
      <c r="I204" s="318">
        <v>1059.78</v>
      </c>
      <c r="J204" s="318">
        <v>1059.78</v>
      </c>
      <c r="K204" s="318">
        <v>1059.78</v>
      </c>
      <c r="L204" s="318">
        <v>1059.78</v>
      </c>
      <c r="M204" s="318">
        <v>1059.78</v>
      </c>
      <c r="N204" s="318">
        <v>1059.78</v>
      </c>
      <c r="O204" s="319">
        <v>12115.25</v>
      </c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303"/>
      <c r="AA204" s="303"/>
      <c r="AB204" s="303"/>
      <c r="AC204" s="303"/>
      <c r="AD204" s="303"/>
      <c r="AE204" s="303"/>
      <c r="AF204" s="303"/>
      <c r="AG204" s="303"/>
      <c r="AH204" s="303"/>
      <c r="AI204" s="303"/>
      <c r="AJ204" s="303"/>
    </row>
    <row r="205" spans="1:36" x14ac:dyDescent="0.3">
      <c r="A205" s="315" t="s">
        <v>3988</v>
      </c>
      <c r="B205" s="316" t="s">
        <v>134</v>
      </c>
      <c r="C205" s="318">
        <v>1302.26</v>
      </c>
      <c r="D205" s="318">
        <v>1302.26</v>
      </c>
      <c r="E205" s="318">
        <v>1302.26</v>
      </c>
      <c r="F205" s="318">
        <v>1302.26</v>
      </c>
      <c r="G205" s="318">
        <v>1302.26</v>
      </c>
      <c r="H205" s="318">
        <v>1302.26</v>
      </c>
      <c r="I205" s="318">
        <v>1438.47</v>
      </c>
      <c r="J205" s="318">
        <v>1438.47</v>
      </c>
      <c r="K205" s="318">
        <v>1438.47</v>
      </c>
      <c r="L205" s="318">
        <v>1438.47</v>
      </c>
      <c r="M205" s="318">
        <v>1438.47</v>
      </c>
      <c r="N205" s="318">
        <v>1438.47</v>
      </c>
      <c r="O205" s="319">
        <v>16444.38</v>
      </c>
      <c r="P205" s="303"/>
      <c r="Q205" s="303"/>
      <c r="R205" s="303"/>
      <c r="S205" s="303"/>
      <c r="T205" s="303"/>
      <c r="U205" s="303"/>
      <c r="V205" s="303"/>
      <c r="W205" s="303"/>
      <c r="X205" s="303"/>
      <c r="Y205" s="303"/>
      <c r="Z205" s="303"/>
      <c r="AA205" s="303"/>
      <c r="AB205" s="303"/>
      <c r="AC205" s="303"/>
      <c r="AD205" s="303"/>
      <c r="AE205" s="303"/>
      <c r="AF205" s="303"/>
      <c r="AG205" s="303"/>
      <c r="AH205" s="303"/>
      <c r="AI205" s="303"/>
      <c r="AJ205" s="303"/>
    </row>
    <row r="206" spans="1:36" x14ac:dyDescent="0.3">
      <c r="A206" s="315" t="s">
        <v>3989</v>
      </c>
      <c r="B206" s="316" t="s">
        <v>522</v>
      </c>
      <c r="C206" s="317">
        <v>959.42</v>
      </c>
      <c r="D206" s="317">
        <v>959.43</v>
      </c>
      <c r="E206" s="317">
        <v>959.43</v>
      </c>
      <c r="F206" s="317">
        <v>959.43</v>
      </c>
      <c r="G206" s="317">
        <v>959.43</v>
      </c>
      <c r="H206" s="317">
        <v>959.43</v>
      </c>
      <c r="I206" s="318">
        <v>1059.78</v>
      </c>
      <c r="J206" s="318">
        <v>1059.78</v>
      </c>
      <c r="K206" s="318">
        <v>1059.78</v>
      </c>
      <c r="L206" s="318">
        <v>1059.78</v>
      </c>
      <c r="M206" s="318">
        <v>1059.78</v>
      </c>
      <c r="N206" s="318">
        <v>1059.78</v>
      </c>
      <c r="O206" s="319">
        <v>12115.25</v>
      </c>
      <c r="P206" s="303"/>
      <c r="Q206" s="303"/>
      <c r="R206" s="303"/>
      <c r="S206" s="303"/>
      <c r="T206" s="303"/>
      <c r="U206" s="303"/>
      <c r="V206" s="303"/>
      <c r="W206" s="303"/>
      <c r="X206" s="303"/>
      <c r="Y206" s="303"/>
      <c r="Z206" s="303"/>
      <c r="AA206" s="303"/>
      <c r="AB206" s="303"/>
      <c r="AC206" s="303"/>
      <c r="AD206" s="303"/>
      <c r="AE206" s="303"/>
      <c r="AF206" s="303"/>
      <c r="AG206" s="303"/>
      <c r="AH206" s="303"/>
      <c r="AI206" s="303"/>
      <c r="AJ206" s="303"/>
    </row>
    <row r="207" spans="1:36" x14ac:dyDescent="0.3">
      <c r="A207" s="315" t="s">
        <v>3990</v>
      </c>
      <c r="B207" s="316" t="s">
        <v>545</v>
      </c>
      <c r="C207" s="318">
        <v>1929.08</v>
      </c>
      <c r="D207" s="318">
        <v>1929.08</v>
      </c>
      <c r="E207" s="318">
        <v>1929.08</v>
      </c>
      <c r="F207" s="318">
        <v>1929.08</v>
      </c>
      <c r="G207" s="318">
        <v>1929.08</v>
      </c>
      <c r="H207" s="318">
        <v>1929.08</v>
      </c>
      <c r="I207" s="318">
        <v>2130.86</v>
      </c>
      <c r="J207" s="318">
        <v>2130.86</v>
      </c>
      <c r="K207" s="318">
        <v>2130.86</v>
      </c>
      <c r="L207" s="318">
        <v>2130.86</v>
      </c>
      <c r="M207" s="318">
        <v>2130.86</v>
      </c>
      <c r="N207" s="318">
        <v>2130.86</v>
      </c>
      <c r="O207" s="319">
        <v>24359.64</v>
      </c>
      <c r="P207" s="303"/>
      <c r="Q207" s="303"/>
      <c r="R207" s="303"/>
      <c r="S207" s="303"/>
      <c r="T207" s="303"/>
      <c r="U207" s="303"/>
      <c r="V207" s="303"/>
      <c r="W207" s="303"/>
      <c r="X207" s="303"/>
      <c r="Y207" s="303"/>
      <c r="Z207" s="303"/>
      <c r="AA207" s="303"/>
      <c r="AB207" s="303"/>
      <c r="AC207" s="303"/>
      <c r="AD207" s="303"/>
      <c r="AE207" s="303"/>
      <c r="AF207" s="303"/>
      <c r="AG207" s="303"/>
      <c r="AH207" s="303"/>
      <c r="AI207" s="303"/>
      <c r="AJ207" s="303"/>
    </row>
    <row r="208" spans="1:36" x14ac:dyDescent="0.3">
      <c r="A208" s="315" t="s">
        <v>3991</v>
      </c>
      <c r="B208" s="316" t="s">
        <v>1004</v>
      </c>
      <c r="C208" s="318">
        <v>1302.26</v>
      </c>
      <c r="D208" s="318">
        <v>1302.26</v>
      </c>
      <c r="E208" s="318">
        <v>1302.26</v>
      </c>
      <c r="F208" s="318">
        <v>1302.26</v>
      </c>
      <c r="G208" s="318">
        <v>1302.26</v>
      </c>
      <c r="H208" s="318">
        <v>1302.26</v>
      </c>
      <c r="I208" s="318">
        <v>1438.47</v>
      </c>
      <c r="J208" s="318">
        <v>1438.47</v>
      </c>
      <c r="K208" s="318">
        <v>1438.47</v>
      </c>
      <c r="L208" s="318">
        <v>1438.47</v>
      </c>
      <c r="M208" s="318">
        <v>1438.47</v>
      </c>
      <c r="N208" s="318">
        <v>1438.47</v>
      </c>
      <c r="O208" s="319">
        <v>16444.38</v>
      </c>
      <c r="P208" s="303"/>
      <c r="Q208" s="303"/>
      <c r="R208" s="303"/>
      <c r="S208" s="303"/>
      <c r="T208" s="303"/>
      <c r="U208" s="303"/>
      <c r="V208" s="303"/>
      <c r="W208" s="303"/>
      <c r="X208" s="303"/>
      <c r="Y208" s="303"/>
      <c r="Z208" s="303"/>
      <c r="AA208" s="303"/>
      <c r="AB208" s="303"/>
      <c r="AC208" s="303"/>
      <c r="AD208" s="303"/>
      <c r="AE208" s="303"/>
      <c r="AF208" s="303"/>
      <c r="AG208" s="303"/>
      <c r="AH208" s="303"/>
      <c r="AI208" s="303"/>
      <c r="AJ208" s="303"/>
    </row>
    <row r="209" spans="1:36" x14ac:dyDescent="0.3">
      <c r="A209" s="315" t="s">
        <v>3992</v>
      </c>
      <c r="B209" s="316" t="s">
        <v>274</v>
      </c>
      <c r="C209" s="318">
        <v>1911.18</v>
      </c>
      <c r="D209" s="318">
        <v>1911.18</v>
      </c>
      <c r="E209" s="318">
        <v>1911.18</v>
      </c>
      <c r="F209" s="318">
        <v>1911.18</v>
      </c>
      <c r="G209" s="318">
        <v>1911.18</v>
      </c>
      <c r="H209" s="318">
        <v>1911.18</v>
      </c>
      <c r="I209" s="318">
        <v>2111.08</v>
      </c>
      <c r="J209" s="318">
        <v>2111.08</v>
      </c>
      <c r="K209" s="318">
        <v>2111.08</v>
      </c>
      <c r="L209" s="318">
        <v>2111.08</v>
      </c>
      <c r="M209" s="318">
        <v>2111.08</v>
      </c>
      <c r="N209" s="318">
        <v>2111.08</v>
      </c>
      <c r="O209" s="319">
        <v>24133.56</v>
      </c>
      <c r="P209" s="303"/>
      <c r="Q209" s="303"/>
      <c r="R209" s="303"/>
      <c r="S209" s="303"/>
      <c r="T209" s="303"/>
      <c r="U209" s="303"/>
      <c r="V209" s="303"/>
      <c r="W209" s="303"/>
      <c r="X209" s="303"/>
      <c r="Y209" s="303"/>
      <c r="Z209" s="303"/>
      <c r="AA209" s="303"/>
      <c r="AB209" s="303"/>
      <c r="AC209" s="303"/>
      <c r="AD209" s="303"/>
      <c r="AE209" s="303"/>
      <c r="AF209" s="303"/>
      <c r="AG209" s="303"/>
      <c r="AH209" s="303"/>
      <c r="AI209" s="303"/>
      <c r="AJ209" s="303"/>
    </row>
    <row r="210" spans="1:36" x14ac:dyDescent="0.3">
      <c r="A210" s="315" t="s">
        <v>3993</v>
      </c>
      <c r="B210" s="316" t="s">
        <v>248</v>
      </c>
      <c r="C210" s="317">
        <v>969.66</v>
      </c>
      <c r="D210" s="317">
        <v>969.66</v>
      </c>
      <c r="E210" s="317">
        <v>969.66</v>
      </c>
      <c r="F210" s="317">
        <v>969.66</v>
      </c>
      <c r="G210" s="317">
        <v>969.66</v>
      </c>
      <c r="H210" s="317">
        <v>969.66</v>
      </c>
      <c r="I210" s="318">
        <v>1071.0899999999999</v>
      </c>
      <c r="J210" s="318">
        <v>1071.08</v>
      </c>
      <c r="K210" s="318">
        <v>1071.08</v>
      </c>
      <c r="L210" s="318">
        <v>1071.08</v>
      </c>
      <c r="M210" s="318">
        <v>1071.08</v>
      </c>
      <c r="N210" s="318">
        <v>1071.08</v>
      </c>
      <c r="O210" s="319">
        <v>12244.45</v>
      </c>
      <c r="P210" s="303"/>
      <c r="Q210" s="303"/>
      <c r="R210" s="303"/>
      <c r="S210" s="303"/>
      <c r="T210" s="303"/>
      <c r="U210" s="303"/>
      <c r="V210" s="303"/>
      <c r="W210" s="303"/>
      <c r="X210" s="303"/>
      <c r="Y210" s="303"/>
      <c r="Z210" s="303"/>
      <c r="AA210" s="303"/>
      <c r="AB210" s="303"/>
      <c r="AC210" s="303"/>
      <c r="AD210" s="303"/>
      <c r="AE210" s="303"/>
      <c r="AF210" s="303"/>
      <c r="AG210" s="303"/>
      <c r="AH210" s="303"/>
      <c r="AI210" s="303"/>
      <c r="AJ210" s="303"/>
    </row>
    <row r="211" spans="1:36" x14ac:dyDescent="0.3">
      <c r="A211" s="315" t="s">
        <v>3994</v>
      </c>
      <c r="B211" s="316" t="s">
        <v>1132</v>
      </c>
      <c r="C211" s="318">
        <v>2044.21</v>
      </c>
      <c r="D211" s="318">
        <v>2044.22</v>
      </c>
      <c r="E211" s="318">
        <v>2044.22</v>
      </c>
      <c r="F211" s="318">
        <v>2044.22</v>
      </c>
      <c r="G211" s="318">
        <v>2044.22</v>
      </c>
      <c r="H211" s="318">
        <v>2044.22</v>
      </c>
      <c r="I211" s="318">
        <v>2258.0300000000002</v>
      </c>
      <c r="J211" s="318">
        <v>2258.0300000000002</v>
      </c>
      <c r="K211" s="318">
        <v>2258.0300000000002</v>
      </c>
      <c r="L211" s="318">
        <v>2258.0300000000002</v>
      </c>
      <c r="M211" s="318">
        <v>2258.0300000000002</v>
      </c>
      <c r="N211" s="318">
        <v>2258.0300000000002</v>
      </c>
      <c r="O211" s="319">
        <v>25813.49</v>
      </c>
      <c r="P211" s="303"/>
      <c r="Q211" s="303"/>
      <c r="R211" s="303"/>
      <c r="S211" s="303"/>
      <c r="T211" s="303"/>
      <c r="U211" s="303"/>
      <c r="V211" s="303"/>
      <c r="W211" s="303"/>
      <c r="X211" s="303"/>
      <c r="Y211" s="303"/>
      <c r="Z211" s="303"/>
      <c r="AA211" s="303"/>
      <c r="AB211" s="303"/>
      <c r="AC211" s="303"/>
      <c r="AD211" s="303"/>
      <c r="AE211" s="303"/>
      <c r="AF211" s="303"/>
      <c r="AG211" s="303"/>
      <c r="AH211" s="303"/>
      <c r="AI211" s="303"/>
      <c r="AJ211" s="303"/>
    </row>
    <row r="212" spans="1:36" x14ac:dyDescent="0.3">
      <c r="A212" s="315" t="s">
        <v>3995</v>
      </c>
      <c r="B212" s="316" t="s">
        <v>533</v>
      </c>
      <c r="C212" s="318">
        <v>1893.27</v>
      </c>
      <c r="D212" s="318">
        <v>1893.27</v>
      </c>
      <c r="E212" s="318">
        <v>1893.27</v>
      </c>
      <c r="F212" s="318">
        <v>1893.27</v>
      </c>
      <c r="G212" s="318">
        <v>1893.27</v>
      </c>
      <c r="H212" s="318">
        <v>1893.27</v>
      </c>
      <c r="I212" s="318">
        <v>2091.3000000000002</v>
      </c>
      <c r="J212" s="318">
        <v>2091.3000000000002</v>
      </c>
      <c r="K212" s="318">
        <v>2091.3000000000002</v>
      </c>
      <c r="L212" s="318">
        <v>2091.3000000000002</v>
      </c>
      <c r="M212" s="318">
        <v>2091.3000000000002</v>
      </c>
      <c r="N212" s="318">
        <v>2091.3000000000002</v>
      </c>
      <c r="O212" s="319">
        <v>23907.42</v>
      </c>
      <c r="P212" s="303"/>
      <c r="Q212" s="303"/>
      <c r="R212" s="303"/>
      <c r="S212" s="303"/>
      <c r="T212" s="303"/>
      <c r="U212" s="303"/>
      <c r="V212" s="303"/>
      <c r="W212" s="303"/>
      <c r="X212" s="303"/>
      <c r="Y212" s="303"/>
      <c r="Z212" s="303"/>
      <c r="AA212" s="303"/>
      <c r="AB212" s="303"/>
      <c r="AC212" s="303"/>
      <c r="AD212" s="303"/>
      <c r="AE212" s="303"/>
      <c r="AF212" s="303"/>
      <c r="AG212" s="303"/>
      <c r="AH212" s="303"/>
      <c r="AI212" s="303"/>
      <c r="AJ212" s="303"/>
    </row>
    <row r="213" spans="1:36" x14ac:dyDescent="0.3">
      <c r="A213" s="315" t="s">
        <v>3996</v>
      </c>
      <c r="B213" s="316" t="s">
        <v>338</v>
      </c>
      <c r="C213" s="318">
        <v>1307.3800000000001</v>
      </c>
      <c r="D213" s="318">
        <v>1307.3800000000001</v>
      </c>
      <c r="E213" s="318">
        <v>1307.3800000000001</v>
      </c>
      <c r="F213" s="318">
        <v>1307.3800000000001</v>
      </c>
      <c r="G213" s="318">
        <v>1307.3800000000001</v>
      </c>
      <c r="H213" s="318">
        <v>1307.3800000000001</v>
      </c>
      <c r="I213" s="318">
        <v>1444.12</v>
      </c>
      <c r="J213" s="318">
        <v>1444.12</v>
      </c>
      <c r="K213" s="318">
        <v>1444.12</v>
      </c>
      <c r="L213" s="318">
        <v>1444.12</v>
      </c>
      <c r="M213" s="318">
        <v>1444.12</v>
      </c>
      <c r="N213" s="318">
        <v>1444.12</v>
      </c>
      <c r="O213" s="319">
        <v>16509</v>
      </c>
      <c r="P213" s="303"/>
      <c r="Q213" s="303"/>
      <c r="R213" s="303"/>
      <c r="S213" s="303"/>
      <c r="T213" s="303"/>
      <c r="U213" s="303"/>
      <c r="V213" s="303"/>
      <c r="W213" s="303"/>
      <c r="X213" s="303"/>
      <c r="Y213" s="303"/>
      <c r="Z213" s="303"/>
      <c r="AA213" s="303"/>
      <c r="AB213" s="303"/>
      <c r="AC213" s="303"/>
      <c r="AD213" s="303"/>
      <c r="AE213" s="303"/>
      <c r="AF213" s="303"/>
      <c r="AG213" s="303"/>
      <c r="AH213" s="303"/>
      <c r="AI213" s="303"/>
      <c r="AJ213" s="303"/>
    </row>
    <row r="214" spans="1:36" x14ac:dyDescent="0.3">
      <c r="A214" s="315" t="s">
        <v>3997</v>
      </c>
      <c r="B214" s="316" t="s">
        <v>186</v>
      </c>
      <c r="C214" s="318">
        <v>1297.1500000000001</v>
      </c>
      <c r="D214" s="318">
        <v>1297.1400000000001</v>
      </c>
      <c r="E214" s="318">
        <v>1297.1400000000001</v>
      </c>
      <c r="F214" s="318">
        <v>1297.1400000000001</v>
      </c>
      <c r="G214" s="318">
        <v>1297.1400000000001</v>
      </c>
      <c r="H214" s="318">
        <v>1297.1400000000001</v>
      </c>
      <c r="I214" s="318">
        <v>1432.82</v>
      </c>
      <c r="J214" s="318">
        <v>1432.82</v>
      </c>
      <c r="K214" s="318">
        <v>1432.82</v>
      </c>
      <c r="L214" s="318">
        <v>1432.82</v>
      </c>
      <c r="M214" s="318">
        <v>1432.82</v>
      </c>
      <c r="N214" s="318">
        <v>1432.82</v>
      </c>
      <c r="O214" s="319">
        <v>16379.77</v>
      </c>
      <c r="P214" s="303"/>
      <c r="Q214" s="303"/>
      <c r="R214" s="303"/>
      <c r="S214" s="303"/>
      <c r="T214" s="303"/>
      <c r="U214" s="303"/>
      <c r="V214" s="303"/>
      <c r="W214" s="303"/>
      <c r="X214" s="303"/>
      <c r="Y214" s="303"/>
      <c r="Z214" s="303"/>
      <c r="AA214" s="303"/>
      <c r="AB214" s="303"/>
      <c r="AC214" s="303"/>
      <c r="AD214" s="303"/>
      <c r="AE214" s="303"/>
      <c r="AF214" s="303"/>
      <c r="AG214" s="303"/>
      <c r="AH214" s="303"/>
      <c r="AI214" s="303"/>
      <c r="AJ214" s="303"/>
    </row>
    <row r="215" spans="1:36" x14ac:dyDescent="0.3">
      <c r="A215" s="315" t="s">
        <v>3998</v>
      </c>
      <c r="B215" s="316" t="s">
        <v>220</v>
      </c>
      <c r="C215" s="318">
        <v>1880.48</v>
      </c>
      <c r="D215" s="318">
        <v>1880.47</v>
      </c>
      <c r="E215" s="318">
        <v>1880.47</v>
      </c>
      <c r="F215" s="318">
        <v>1880.47</v>
      </c>
      <c r="G215" s="318">
        <v>1880.47</v>
      </c>
      <c r="H215" s="318">
        <v>1880.47</v>
      </c>
      <c r="I215" s="318">
        <v>2077.17</v>
      </c>
      <c r="J215" s="318">
        <v>2077.17</v>
      </c>
      <c r="K215" s="318">
        <v>2077.17</v>
      </c>
      <c r="L215" s="318">
        <v>2077.17</v>
      </c>
      <c r="M215" s="318">
        <v>2077.17</v>
      </c>
      <c r="N215" s="318">
        <v>2077.17</v>
      </c>
      <c r="O215" s="319">
        <v>23745.85</v>
      </c>
      <c r="P215" s="303"/>
      <c r="Q215" s="303"/>
      <c r="R215" s="303"/>
      <c r="S215" s="303"/>
      <c r="T215" s="303"/>
      <c r="U215" s="303"/>
      <c r="V215" s="303"/>
      <c r="W215" s="303"/>
      <c r="X215" s="303"/>
      <c r="Y215" s="303"/>
      <c r="Z215" s="303"/>
      <c r="AA215" s="303"/>
      <c r="AB215" s="303"/>
      <c r="AC215" s="303"/>
      <c r="AD215" s="303"/>
      <c r="AE215" s="303"/>
      <c r="AF215" s="303"/>
      <c r="AG215" s="303"/>
      <c r="AH215" s="303"/>
      <c r="AI215" s="303"/>
      <c r="AJ215" s="303"/>
    </row>
    <row r="216" spans="1:36" x14ac:dyDescent="0.3">
      <c r="A216" s="315" t="s">
        <v>3999</v>
      </c>
      <c r="B216" s="316" t="s">
        <v>550</v>
      </c>
      <c r="C216" s="317">
        <v>956.86</v>
      </c>
      <c r="D216" s="317">
        <v>956.87</v>
      </c>
      <c r="E216" s="317">
        <v>956.87</v>
      </c>
      <c r="F216" s="317">
        <v>956.87</v>
      </c>
      <c r="G216" s="317">
        <v>956.87</v>
      </c>
      <c r="H216" s="317">
        <v>956.87</v>
      </c>
      <c r="I216" s="318">
        <v>1056.95</v>
      </c>
      <c r="J216" s="318">
        <v>1056.95</v>
      </c>
      <c r="K216" s="318">
        <v>1056.95</v>
      </c>
      <c r="L216" s="318">
        <v>1056.95</v>
      </c>
      <c r="M216" s="318">
        <v>1056.95</v>
      </c>
      <c r="N216" s="318">
        <v>1056.95</v>
      </c>
      <c r="O216" s="319">
        <v>12082.91</v>
      </c>
      <c r="P216" s="303"/>
      <c r="Q216" s="303"/>
      <c r="R216" s="303"/>
      <c r="S216" s="303"/>
      <c r="T216" s="303"/>
      <c r="U216" s="303"/>
      <c r="V216" s="303"/>
      <c r="W216" s="303"/>
      <c r="X216" s="303"/>
      <c r="Y216" s="303"/>
      <c r="Z216" s="303"/>
      <c r="AA216" s="303"/>
      <c r="AB216" s="303"/>
      <c r="AC216" s="303"/>
      <c r="AD216" s="303"/>
      <c r="AE216" s="303"/>
      <c r="AF216" s="303"/>
      <c r="AG216" s="303"/>
      <c r="AH216" s="303"/>
      <c r="AI216" s="303"/>
      <c r="AJ216" s="303"/>
    </row>
    <row r="217" spans="1:36" x14ac:dyDescent="0.3">
      <c r="A217" s="315" t="s">
        <v>4000</v>
      </c>
      <c r="B217" s="316" t="s">
        <v>82</v>
      </c>
      <c r="C217" s="318">
        <v>1483.91</v>
      </c>
      <c r="D217" s="318">
        <v>1483.91</v>
      </c>
      <c r="E217" s="318">
        <v>1483.91</v>
      </c>
      <c r="F217" s="318">
        <v>1483.91</v>
      </c>
      <c r="G217" s="318">
        <v>1483.91</v>
      </c>
      <c r="H217" s="318">
        <v>1483.91</v>
      </c>
      <c r="I217" s="318">
        <v>1639.12</v>
      </c>
      <c r="J217" s="318">
        <v>1639.12</v>
      </c>
      <c r="K217" s="318">
        <v>1639.12</v>
      </c>
      <c r="L217" s="318">
        <v>1639.12</v>
      </c>
      <c r="M217" s="318">
        <v>1639.12</v>
      </c>
      <c r="N217" s="318">
        <v>1639.12</v>
      </c>
      <c r="O217" s="319">
        <v>18738.18</v>
      </c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  <c r="AD217" s="303"/>
      <c r="AE217" s="303"/>
      <c r="AF217" s="303"/>
      <c r="AG217" s="303"/>
      <c r="AH217" s="303"/>
      <c r="AI217" s="303"/>
      <c r="AJ217" s="303"/>
    </row>
    <row r="218" spans="1:36" x14ac:dyDescent="0.3">
      <c r="A218" s="315" t="s">
        <v>4001</v>
      </c>
      <c r="B218" s="316" t="s">
        <v>194</v>
      </c>
      <c r="C218" s="318">
        <v>1535.08</v>
      </c>
      <c r="D218" s="318">
        <v>1535.08</v>
      </c>
      <c r="E218" s="318">
        <v>1535.08</v>
      </c>
      <c r="F218" s="318">
        <v>1535.08</v>
      </c>
      <c r="G218" s="318">
        <v>1535.08</v>
      </c>
      <c r="H218" s="318">
        <v>1535.08</v>
      </c>
      <c r="I218" s="318">
        <v>1695.64</v>
      </c>
      <c r="J218" s="318">
        <v>1695.65</v>
      </c>
      <c r="K218" s="318">
        <v>1695.65</v>
      </c>
      <c r="L218" s="318">
        <v>1695.65</v>
      </c>
      <c r="M218" s="318">
        <v>1695.65</v>
      </c>
      <c r="N218" s="318">
        <v>1695.65</v>
      </c>
      <c r="O218" s="319">
        <v>19384.37</v>
      </c>
      <c r="P218" s="303"/>
      <c r="Q218" s="303"/>
      <c r="R218" s="303"/>
      <c r="S218" s="303"/>
      <c r="T218" s="303"/>
      <c r="U218" s="303"/>
      <c r="V218" s="303"/>
      <c r="W218" s="303"/>
      <c r="X218" s="303"/>
      <c r="Y218" s="303"/>
      <c r="Z218" s="303"/>
      <c r="AA218" s="303"/>
      <c r="AB218" s="303"/>
      <c r="AC218" s="303"/>
      <c r="AD218" s="303"/>
      <c r="AE218" s="303"/>
      <c r="AF218" s="303"/>
      <c r="AG218" s="303"/>
      <c r="AH218" s="303"/>
      <c r="AI218" s="303"/>
      <c r="AJ218" s="303"/>
    </row>
    <row r="219" spans="1:36" x14ac:dyDescent="0.3">
      <c r="A219" s="315" t="s">
        <v>4002</v>
      </c>
      <c r="B219" s="316" t="s">
        <v>276</v>
      </c>
      <c r="C219" s="318">
        <v>1512.05</v>
      </c>
      <c r="D219" s="318">
        <v>1512.05</v>
      </c>
      <c r="E219" s="318">
        <v>1512.05</v>
      </c>
      <c r="F219" s="318">
        <v>1512.05</v>
      </c>
      <c r="G219" s="318">
        <v>1512.05</v>
      </c>
      <c r="H219" s="318">
        <v>1512.05</v>
      </c>
      <c r="I219" s="318">
        <v>1670.21</v>
      </c>
      <c r="J219" s="318">
        <v>1670.21</v>
      </c>
      <c r="K219" s="318">
        <v>1670.21</v>
      </c>
      <c r="L219" s="318">
        <v>1670.21</v>
      </c>
      <c r="M219" s="318">
        <v>1670.21</v>
      </c>
      <c r="N219" s="318">
        <v>1670.21</v>
      </c>
      <c r="O219" s="319">
        <v>19093.560000000001</v>
      </c>
      <c r="P219" s="303"/>
      <c r="Q219" s="303"/>
      <c r="R219" s="303"/>
      <c r="S219" s="303"/>
      <c r="T219" s="303"/>
      <c r="U219" s="303"/>
      <c r="V219" s="303"/>
      <c r="W219" s="303"/>
      <c r="X219" s="303"/>
      <c r="Y219" s="303"/>
      <c r="Z219" s="303"/>
      <c r="AA219" s="303"/>
      <c r="AB219" s="303"/>
      <c r="AC219" s="303"/>
      <c r="AD219" s="303"/>
      <c r="AE219" s="303"/>
      <c r="AF219" s="303"/>
      <c r="AG219" s="303"/>
      <c r="AH219" s="303"/>
      <c r="AI219" s="303"/>
      <c r="AJ219" s="303"/>
    </row>
    <row r="220" spans="1:36" x14ac:dyDescent="0.3">
      <c r="A220" s="315" t="s">
        <v>4003</v>
      </c>
      <c r="B220" s="316" t="s">
        <v>148</v>
      </c>
      <c r="C220" s="318">
        <v>1478.79</v>
      </c>
      <c r="D220" s="318">
        <v>1478.79</v>
      </c>
      <c r="E220" s="318">
        <v>1478.79</v>
      </c>
      <c r="F220" s="318">
        <v>1478.79</v>
      </c>
      <c r="G220" s="318">
        <v>1478.79</v>
      </c>
      <c r="H220" s="318">
        <v>1478.79</v>
      </c>
      <c r="I220" s="318">
        <v>1633.47</v>
      </c>
      <c r="J220" s="318">
        <v>1633.47</v>
      </c>
      <c r="K220" s="318">
        <v>1633.47</v>
      </c>
      <c r="L220" s="318">
        <v>1633.47</v>
      </c>
      <c r="M220" s="318">
        <v>1633.47</v>
      </c>
      <c r="N220" s="318">
        <v>1633.47</v>
      </c>
      <c r="O220" s="319">
        <v>18673.560000000001</v>
      </c>
      <c r="P220" s="303"/>
      <c r="Q220" s="303"/>
      <c r="R220" s="303"/>
      <c r="S220" s="303"/>
      <c r="T220" s="303"/>
      <c r="U220" s="303"/>
      <c r="V220" s="303"/>
      <c r="W220" s="303"/>
      <c r="X220" s="303"/>
      <c r="Y220" s="303"/>
      <c r="Z220" s="303"/>
      <c r="AA220" s="303"/>
      <c r="AB220" s="303"/>
      <c r="AC220" s="303"/>
      <c r="AD220" s="303"/>
      <c r="AE220" s="303"/>
      <c r="AF220" s="303"/>
      <c r="AG220" s="303"/>
      <c r="AH220" s="303"/>
      <c r="AI220" s="303"/>
      <c r="AJ220" s="303"/>
    </row>
    <row r="221" spans="1:36" x14ac:dyDescent="0.3">
      <c r="A221" s="315" t="s">
        <v>4004</v>
      </c>
      <c r="B221" s="316" t="s">
        <v>70</v>
      </c>
      <c r="C221" s="318">
        <v>1918.85</v>
      </c>
      <c r="D221" s="318">
        <v>1918.85</v>
      </c>
      <c r="E221" s="318">
        <v>1918.85</v>
      </c>
      <c r="F221" s="318">
        <v>1918.85</v>
      </c>
      <c r="G221" s="318">
        <v>1918.85</v>
      </c>
      <c r="H221" s="318">
        <v>1918.85</v>
      </c>
      <c r="I221" s="318">
        <v>2119.56</v>
      </c>
      <c r="J221" s="318">
        <v>2119.56</v>
      </c>
      <c r="K221" s="318">
        <v>2119.56</v>
      </c>
      <c r="L221" s="318">
        <v>2119.56</v>
      </c>
      <c r="M221" s="318">
        <v>2119.56</v>
      </c>
      <c r="N221" s="318">
        <v>2119.56</v>
      </c>
      <c r="O221" s="319">
        <v>24230.46</v>
      </c>
      <c r="P221" s="303"/>
      <c r="Q221" s="303"/>
      <c r="R221" s="303"/>
      <c r="S221" s="303"/>
      <c r="T221" s="303"/>
      <c r="U221" s="303"/>
      <c r="V221" s="303"/>
      <c r="W221" s="303"/>
      <c r="X221" s="303"/>
      <c r="Y221" s="303"/>
      <c r="Z221" s="303"/>
      <c r="AA221" s="303"/>
      <c r="AB221" s="303"/>
      <c r="AC221" s="303"/>
      <c r="AD221" s="303"/>
      <c r="AE221" s="303"/>
      <c r="AF221" s="303"/>
      <c r="AG221" s="303"/>
      <c r="AH221" s="303"/>
      <c r="AI221" s="303"/>
      <c r="AJ221" s="303"/>
    </row>
    <row r="222" spans="1:36" x14ac:dyDescent="0.3">
      <c r="A222" s="315" t="s">
        <v>4005</v>
      </c>
      <c r="B222" s="316" t="s">
        <v>48</v>
      </c>
      <c r="C222" s="317">
        <v>956.86</v>
      </c>
      <c r="D222" s="317">
        <v>956.87</v>
      </c>
      <c r="E222" s="317">
        <v>956.87</v>
      </c>
      <c r="F222" s="317">
        <v>956.87</v>
      </c>
      <c r="G222" s="317">
        <v>956.87</v>
      </c>
      <c r="H222" s="317">
        <v>956.87</v>
      </c>
      <c r="I222" s="318">
        <v>1056.95</v>
      </c>
      <c r="J222" s="318">
        <v>1056.95</v>
      </c>
      <c r="K222" s="318">
        <v>1056.95</v>
      </c>
      <c r="L222" s="318">
        <v>1056.95</v>
      </c>
      <c r="M222" s="318">
        <v>1056.95</v>
      </c>
      <c r="N222" s="318">
        <v>1056.95</v>
      </c>
      <c r="O222" s="319">
        <v>12082.91</v>
      </c>
      <c r="P222" s="303"/>
      <c r="Q222" s="303"/>
      <c r="R222" s="303"/>
      <c r="S222" s="303"/>
      <c r="T222" s="303"/>
      <c r="U222" s="303"/>
      <c r="V222" s="303"/>
      <c r="W222" s="303"/>
      <c r="X222" s="303"/>
      <c r="Y222" s="303"/>
      <c r="Z222" s="303"/>
      <c r="AA222" s="303"/>
      <c r="AB222" s="303"/>
      <c r="AC222" s="303"/>
      <c r="AD222" s="303"/>
      <c r="AE222" s="303"/>
      <c r="AF222" s="303"/>
      <c r="AG222" s="303"/>
      <c r="AH222" s="303"/>
      <c r="AI222" s="303"/>
      <c r="AJ222" s="303"/>
    </row>
    <row r="223" spans="1:36" x14ac:dyDescent="0.3">
      <c r="A223" s="315" t="s">
        <v>4006</v>
      </c>
      <c r="B223" s="316" t="s">
        <v>204</v>
      </c>
      <c r="C223" s="318">
        <v>1302.26</v>
      </c>
      <c r="D223" s="318">
        <v>1302.26</v>
      </c>
      <c r="E223" s="318">
        <v>1302.26</v>
      </c>
      <c r="F223" s="318">
        <v>1302.26</v>
      </c>
      <c r="G223" s="318">
        <v>1302.26</v>
      </c>
      <c r="H223" s="318">
        <v>1302.26</v>
      </c>
      <c r="I223" s="318">
        <v>1438.47</v>
      </c>
      <c r="J223" s="318">
        <v>1438.47</v>
      </c>
      <c r="K223" s="318">
        <v>1438.47</v>
      </c>
      <c r="L223" s="318">
        <v>1438.47</v>
      </c>
      <c r="M223" s="318">
        <v>1438.47</v>
      </c>
      <c r="N223" s="318">
        <v>1438.47</v>
      </c>
      <c r="O223" s="319">
        <v>16444.38</v>
      </c>
      <c r="P223" s="303"/>
      <c r="Q223" s="303"/>
      <c r="R223" s="303"/>
      <c r="S223" s="303"/>
      <c r="T223" s="303"/>
      <c r="U223" s="303"/>
      <c r="V223" s="303"/>
      <c r="W223" s="303"/>
      <c r="X223" s="303"/>
      <c r="Y223" s="303"/>
      <c r="Z223" s="303"/>
      <c r="AA223" s="303"/>
      <c r="AB223" s="303"/>
      <c r="AC223" s="303"/>
      <c r="AD223" s="303"/>
      <c r="AE223" s="303"/>
      <c r="AF223" s="303"/>
      <c r="AG223" s="303"/>
      <c r="AH223" s="303"/>
      <c r="AI223" s="303"/>
      <c r="AJ223" s="303"/>
    </row>
    <row r="224" spans="1:36" x14ac:dyDescent="0.3">
      <c r="A224" s="315" t="s">
        <v>4007</v>
      </c>
      <c r="B224" s="316" t="s">
        <v>1163</v>
      </c>
      <c r="C224" s="317">
        <v>959.42</v>
      </c>
      <c r="D224" s="317">
        <v>959.43</v>
      </c>
      <c r="E224" s="317">
        <v>959.43</v>
      </c>
      <c r="F224" s="317">
        <v>959.43</v>
      </c>
      <c r="G224" s="317">
        <v>959.43</v>
      </c>
      <c r="H224" s="317">
        <v>959.43</v>
      </c>
      <c r="I224" s="318">
        <v>1059.78</v>
      </c>
      <c r="J224" s="318">
        <v>1059.78</v>
      </c>
      <c r="K224" s="318">
        <v>1059.78</v>
      </c>
      <c r="L224" s="318">
        <v>1059.78</v>
      </c>
      <c r="M224" s="318">
        <v>1059.78</v>
      </c>
      <c r="N224" s="318">
        <v>1059.78</v>
      </c>
      <c r="O224" s="319">
        <v>12115.25</v>
      </c>
      <c r="P224" s="303"/>
      <c r="Q224" s="303"/>
      <c r="R224" s="303"/>
      <c r="S224" s="303"/>
      <c r="T224" s="303"/>
      <c r="U224" s="303"/>
      <c r="V224" s="303"/>
      <c r="W224" s="303"/>
      <c r="X224" s="303"/>
      <c r="Y224" s="303"/>
      <c r="Z224" s="303"/>
      <c r="AA224" s="303"/>
      <c r="AB224" s="303"/>
      <c r="AC224" s="303"/>
      <c r="AD224" s="303"/>
      <c r="AE224" s="303"/>
      <c r="AF224" s="303"/>
      <c r="AG224" s="303"/>
      <c r="AH224" s="303"/>
      <c r="AI224" s="303"/>
      <c r="AJ224" s="303"/>
    </row>
    <row r="225" spans="1:36" x14ac:dyDescent="0.3">
      <c r="A225" s="315" t="s">
        <v>4008</v>
      </c>
      <c r="B225" s="316" t="s">
        <v>344</v>
      </c>
      <c r="C225" s="318">
        <v>1877.91</v>
      </c>
      <c r="D225" s="318">
        <v>1877.92</v>
      </c>
      <c r="E225" s="318">
        <v>1877.92</v>
      </c>
      <c r="F225" s="318">
        <v>1877.92</v>
      </c>
      <c r="G225" s="318">
        <v>1877.92</v>
      </c>
      <c r="H225" s="318">
        <v>1877.92</v>
      </c>
      <c r="I225" s="318">
        <v>2074.34</v>
      </c>
      <c r="J225" s="318">
        <v>2074.34</v>
      </c>
      <c r="K225" s="318">
        <v>2074.34</v>
      </c>
      <c r="L225" s="318">
        <v>2074.34</v>
      </c>
      <c r="M225" s="318">
        <v>2074.34</v>
      </c>
      <c r="N225" s="318">
        <v>2074.34</v>
      </c>
      <c r="O225" s="319">
        <v>23713.55</v>
      </c>
      <c r="P225" s="303"/>
      <c r="Q225" s="303"/>
      <c r="R225" s="303"/>
      <c r="S225" s="303"/>
      <c r="T225" s="303"/>
      <c r="U225" s="303"/>
      <c r="V225" s="303"/>
      <c r="W225" s="303"/>
      <c r="X225" s="303"/>
      <c r="Y225" s="303"/>
      <c r="Z225" s="303"/>
      <c r="AA225" s="303"/>
      <c r="AB225" s="303"/>
      <c r="AC225" s="303"/>
      <c r="AD225" s="303"/>
      <c r="AE225" s="303"/>
      <c r="AF225" s="303"/>
      <c r="AG225" s="303"/>
      <c r="AH225" s="303"/>
      <c r="AI225" s="303"/>
      <c r="AJ225" s="303"/>
    </row>
    <row r="226" spans="1:36" x14ac:dyDescent="0.3">
      <c r="A226" s="315" t="s">
        <v>4009</v>
      </c>
      <c r="B226" s="316" t="s">
        <v>1041</v>
      </c>
      <c r="C226" s="317">
        <v>956.86</v>
      </c>
      <c r="D226" s="317">
        <v>956.87</v>
      </c>
      <c r="E226" s="317">
        <v>956.87</v>
      </c>
      <c r="F226" s="317">
        <v>956.87</v>
      </c>
      <c r="G226" s="317">
        <v>956.87</v>
      </c>
      <c r="H226" s="317">
        <v>956.87</v>
      </c>
      <c r="I226" s="318">
        <v>1056.95</v>
      </c>
      <c r="J226" s="318">
        <v>1056.95</v>
      </c>
      <c r="K226" s="318">
        <v>1056.95</v>
      </c>
      <c r="L226" s="318">
        <v>1056.95</v>
      </c>
      <c r="M226" s="318">
        <v>1056.95</v>
      </c>
      <c r="N226" s="318">
        <v>1056.95</v>
      </c>
      <c r="O226" s="319">
        <v>12082.91</v>
      </c>
      <c r="P226" s="303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  <c r="AA226" s="303"/>
      <c r="AB226" s="303"/>
      <c r="AC226" s="303"/>
      <c r="AD226" s="303"/>
      <c r="AE226" s="303"/>
      <c r="AF226" s="303"/>
      <c r="AG226" s="303"/>
      <c r="AH226" s="303"/>
      <c r="AI226" s="303"/>
      <c r="AJ226" s="303"/>
    </row>
    <row r="227" spans="1:36" x14ac:dyDescent="0.3">
      <c r="A227" s="315" t="s">
        <v>4010</v>
      </c>
      <c r="B227" s="316" t="s">
        <v>64</v>
      </c>
      <c r="C227" s="318">
        <v>1309.93</v>
      </c>
      <c r="D227" s="318">
        <v>1309.94</v>
      </c>
      <c r="E227" s="318">
        <v>1309.94</v>
      </c>
      <c r="F227" s="318">
        <v>1309.94</v>
      </c>
      <c r="G227" s="318">
        <v>1309.94</v>
      </c>
      <c r="H227" s="318">
        <v>1309.94</v>
      </c>
      <c r="I227" s="318">
        <v>1446.95</v>
      </c>
      <c r="J227" s="318">
        <v>1446.95</v>
      </c>
      <c r="K227" s="318">
        <v>1446.95</v>
      </c>
      <c r="L227" s="318">
        <v>1446.95</v>
      </c>
      <c r="M227" s="318">
        <v>1446.95</v>
      </c>
      <c r="N227" s="318">
        <v>1446.95</v>
      </c>
      <c r="O227" s="319">
        <v>16541.330000000002</v>
      </c>
      <c r="P227" s="303"/>
      <c r="Q227" s="303"/>
      <c r="R227" s="303"/>
      <c r="S227" s="303"/>
      <c r="T227" s="303"/>
      <c r="U227" s="303"/>
      <c r="V227" s="303"/>
      <c r="W227" s="303"/>
      <c r="X227" s="303"/>
      <c r="Y227" s="303"/>
      <c r="Z227" s="303"/>
      <c r="AA227" s="303"/>
      <c r="AB227" s="303"/>
      <c r="AC227" s="303"/>
      <c r="AD227" s="303"/>
      <c r="AE227" s="303"/>
      <c r="AF227" s="303"/>
      <c r="AG227" s="303"/>
      <c r="AH227" s="303"/>
      <c r="AI227" s="303"/>
      <c r="AJ227" s="303"/>
    </row>
    <row r="228" spans="1:36" x14ac:dyDescent="0.3">
      <c r="A228" s="315" t="s">
        <v>4011</v>
      </c>
      <c r="B228" s="316" t="s">
        <v>530</v>
      </c>
      <c r="C228" s="317">
        <v>974.78</v>
      </c>
      <c r="D228" s="317">
        <v>974.78</v>
      </c>
      <c r="E228" s="317">
        <v>974.78</v>
      </c>
      <c r="F228" s="317">
        <v>974.78</v>
      </c>
      <c r="G228" s="317">
        <v>974.78</v>
      </c>
      <c r="H228" s="317">
        <v>974.78</v>
      </c>
      <c r="I228" s="318">
        <v>1076.73</v>
      </c>
      <c r="J228" s="318">
        <v>1076.73</v>
      </c>
      <c r="K228" s="318">
        <v>1076.73</v>
      </c>
      <c r="L228" s="318">
        <v>1076.73</v>
      </c>
      <c r="M228" s="318">
        <v>1076.73</v>
      </c>
      <c r="N228" s="318">
        <v>1076.73</v>
      </c>
      <c r="O228" s="319">
        <v>12309.06</v>
      </c>
      <c r="P228" s="303"/>
      <c r="Q228" s="303"/>
      <c r="R228" s="303"/>
      <c r="S228" s="303"/>
      <c r="T228" s="303"/>
      <c r="U228" s="303"/>
      <c r="V228" s="303"/>
      <c r="W228" s="303"/>
      <c r="X228" s="303"/>
      <c r="Y228" s="303"/>
      <c r="Z228" s="303"/>
      <c r="AA228" s="303"/>
      <c r="AB228" s="303"/>
      <c r="AC228" s="303"/>
      <c r="AD228" s="303"/>
      <c r="AE228" s="303"/>
      <c r="AF228" s="303"/>
      <c r="AG228" s="303"/>
      <c r="AH228" s="303"/>
      <c r="AI228" s="303"/>
      <c r="AJ228" s="303"/>
    </row>
    <row r="229" spans="1:36" x14ac:dyDescent="0.3">
      <c r="A229" s="315" t="s">
        <v>4012</v>
      </c>
      <c r="B229" s="316" t="s">
        <v>1023</v>
      </c>
      <c r="C229" s="317">
        <v>956.86</v>
      </c>
      <c r="D229" s="317">
        <v>956.87</v>
      </c>
      <c r="E229" s="317">
        <v>956.87</v>
      </c>
      <c r="F229" s="317">
        <v>956.87</v>
      </c>
      <c r="G229" s="317">
        <v>956.87</v>
      </c>
      <c r="H229" s="317">
        <v>956.87</v>
      </c>
      <c r="I229" s="318">
        <v>1056.95</v>
      </c>
      <c r="J229" s="318">
        <v>1056.95</v>
      </c>
      <c r="K229" s="318">
        <v>1056.95</v>
      </c>
      <c r="L229" s="318">
        <v>1056.95</v>
      </c>
      <c r="M229" s="318">
        <v>1056.95</v>
      </c>
      <c r="N229" s="318">
        <v>1056.95</v>
      </c>
      <c r="O229" s="319">
        <v>12082.91</v>
      </c>
      <c r="P229" s="303"/>
      <c r="Q229" s="303"/>
      <c r="R229" s="303"/>
      <c r="S229" s="303"/>
      <c r="T229" s="303"/>
      <c r="U229" s="303"/>
      <c r="V229" s="303"/>
      <c r="W229" s="303"/>
      <c r="X229" s="303"/>
      <c r="Y229" s="303"/>
      <c r="Z229" s="303"/>
      <c r="AA229" s="303"/>
      <c r="AB229" s="303"/>
      <c r="AC229" s="303"/>
      <c r="AD229" s="303"/>
      <c r="AE229" s="303"/>
      <c r="AF229" s="303"/>
      <c r="AG229" s="303"/>
      <c r="AH229" s="303"/>
      <c r="AI229" s="303"/>
      <c r="AJ229" s="303"/>
    </row>
    <row r="230" spans="1:36" x14ac:dyDescent="0.3">
      <c r="A230" s="315" t="s">
        <v>4013</v>
      </c>
      <c r="B230" s="316" t="s">
        <v>1272</v>
      </c>
      <c r="C230" s="318">
        <v>1849.78</v>
      </c>
      <c r="D230" s="318">
        <v>1849.77</v>
      </c>
      <c r="E230" s="318">
        <v>1849.77</v>
      </c>
      <c r="F230" s="318">
        <v>1849.77</v>
      </c>
      <c r="G230" s="318">
        <v>1849.77</v>
      </c>
      <c r="H230" s="318">
        <v>1849.77</v>
      </c>
      <c r="I230" s="318">
        <v>2043.26</v>
      </c>
      <c r="J230" s="318">
        <v>2043.25</v>
      </c>
      <c r="K230" s="318">
        <v>2043.25</v>
      </c>
      <c r="L230" s="318">
        <v>2043.25</v>
      </c>
      <c r="M230" s="318">
        <v>2043.25</v>
      </c>
      <c r="N230" s="318">
        <v>2043.25</v>
      </c>
      <c r="O230" s="319">
        <v>23358.14</v>
      </c>
      <c r="P230" s="303"/>
      <c r="Q230" s="303"/>
      <c r="R230" s="303"/>
      <c r="S230" s="303"/>
      <c r="T230" s="303"/>
      <c r="U230" s="303"/>
      <c r="V230" s="303"/>
      <c r="W230" s="303"/>
      <c r="X230" s="303"/>
      <c r="Y230" s="303"/>
      <c r="Z230" s="303"/>
      <c r="AA230" s="303"/>
      <c r="AB230" s="303"/>
      <c r="AC230" s="303"/>
      <c r="AD230" s="303"/>
      <c r="AE230" s="303"/>
      <c r="AF230" s="303"/>
      <c r="AG230" s="303"/>
      <c r="AH230" s="303"/>
      <c r="AI230" s="303"/>
      <c r="AJ230" s="303"/>
    </row>
    <row r="231" spans="1:36" ht="20.399999999999999" x14ac:dyDescent="0.3">
      <c r="A231" s="315" t="s">
        <v>4014</v>
      </c>
      <c r="B231" s="316" t="s">
        <v>4015</v>
      </c>
      <c r="C231" s="318">
        <v>1627.18</v>
      </c>
      <c r="D231" s="318">
        <v>1627.19</v>
      </c>
      <c r="E231" s="318">
        <v>1627.19</v>
      </c>
      <c r="F231" s="318">
        <v>1627.19</v>
      </c>
      <c r="G231" s="318">
        <v>1627.19</v>
      </c>
      <c r="H231" s="318">
        <v>1627.19</v>
      </c>
      <c r="I231" s="318">
        <v>1797.38</v>
      </c>
      <c r="J231" s="318">
        <v>1797.38</v>
      </c>
      <c r="K231" s="318">
        <v>1797.38</v>
      </c>
      <c r="L231" s="318">
        <v>1797.38</v>
      </c>
      <c r="M231" s="318">
        <v>1797.38</v>
      </c>
      <c r="N231" s="318">
        <v>1797.38</v>
      </c>
      <c r="O231" s="319">
        <v>20547.41</v>
      </c>
      <c r="P231" s="303"/>
      <c r="Q231" s="303"/>
      <c r="R231" s="303"/>
      <c r="S231" s="303"/>
      <c r="T231" s="303"/>
      <c r="U231" s="303"/>
      <c r="V231" s="303"/>
      <c r="W231" s="303"/>
      <c r="X231" s="303"/>
      <c r="Y231" s="303"/>
      <c r="Z231" s="303"/>
      <c r="AA231" s="303"/>
      <c r="AB231" s="303"/>
      <c r="AC231" s="303"/>
      <c r="AD231" s="303"/>
      <c r="AE231" s="303"/>
      <c r="AF231" s="303"/>
      <c r="AG231" s="303"/>
      <c r="AH231" s="303"/>
      <c r="AI231" s="303"/>
      <c r="AJ231" s="303"/>
    </row>
    <row r="232" spans="1:36" x14ac:dyDescent="0.3">
      <c r="A232" s="315" t="s">
        <v>4016</v>
      </c>
      <c r="B232" s="316" t="s">
        <v>1119</v>
      </c>
      <c r="C232" s="317">
        <v>961.98</v>
      </c>
      <c r="D232" s="317">
        <v>961.98</v>
      </c>
      <c r="E232" s="317">
        <v>961.98</v>
      </c>
      <c r="F232" s="317">
        <v>961.98</v>
      </c>
      <c r="G232" s="317">
        <v>961.98</v>
      </c>
      <c r="H232" s="317">
        <v>961.98</v>
      </c>
      <c r="I232" s="318">
        <v>1062.5999999999999</v>
      </c>
      <c r="J232" s="318">
        <v>1062.5999999999999</v>
      </c>
      <c r="K232" s="318">
        <v>1062.5999999999999</v>
      </c>
      <c r="L232" s="318">
        <v>1062.5999999999999</v>
      </c>
      <c r="M232" s="318">
        <v>1062.5999999999999</v>
      </c>
      <c r="N232" s="318">
        <v>1062.5999999999999</v>
      </c>
      <c r="O232" s="319">
        <v>12147.48</v>
      </c>
      <c r="P232" s="303"/>
      <c r="Q232" s="303"/>
      <c r="R232" s="303"/>
      <c r="S232" s="303"/>
      <c r="T232" s="303"/>
      <c r="U232" s="303"/>
      <c r="V232" s="303"/>
      <c r="W232" s="303"/>
      <c r="X232" s="303"/>
      <c r="Y232" s="303"/>
      <c r="Z232" s="303"/>
      <c r="AA232" s="303"/>
      <c r="AB232" s="303"/>
      <c r="AC232" s="303"/>
      <c r="AD232" s="303"/>
      <c r="AE232" s="303"/>
      <c r="AF232" s="303"/>
      <c r="AG232" s="303"/>
      <c r="AH232" s="303"/>
      <c r="AI232" s="303"/>
      <c r="AJ232" s="303"/>
    </row>
    <row r="233" spans="1:36" x14ac:dyDescent="0.3">
      <c r="A233" s="315" t="s">
        <v>4017</v>
      </c>
      <c r="B233" s="316" t="s">
        <v>835</v>
      </c>
      <c r="C233" s="317">
        <v>959.42</v>
      </c>
      <c r="D233" s="317">
        <v>959.43</v>
      </c>
      <c r="E233" s="317">
        <v>959.43</v>
      </c>
      <c r="F233" s="317">
        <v>959.43</v>
      </c>
      <c r="G233" s="317">
        <v>959.43</v>
      </c>
      <c r="H233" s="317">
        <v>959.43</v>
      </c>
      <c r="I233" s="318">
        <v>1059.78</v>
      </c>
      <c r="J233" s="318">
        <v>1059.78</v>
      </c>
      <c r="K233" s="318">
        <v>1059.78</v>
      </c>
      <c r="L233" s="318">
        <v>1059.78</v>
      </c>
      <c r="M233" s="318">
        <v>1059.78</v>
      </c>
      <c r="N233" s="318">
        <v>1059.78</v>
      </c>
      <c r="O233" s="319">
        <v>12115.25</v>
      </c>
      <c r="P233" s="303"/>
      <c r="Q233" s="303"/>
      <c r="R233" s="303"/>
      <c r="S233" s="303"/>
      <c r="T233" s="303"/>
      <c r="U233" s="303"/>
      <c r="V233" s="303"/>
      <c r="W233" s="303"/>
      <c r="X233" s="303"/>
      <c r="Y233" s="303"/>
      <c r="Z233" s="303"/>
      <c r="AA233" s="303"/>
      <c r="AB233" s="303"/>
      <c r="AC233" s="303"/>
      <c r="AD233" s="303"/>
      <c r="AE233" s="303"/>
      <c r="AF233" s="303"/>
      <c r="AG233" s="303"/>
      <c r="AH233" s="303"/>
      <c r="AI233" s="303"/>
      <c r="AJ233" s="303"/>
    </row>
    <row r="234" spans="1:36" x14ac:dyDescent="0.3">
      <c r="A234" s="315" t="s">
        <v>4018</v>
      </c>
      <c r="B234" s="316" t="s">
        <v>154</v>
      </c>
      <c r="C234" s="318">
        <v>1302.26</v>
      </c>
      <c r="D234" s="318">
        <v>1302.26</v>
      </c>
      <c r="E234" s="318">
        <v>1302.26</v>
      </c>
      <c r="F234" s="318">
        <v>1302.26</v>
      </c>
      <c r="G234" s="318">
        <v>1302.26</v>
      </c>
      <c r="H234" s="318">
        <v>1302.26</v>
      </c>
      <c r="I234" s="318">
        <v>1438.47</v>
      </c>
      <c r="J234" s="318">
        <v>1438.47</v>
      </c>
      <c r="K234" s="318">
        <v>1438.47</v>
      </c>
      <c r="L234" s="318">
        <v>1438.47</v>
      </c>
      <c r="M234" s="318">
        <v>1438.47</v>
      </c>
      <c r="N234" s="318">
        <v>1438.47</v>
      </c>
      <c r="O234" s="319">
        <v>16444.38</v>
      </c>
      <c r="P234" s="303"/>
      <c r="Q234" s="303"/>
      <c r="R234" s="303"/>
      <c r="S234" s="303"/>
      <c r="T234" s="303"/>
      <c r="U234" s="303"/>
      <c r="V234" s="303"/>
      <c r="W234" s="303"/>
      <c r="X234" s="303"/>
      <c r="Y234" s="303"/>
      <c r="Z234" s="303"/>
      <c r="AA234" s="303"/>
      <c r="AB234" s="303"/>
      <c r="AC234" s="303"/>
      <c r="AD234" s="303"/>
      <c r="AE234" s="303"/>
      <c r="AF234" s="303"/>
      <c r="AG234" s="303"/>
      <c r="AH234" s="303"/>
      <c r="AI234" s="303"/>
      <c r="AJ234" s="303"/>
    </row>
    <row r="235" spans="1:36" x14ac:dyDescent="0.3">
      <c r="A235" s="315" t="s">
        <v>4019</v>
      </c>
      <c r="B235" s="316" t="s">
        <v>1112</v>
      </c>
      <c r="C235" s="318">
        <v>2049.33</v>
      </c>
      <c r="D235" s="318">
        <v>2049.33</v>
      </c>
      <c r="E235" s="318">
        <v>2049.33</v>
      </c>
      <c r="F235" s="318">
        <v>2049.33</v>
      </c>
      <c r="G235" s="318">
        <v>2049.33</v>
      </c>
      <c r="H235" s="318">
        <v>2049.33</v>
      </c>
      <c r="I235" s="318">
        <v>2263.6799999999998</v>
      </c>
      <c r="J235" s="318">
        <v>2263.69</v>
      </c>
      <c r="K235" s="318">
        <v>2263.69</v>
      </c>
      <c r="L235" s="318">
        <v>2263.69</v>
      </c>
      <c r="M235" s="318">
        <v>2263.69</v>
      </c>
      <c r="N235" s="318">
        <v>2263.69</v>
      </c>
      <c r="O235" s="319">
        <v>25878.11</v>
      </c>
      <c r="P235" s="303"/>
      <c r="Q235" s="303"/>
      <c r="R235" s="303"/>
      <c r="S235" s="303"/>
      <c r="T235" s="303"/>
      <c r="U235" s="303"/>
      <c r="V235" s="303"/>
      <c r="W235" s="303"/>
      <c r="X235" s="303"/>
      <c r="Y235" s="303"/>
      <c r="Z235" s="303"/>
      <c r="AA235" s="303"/>
      <c r="AB235" s="303"/>
      <c r="AC235" s="303"/>
      <c r="AD235" s="303"/>
      <c r="AE235" s="303"/>
      <c r="AF235" s="303"/>
      <c r="AG235" s="303"/>
      <c r="AH235" s="303"/>
      <c r="AI235" s="303"/>
      <c r="AJ235" s="303"/>
    </row>
    <row r="236" spans="1:36" x14ac:dyDescent="0.3">
      <c r="A236" s="315" t="s">
        <v>4020</v>
      </c>
      <c r="B236" s="316" t="s">
        <v>1291</v>
      </c>
      <c r="C236" s="317">
        <v>961.98</v>
      </c>
      <c r="D236" s="317">
        <v>961.98</v>
      </c>
      <c r="E236" s="317">
        <v>961.98</v>
      </c>
      <c r="F236" s="317">
        <v>961.98</v>
      </c>
      <c r="G236" s="317">
        <v>961.98</v>
      </c>
      <c r="H236" s="317">
        <v>961.98</v>
      </c>
      <c r="I236" s="318">
        <v>1062.5999999999999</v>
      </c>
      <c r="J236" s="318">
        <v>1062.5999999999999</v>
      </c>
      <c r="K236" s="318">
        <v>1062.5999999999999</v>
      </c>
      <c r="L236" s="318">
        <v>1062.5999999999999</v>
      </c>
      <c r="M236" s="318">
        <v>1062.5999999999999</v>
      </c>
      <c r="N236" s="318">
        <v>1062.5999999999999</v>
      </c>
      <c r="O236" s="319">
        <v>12147.48</v>
      </c>
      <c r="P236" s="303"/>
      <c r="Q236" s="303"/>
      <c r="R236" s="303"/>
      <c r="S236" s="303"/>
      <c r="T236" s="303"/>
      <c r="U236" s="303"/>
      <c r="V236" s="303"/>
      <c r="W236" s="303"/>
      <c r="X236" s="303"/>
      <c r="Y236" s="303"/>
      <c r="Z236" s="303"/>
      <c r="AA236" s="303"/>
      <c r="AB236" s="303"/>
      <c r="AC236" s="303"/>
      <c r="AD236" s="303"/>
      <c r="AE236" s="303"/>
      <c r="AF236" s="303"/>
      <c r="AG236" s="303"/>
      <c r="AH236" s="303"/>
      <c r="AI236" s="303"/>
      <c r="AJ236" s="303"/>
    </row>
    <row r="237" spans="1:36" x14ac:dyDescent="0.3">
      <c r="A237" s="315" t="s">
        <v>4021</v>
      </c>
      <c r="B237" s="316" t="s">
        <v>250</v>
      </c>
      <c r="C237" s="318">
        <v>1908.62</v>
      </c>
      <c r="D237" s="318">
        <v>1908.62</v>
      </c>
      <c r="E237" s="318">
        <v>1908.62</v>
      </c>
      <c r="F237" s="318">
        <v>1908.62</v>
      </c>
      <c r="G237" s="318">
        <v>1908.62</v>
      </c>
      <c r="H237" s="318">
        <v>1908.62</v>
      </c>
      <c r="I237" s="318">
        <v>2108.25</v>
      </c>
      <c r="J237" s="318">
        <v>2108.25</v>
      </c>
      <c r="K237" s="318">
        <v>2108.25</v>
      </c>
      <c r="L237" s="318">
        <v>2108.25</v>
      </c>
      <c r="M237" s="318">
        <v>2108.25</v>
      </c>
      <c r="N237" s="318">
        <v>2108.25</v>
      </c>
      <c r="O237" s="319">
        <v>24101.22</v>
      </c>
      <c r="P237" s="303"/>
      <c r="Q237" s="303"/>
      <c r="R237" s="303"/>
      <c r="S237" s="303"/>
      <c r="T237" s="303"/>
      <c r="U237" s="303"/>
      <c r="V237" s="303"/>
      <c r="W237" s="303"/>
      <c r="X237" s="303"/>
      <c r="Y237" s="303"/>
      <c r="Z237" s="303"/>
      <c r="AA237" s="303"/>
      <c r="AB237" s="303"/>
      <c r="AC237" s="303"/>
      <c r="AD237" s="303"/>
      <c r="AE237" s="303"/>
      <c r="AF237" s="303"/>
      <c r="AG237" s="303"/>
      <c r="AH237" s="303"/>
      <c r="AI237" s="303"/>
      <c r="AJ237" s="303"/>
    </row>
    <row r="238" spans="1:36" x14ac:dyDescent="0.3">
      <c r="A238" s="315" t="s">
        <v>4022</v>
      </c>
      <c r="B238" s="316" t="s">
        <v>126</v>
      </c>
      <c r="C238" s="318">
        <v>1302.26</v>
      </c>
      <c r="D238" s="318">
        <v>1302.26</v>
      </c>
      <c r="E238" s="318">
        <v>1302.26</v>
      </c>
      <c r="F238" s="318">
        <v>1302.26</v>
      </c>
      <c r="G238" s="318">
        <v>1302.26</v>
      </c>
      <c r="H238" s="318">
        <v>1302.26</v>
      </c>
      <c r="I238" s="318">
        <v>1438.47</v>
      </c>
      <c r="J238" s="318">
        <v>1438.47</v>
      </c>
      <c r="K238" s="318">
        <v>1438.47</v>
      </c>
      <c r="L238" s="318">
        <v>1438.47</v>
      </c>
      <c r="M238" s="318">
        <v>1438.47</v>
      </c>
      <c r="N238" s="318">
        <v>1438.47</v>
      </c>
      <c r="O238" s="319">
        <v>16444.38</v>
      </c>
      <c r="P238" s="303"/>
      <c r="Q238" s="303"/>
      <c r="R238" s="303"/>
      <c r="S238" s="303"/>
      <c r="T238" s="303"/>
      <c r="U238" s="303"/>
      <c r="V238" s="303"/>
      <c r="W238" s="303"/>
      <c r="X238" s="303"/>
      <c r="Y238" s="303"/>
      <c r="Z238" s="303"/>
      <c r="AA238" s="303"/>
      <c r="AB238" s="303"/>
      <c r="AC238" s="303"/>
      <c r="AD238" s="303"/>
      <c r="AE238" s="303"/>
      <c r="AF238" s="303"/>
      <c r="AG238" s="303"/>
      <c r="AH238" s="303"/>
      <c r="AI238" s="303"/>
      <c r="AJ238" s="303"/>
    </row>
    <row r="239" spans="1:36" x14ac:dyDescent="0.3">
      <c r="A239" s="315" t="s">
        <v>4023</v>
      </c>
      <c r="B239" s="316" t="s">
        <v>192</v>
      </c>
      <c r="C239" s="317">
        <v>959.42</v>
      </c>
      <c r="D239" s="317">
        <v>959.43</v>
      </c>
      <c r="E239" s="317">
        <v>959.43</v>
      </c>
      <c r="F239" s="317">
        <v>959.43</v>
      </c>
      <c r="G239" s="317">
        <v>959.43</v>
      </c>
      <c r="H239" s="317">
        <v>959.43</v>
      </c>
      <c r="I239" s="318">
        <v>1059.78</v>
      </c>
      <c r="J239" s="318">
        <v>1059.78</v>
      </c>
      <c r="K239" s="318">
        <v>1059.78</v>
      </c>
      <c r="L239" s="318">
        <v>1059.78</v>
      </c>
      <c r="M239" s="318">
        <v>1059.78</v>
      </c>
      <c r="N239" s="318">
        <v>1059.78</v>
      </c>
      <c r="O239" s="319">
        <v>12115.25</v>
      </c>
      <c r="P239" s="303"/>
      <c r="Q239" s="303"/>
      <c r="R239" s="303"/>
      <c r="S239" s="303"/>
      <c r="T239" s="303"/>
      <c r="U239" s="303"/>
      <c r="V239" s="303"/>
      <c r="W239" s="303"/>
      <c r="X239" s="303"/>
      <c r="Y239" s="303"/>
      <c r="Z239" s="303"/>
      <c r="AA239" s="303"/>
      <c r="AB239" s="303"/>
      <c r="AC239" s="303"/>
      <c r="AD239" s="303"/>
      <c r="AE239" s="303"/>
      <c r="AF239" s="303"/>
      <c r="AG239" s="303"/>
      <c r="AH239" s="303"/>
      <c r="AI239" s="303"/>
      <c r="AJ239" s="303"/>
    </row>
    <row r="240" spans="1:36" ht="20.399999999999999" x14ac:dyDescent="0.3">
      <c r="A240" s="315" t="s">
        <v>4024</v>
      </c>
      <c r="B240" s="316" t="s">
        <v>2618</v>
      </c>
      <c r="C240" s="318">
        <v>3285.07</v>
      </c>
      <c r="D240" s="318">
        <v>3285.07</v>
      </c>
      <c r="E240" s="318">
        <v>3285.07</v>
      </c>
      <c r="F240" s="318">
        <v>3285.07</v>
      </c>
      <c r="G240" s="318">
        <v>3285.07</v>
      </c>
      <c r="H240" s="318">
        <v>3285.07</v>
      </c>
      <c r="I240" s="318">
        <v>3628.68</v>
      </c>
      <c r="J240" s="318">
        <v>3628.68</v>
      </c>
      <c r="K240" s="318">
        <v>3628.68</v>
      </c>
      <c r="L240" s="318">
        <v>3628.68</v>
      </c>
      <c r="M240" s="318">
        <v>3628.68</v>
      </c>
      <c r="N240" s="318">
        <v>3628.68</v>
      </c>
      <c r="O240" s="319">
        <v>41482.5</v>
      </c>
      <c r="P240" s="303"/>
      <c r="Q240" s="303"/>
      <c r="R240" s="303"/>
      <c r="S240" s="303"/>
      <c r="T240" s="303"/>
      <c r="U240" s="303"/>
      <c r="V240" s="303"/>
      <c r="W240" s="303"/>
      <c r="X240" s="303"/>
      <c r="Y240" s="303"/>
      <c r="Z240" s="303"/>
      <c r="AA240" s="303"/>
      <c r="AB240" s="303"/>
      <c r="AC240" s="303"/>
      <c r="AD240" s="303"/>
      <c r="AE240" s="303"/>
      <c r="AF240" s="303"/>
      <c r="AG240" s="303"/>
      <c r="AH240" s="303"/>
      <c r="AI240" s="303"/>
      <c r="AJ240" s="303"/>
    </row>
    <row r="241" spans="1:36" x14ac:dyDescent="0.3">
      <c r="A241" s="315" t="s">
        <v>4025</v>
      </c>
      <c r="B241" s="316" t="s">
        <v>543</v>
      </c>
      <c r="C241" s="318">
        <v>1297.1500000000001</v>
      </c>
      <c r="D241" s="318">
        <v>1297.1400000000001</v>
      </c>
      <c r="E241" s="318">
        <v>1297.1400000000001</v>
      </c>
      <c r="F241" s="318">
        <v>1297.1400000000001</v>
      </c>
      <c r="G241" s="318">
        <v>1297.1400000000001</v>
      </c>
      <c r="H241" s="318">
        <v>1297.1400000000001</v>
      </c>
      <c r="I241" s="318">
        <v>1432.82</v>
      </c>
      <c r="J241" s="318">
        <v>1432.82</v>
      </c>
      <c r="K241" s="318">
        <v>1432.82</v>
      </c>
      <c r="L241" s="318">
        <v>1432.82</v>
      </c>
      <c r="M241" s="318">
        <v>1432.82</v>
      </c>
      <c r="N241" s="318">
        <v>1432.82</v>
      </c>
      <c r="O241" s="319">
        <v>16379.77</v>
      </c>
      <c r="P241" s="303"/>
      <c r="Q241" s="303"/>
      <c r="R241" s="303"/>
      <c r="S241" s="303"/>
      <c r="T241" s="303"/>
      <c r="U241" s="303"/>
      <c r="V241" s="303"/>
      <c r="W241" s="303"/>
      <c r="X241" s="303"/>
      <c r="Y241" s="303"/>
      <c r="Z241" s="303"/>
      <c r="AA241" s="303"/>
      <c r="AB241" s="303"/>
      <c r="AC241" s="303"/>
      <c r="AD241" s="303"/>
      <c r="AE241" s="303"/>
      <c r="AF241" s="303"/>
      <c r="AG241" s="303"/>
      <c r="AH241" s="303"/>
      <c r="AI241" s="303"/>
      <c r="AJ241" s="303"/>
    </row>
    <row r="242" spans="1:36" x14ac:dyDescent="0.3">
      <c r="A242" s="315" t="s">
        <v>4026</v>
      </c>
      <c r="B242" s="316" t="s">
        <v>1087</v>
      </c>
      <c r="C242" s="318">
        <v>1545.31</v>
      </c>
      <c r="D242" s="318">
        <v>1545.31</v>
      </c>
      <c r="E242" s="318">
        <v>1545.31</v>
      </c>
      <c r="F242" s="318">
        <v>1545.31</v>
      </c>
      <c r="G242" s="318">
        <v>1545.31</v>
      </c>
      <c r="H242" s="318">
        <v>1545.31</v>
      </c>
      <c r="I242" s="318">
        <v>1706.95</v>
      </c>
      <c r="J242" s="318">
        <v>1706.95</v>
      </c>
      <c r="K242" s="318">
        <v>1706.95</v>
      </c>
      <c r="L242" s="318">
        <v>1706.95</v>
      </c>
      <c r="M242" s="318">
        <v>1706.95</v>
      </c>
      <c r="N242" s="318">
        <v>1706.95</v>
      </c>
      <c r="O242" s="319">
        <v>19513.560000000001</v>
      </c>
      <c r="P242" s="303"/>
      <c r="Q242" s="303"/>
      <c r="R242" s="303"/>
      <c r="S242" s="303"/>
      <c r="T242" s="303"/>
      <c r="U242" s="303"/>
      <c r="V242" s="303"/>
      <c r="W242" s="303"/>
      <c r="X242" s="303"/>
      <c r="Y242" s="303"/>
      <c r="Z242" s="303"/>
      <c r="AA242" s="303"/>
      <c r="AB242" s="303"/>
      <c r="AC242" s="303"/>
      <c r="AD242" s="303"/>
      <c r="AE242" s="303"/>
      <c r="AF242" s="303"/>
      <c r="AG242" s="303"/>
      <c r="AH242" s="303"/>
      <c r="AI242" s="303"/>
      <c r="AJ242" s="303"/>
    </row>
    <row r="243" spans="1:36" x14ac:dyDescent="0.3">
      <c r="A243" s="315" t="s">
        <v>4027</v>
      </c>
      <c r="B243" s="316" t="s">
        <v>1076</v>
      </c>
      <c r="C243" s="318">
        <v>2041.66</v>
      </c>
      <c r="D243" s="318">
        <v>2041.66</v>
      </c>
      <c r="E243" s="318">
        <v>2041.66</v>
      </c>
      <c r="F243" s="318">
        <v>2041.66</v>
      </c>
      <c r="G243" s="318">
        <v>2041.66</v>
      </c>
      <c r="H243" s="318">
        <v>2041.66</v>
      </c>
      <c r="I243" s="318">
        <v>2255.21</v>
      </c>
      <c r="J243" s="318">
        <v>2255.21</v>
      </c>
      <c r="K243" s="318">
        <v>2255.21</v>
      </c>
      <c r="L243" s="318">
        <v>2255.21</v>
      </c>
      <c r="M243" s="318">
        <v>2255.21</v>
      </c>
      <c r="N243" s="318">
        <v>2255.21</v>
      </c>
      <c r="O243" s="319">
        <v>25781.22</v>
      </c>
      <c r="P243" s="303"/>
      <c r="Q243" s="303"/>
      <c r="R243" s="303"/>
      <c r="S243" s="303"/>
      <c r="T243" s="303"/>
      <c r="U243" s="303"/>
      <c r="V243" s="303"/>
      <c r="W243" s="303"/>
      <c r="X243" s="303"/>
      <c r="Y243" s="303"/>
      <c r="Z243" s="303"/>
      <c r="AA243" s="303"/>
      <c r="AB243" s="303"/>
      <c r="AC243" s="303"/>
      <c r="AD243" s="303"/>
      <c r="AE243" s="303"/>
      <c r="AF243" s="303"/>
      <c r="AG243" s="303"/>
      <c r="AH243" s="303"/>
      <c r="AI243" s="303"/>
      <c r="AJ243" s="303"/>
    </row>
    <row r="244" spans="1:36" x14ac:dyDescent="0.3">
      <c r="A244" s="315" t="s">
        <v>4028</v>
      </c>
      <c r="B244" s="316" t="s">
        <v>1012</v>
      </c>
      <c r="C244" s="317">
        <v>954.31</v>
      </c>
      <c r="D244" s="317">
        <v>954.31</v>
      </c>
      <c r="E244" s="317">
        <v>954.31</v>
      </c>
      <c r="F244" s="317">
        <v>954.31</v>
      </c>
      <c r="G244" s="317">
        <v>954.31</v>
      </c>
      <c r="H244" s="317">
        <v>954.31</v>
      </c>
      <c r="I244" s="318">
        <v>1054.1199999999999</v>
      </c>
      <c r="J244" s="318">
        <v>1054.1300000000001</v>
      </c>
      <c r="K244" s="318">
        <v>1054.1300000000001</v>
      </c>
      <c r="L244" s="318">
        <v>1054.1300000000001</v>
      </c>
      <c r="M244" s="318">
        <v>1054.1300000000001</v>
      </c>
      <c r="N244" s="318">
        <v>1054.1300000000001</v>
      </c>
      <c r="O244" s="319">
        <v>12050.63</v>
      </c>
      <c r="P244" s="303"/>
      <c r="Q244" s="303"/>
      <c r="R244" s="303"/>
      <c r="S244" s="303"/>
      <c r="T244" s="303"/>
      <c r="U244" s="303"/>
      <c r="V244" s="303"/>
      <c r="W244" s="303"/>
      <c r="X244" s="303"/>
      <c r="Y244" s="303"/>
      <c r="Z244" s="303"/>
      <c r="AA244" s="303"/>
      <c r="AB244" s="303"/>
      <c r="AC244" s="303"/>
      <c r="AD244" s="303"/>
      <c r="AE244" s="303"/>
      <c r="AF244" s="303"/>
      <c r="AG244" s="303"/>
      <c r="AH244" s="303"/>
      <c r="AI244" s="303"/>
      <c r="AJ244" s="303"/>
    </row>
    <row r="245" spans="1:36" x14ac:dyDescent="0.3">
      <c r="A245" s="315" t="s">
        <v>4029</v>
      </c>
      <c r="B245" s="316" t="s">
        <v>244</v>
      </c>
      <c r="C245" s="318">
        <v>1491.59</v>
      </c>
      <c r="D245" s="318">
        <v>1491.59</v>
      </c>
      <c r="E245" s="318">
        <v>1491.59</v>
      </c>
      <c r="F245" s="318">
        <v>1491.59</v>
      </c>
      <c r="G245" s="318">
        <v>1491.59</v>
      </c>
      <c r="H245" s="318">
        <v>1491.59</v>
      </c>
      <c r="I245" s="318">
        <v>1647.6</v>
      </c>
      <c r="J245" s="318">
        <v>1647.6</v>
      </c>
      <c r="K245" s="318">
        <v>1647.6</v>
      </c>
      <c r="L245" s="318">
        <v>1647.6</v>
      </c>
      <c r="M245" s="318">
        <v>1647.6</v>
      </c>
      <c r="N245" s="318">
        <v>1647.6</v>
      </c>
      <c r="O245" s="319">
        <v>18835.14</v>
      </c>
      <c r="P245" s="303"/>
      <c r="Q245" s="303"/>
      <c r="R245" s="303"/>
      <c r="S245" s="303"/>
      <c r="T245" s="303"/>
      <c r="U245" s="303"/>
      <c r="V245" s="303"/>
      <c r="W245" s="303"/>
      <c r="X245" s="303"/>
      <c r="Y245" s="303"/>
      <c r="Z245" s="303"/>
      <c r="AA245" s="303"/>
      <c r="AB245" s="303"/>
      <c r="AC245" s="303"/>
      <c r="AD245" s="303"/>
      <c r="AE245" s="303"/>
      <c r="AF245" s="303"/>
      <c r="AG245" s="303"/>
      <c r="AH245" s="303"/>
      <c r="AI245" s="303"/>
      <c r="AJ245" s="303"/>
    </row>
    <row r="246" spans="1:36" x14ac:dyDescent="0.3">
      <c r="A246" s="315" t="s">
        <v>4030</v>
      </c>
      <c r="B246" s="316" t="s">
        <v>331</v>
      </c>
      <c r="C246" s="318">
        <v>1299.71</v>
      </c>
      <c r="D246" s="318">
        <v>1299.7</v>
      </c>
      <c r="E246" s="318">
        <v>1299.7</v>
      </c>
      <c r="F246" s="318">
        <v>1299.7</v>
      </c>
      <c r="G246" s="318">
        <v>1299.7</v>
      </c>
      <c r="H246" s="318">
        <v>1299.7</v>
      </c>
      <c r="I246" s="318">
        <v>1435.64</v>
      </c>
      <c r="J246" s="318">
        <v>1435.65</v>
      </c>
      <c r="K246" s="318">
        <v>1435.65</v>
      </c>
      <c r="L246" s="318">
        <v>1435.65</v>
      </c>
      <c r="M246" s="318">
        <v>1435.65</v>
      </c>
      <c r="N246" s="318">
        <v>1435.65</v>
      </c>
      <c r="O246" s="319">
        <v>16412.099999999999</v>
      </c>
      <c r="P246" s="303"/>
      <c r="Q246" s="303"/>
      <c r="R246" s="303"/>
      <c r="S246" s="303"/>
      <c r="T246" s="303"/>
      <c r="U246" s="303"/>
      <c r="V246" s="303"/>
      <c r="W246" s="303"/>
      <c r="X246" s="303"/>
      <c r="Y246" s="303"/>
      <c r="Z246" s="303"/>
      <c r="AA246" s="303"/>
      <c r="AB246" s="303"/>
      <c r="AC246" s="303"/>
      <c r="AD246" s="303"/>
      <c r="AE246" s="303"/>
      <c r="AF246" s="303"/>
      <c r="AG246" s="303"/>
      <c r="AH246" s="303"/>
      <c r="AI246" s="303"/>
      <c r="AJ246" s="303"/>
    </row>
    <row r="247" spans="1:36" x14ac:dyDescent="0.3">
      <c r="A247" s="315" t="s">
        <v>4031</v>
      </c>
      <c r="B247" s="316" t="s">
        <v>805</v>
      </c>
      <c r="C247" s="318">
        <v>1532.52</v>
      </c>
      <c r="D247" s="318">
        <v>1532.52</v>
      </c>
      <c r="E247" s="318">
        <v>1532.52</v>
      </c>
      <c r="F247" s="318">
        <v>1532.52</v>
      </c>
      <c r="G247" s="318">
        <v>1532.52</v>
      </c>
      <c r="H247" s="318">
        <v>1532.52</v>
      </c>
      <c r="I247" s="318">
        <v>1692.82</v>
      </c>
      <c r="J247" s="318">
        <v>1692.82</v>
      </c>
      <c r="K247" s="318">
        <v>1692.82</v>
      </c>
      <c r="L247" s="318">
        <v>1692.82</v>
      </c>
      <c r="M247" s="318">
        <v>1692.82</v>
      </c>
      <c r="N247" s="318">
        <v>1692.82</v>
      </c>
      <c r="O247" s="319">
        <v>19352.04</v>
      </c>
      <c r="P247" s="303"/>
      <c r="Q247" s="303"/>
      <c r="R247" s="303"/>
      <c r="S247" s="303"/>
      <c r="T247" s="303"/>
      <c r="U247" s="303"/>
      <c r="V247" s="303"/>
      <c r="W247" s="303"/>
      <c r="X247" s="303"/>
      <c r="Y247" s="303"/>
      <c r="Z247" s="303"/>
      <c r="AA247" s="303"/>
      <c r="AB247" s="303"/>
      <c r="AC247" s="303"/>
      <c r="AD247" s="303"/>
      <c r="AE247" s="303"/>
      <c r="AF247" s="303"/>
      <c r="AG247" s="303"/>
      <c r="AH247" s="303"/>
      <c r="AI247" s="303"/>
      <c r="AJ247" s="303"/>
    </row>
    <row r="248" spans="1:36" x14ac:dyDescent="0.3">
      <c r="A248" s="315" t="s">
        <v>4032</v>
      </c>
      <c r="B248" s="316" t="s">
        <v>1506</v>
      </c>
      <c r="C248" s="317">
        <v>961.98</v>
      </c>
      <c r="D248" s="317">
        <v>961.98</v>
      </c>
      <c r="E248" s="317">
        <v>961.98</v>
      </c>
      <c r="F248" s="317">
        <v>961.98</v>
      </c>
      <c r="G248" s="317">
        <v>961.98</v>
      </c>
      <c r="H248" s="317">
        <v>961.98</v>
      </c>
      <c r="I248" s="318">
        <v>1062.5999999999999</v>
      </c>
      <c r="J248" s="318">
        <v>1062.5999999999999</v>
      </c>
      <c r="K248" s="318">
        <v>1062.5999999999999</v>
      </c>
      <c r="L248" s="318">
        <v>1062.5999999999999</v>
      </c>
      <c r="M248" s="318">
        <v>1062.5999999999999</v>
      </c>
      <c r="N248" s="318">
        <v>1062.5999999999999</v>
      </c>
      <c r="O248" s="319">
        <v>12147.48</v>
      </c>
      <c r="P248" s="303"/>
      <c r="Q248" s="303"/>
      <c r="R248" s="303"/>
      <c r="S248" s="303"/>
      <c r="T248" s="303"/>
      <c r="U248" s="303"/>
      <c r="V248" s="303"/>
      <c r="W248" s="303"/>
      <c r="X248" s="303"/>
      <c r="Y248" s="303"/>
      <c r="Z248" s="303"/>
      <c r="AA248" s="303"/>
      <c r="AB248" s="303"/>
      <c r="AC248" s="303"/>
      <c r="AD248" s="303"/>
      <c r="AE248" s="303"/>
      <c r="AF248" s="303"/>
      <c r="AG248" s="303"/>
      <c r="AH248" s="303"/>
      <c r="AI248" s="303"/>
      <c r="AJ248" s="303"/>
    </row>
    <row r="249" spans="1:36" x14ac:dyDescent="0.3">
      <c r="A249" s="315" t="s">
        <v>4033</v>
      </c>
      <c r="B249" s="316" t="s">
        <v>1638</v>
      </c>
      <c r="C249" s="318">
        <v>1849.78</v>
      </c>
      <c r="D249" s="318">
        <v>1849.77</v>
      </c>
      <c r="E249" s="318">
        <v>1849.77</v>
      </c>
      <c r="F249" s="318">
        <v>1849.77</v>
      </c>
      <c r="G249" s="318">
        <v>1849.77</v>
      </c>
      <c r="H249" s="318">
        <v>1849.77</v>
      </c>
      <c r="I249" s="318">
        <v>2043.26</v>
      </c>
      <c r="J249" s="318">
        <v>2043.25</v>
      </c>
      <c r="K249" s="318">
        <v>2043.25</v>
      </c>
      <c r="L249" s="318">
        <v>2043.25</v>
      </c>
      <c r="M249" s="318">
        <v>2043.25</v>
      </c>
      <c r="N249" s="318">
        <v>2043.25</v>
      </c>
      <c r="O249" s="319">
        <v>23358.14</v>
      </c>
      <c r="P249" s="303"/>
      <c r="Q249" s="303"/>
      <c r="R249" s="303"/>
      <c r="S249" s="303"/>
      <c r="T249" s="303"/>
      <c r="U249" s="303"/>
      <c r="V249" s="303"/>
      <c r="W249" s="303"/>
      <c r="X249" s="303"/>
      <c r="Y249" s="303"/>
      <c r="Z249" s="303"/>
      <c r="AA249" s="303"/>
      <c r="AB249" s="303"/>
      <c r="AC249" s="303"/>
      <c r="AD249" s="303"/>
      <c r="AE249" s="303"/>
      <c r="AF249" s="303"/>
      <c r="AG249" s="303"/>
      <c r="AH249" s="303"/>
      <c r="AI249" s="303"/>
      <c r="AJ249" s="303"/>
    </row>
    <row r="250" spans="1:36" x14ac:dyDescent="0.3">
      <c r="A250" s="315" t="s">
        <v>4034</v>
      </c>
      <c r="B250" s="316" t="s">
        <v>345</v>
      </c>
      <c r="C250" s="317">
        <v>969.66</v>
      </c>
      <c r="D250" s="317">
        <v>969.66</v>
      </c>
      <c r="E250" s="317">
        <v>969.66</v>
      </c>
      <c r="F250" s="317">
        <v>969.66</v>
      </c>
      <c r="G250" s="317">
        <v>969.66</v>
      </c>
      <c r="H250" s="317">
        <v>969.66</v>
      </c>
      <c r="I250" s="318">
        <v>1071.0899999999999</v>
      </c>
      <c r="J250" s="318">
        <v>1071.08</v>
      </c>
      <c r="K250" s="318">
        <v>1071.08</v>
      </c>
      <c r="L250" s="318">
        <v>1071.08</v>
      </c>
      <c r="M250" s="318">
        <v>1071.08</v>
      </c>
      <c r="N250" s="318">
        <v>1071.08</v>
      </c>
      <c r="O250" s="319">
        <v>12244.45</v>
      </c>
      <c r="P250" s="303"/>
      <c r="Q250" s="303"/>
      <c r="R250" s="303"/>
      <c r="S250" s="303"/>
      <c r="T250" s="303"/>
      <c r="U250" s="303"/>
      <c r="V250" s="303"/>
      <c r="W250" s="303"/>
      <c r="X250" s="303"/>
      <c r="Y250" s="303"/>
      <c r="Z250" s="303"/>
      <c r="AA250" s="303"/>
      <c r="AB250" s="303"/>
      <c r="AC250" s="303"/>
      <c r="AD250" s="303"/>
      <c r="AE250" s="303"/>
      <c r="AF250" s="303"/>
      <c r="AG250" s="303"/>
      <c r="AH250" s="303"/>
      <c r="AI250" s="303"/>
      <c r="AJ250" s="303"/>
    </row>
    <row r="251" spans="1:36" x14ac:dyDescent="0.3">
      <c r="A251" s="315" t="s">
        <v>4035</v>
      </c>
      <c r="B251" s="316" t="s">
        <v>164</v>
      </c>
      <c r="C251" s="318">
        <v>1489.03</v>
      </c>
      <c r="D251" s="318">
        <v>1489.03</v>
      </c>
      <c r="E251" s="318">
        <v>1489.03</v>
      </c>
      <c r="F251" s="318">
        <v>1489.03</v>
      </c>
      <c r="G251" s="318">
        <v>1489.03</v>
      </c>
      <c r="H251" s="318">
        <v>1489.03</v>
      </c>
      <c r="I251" s="318">
        <v>1644.77</v>
      </c>
      <c r="J251" s="318">
        <v>1644.78</v>
      </c>
      <c r="K251" s="318">
        <v>1644.78</v>
      </c>
      <c r="L251" s="318">
        <v>1644.78</v>
      </c>
      <c r="M251" s="318">
        <v>1644.78</v>
      </c>
      <c r="N251" s="318">
        <v>1644.78</v>
      </c>
      <c r="O251" s="319">
        <v>18802.849999999999</v>
      </c>
      <c r="P251" s="303"/>
      <c r="Q251" s="303"/>
      <c r="R251" s="303"/>
      <c r="S251" s="303"/>
      <c r="T251" s="303"/>
      <c r="U251" s="303"/>
      <c r="V251" s="303"/>
      <c r="W251" s="303"/>
      <c r="X251" s="303"/>
      <c r="Y251" s="303"/>
      <c r="Z251" s="303"/>
      <c r="AA251" s="303"/>
      <c r="AB251" s="303"/>
      <c r="AC251" s="303"/>
      <c r="AD251" s="303"/>
      <c r="AE251" s="303"/>
      <c r="AF251" s="303"/>
      <c r="AG251" s="303"/>
      <c r="AH251" s="303"/>
      <c r="AI251" s="303"/>
      <c r="AJ251" s="303"/>
    </row>
    <row r="252" spans="1:36" x14ac:dyDescent="0.3">
      <c r="A252" s="315" t="s">
        <v>4036</v>
      </c>
      <c r="B252" s="316" t="s">
        <v>1151</v>
      </c>
      <c r="C252" s="318">
        <v>1540.19</v>
      </c>
      <c r="D252" s="318">
        <v>1540.2</v>
      </c>
      <c r="E252" s="318">
        <v>1540.2</v>
      </c>
      <c r="F252" s="318">
        <v>1540.2</v>
      </c>
      <c r="G252" s="318">
        <v>1540.2</v>
      </c>
      <c r="H252" s="318">
        <v>1540.2</v>
      </c>
      <c r="I252" s="318">
        <v>1701.3</v>
      </c>
      <c r="J252" s="318">
        <v>1701.3</v>
      </c>
      <c r="K252" s="318">
        <v>1701.3</v>
      </c>
      <c r="L252" s="318">
        <v>1701.3</v>
      </c>
      <c r="M252" s="318">
        <v>1701.3</v>
      </c>
      <c r="N252" s="318">
        <v>1701.3</v>
      </c>
      <c r="O252" s="319">
        <v>19448.990000000002</v>
      </c>
      <c r="P252" s="303"/>
      <c r="Q252" s="303"/>
      <c r="R252" s="303"/>
      <c r="S252" s="303"/>
      <c r="T252" s="303"/>
      <c r="U252" s="303"/>
      <c r="V252" s="303"/>
      <c r="W252" s="303"/>
      <c r="X252" s="303"/>
      <c r="Y252" s="303"/>
      <c r="Z252" s="303"/>
      <c r="AA252" s="303"/>
      <c r="AB252" s="303"/>
      <c r="AC252" s="303"/>
      <c r="AD252" s="303"/>
      <c r="AE252" s="303"/>
      <c r="AF252" s="303"/>
      <c r="AG252" s="303"/>
      <c r="AH252" s="303"/>
      <c r="AI252" s="303"/>
      <c r="AJ252" s="303"/>
    </row>
    <row r="253" spans="1:36" x14ac:dyDescent="0.3">
      <c r="A253" s="315" t="s">
        <v>4037</v>
      </c>
      <c r="B253" s="316" t="s">
        <v>1169</v>
      </c>
      <c r="C253" s="318">
        <v>1847.21</v>
      </c>
      <c r="D253" s="318">
        <v>1847.21</v>
      </c>
      <c r="E253" s="318">
        <v>1847.21</v>
      </c>
      <c r="F253" s="318">
        <v>1847.21</v>
      </c>
      <c r="G253" s="318">
        <v>1847.21</v>
      </c>
      <c r="H253" s="318">
        <v>1847.21</v>
      </c>
      <c r="I253" s="318">
        <v>2040.43</v>
      </c>
      <c r="J253" s="318">
        <v>2040.43</v>
      </c>
      <c r="K253" s="318">
        <v>2040.43</v>
      </c>
      <c r="L253" s="318">
        <v>2040.43</v>
      </c>
      <c r="M253" s="318">
        <v>2040.43</v>
      </c>
      <c r="N253" s="318">
        <v>2040.43</v>
      </c>
      <c r="O253" s="319">
        <v>23325.84</v>
      </c>
      <c r="P253" s="303"/>
      <c r="Q253" s="303"/>
      <c r="R253" s="303"/>
      <c r="S253" s="303"/>
      <c r="T253" s="303"/>
      <c r="U253" s="303"/>
      <c r="V253" s="303"/>
      <c r="W253" s="303"/>
      <c r="X253" s="303"/>
      <c r="Y253" s="303"/>
      <c r="Z253" s="303"/>
      <c r="AA253" s="303"/>
      <c r="AB253" s="303"/>
      <c r="AC253" s="303"/>
      <c r="AD253" s="303"/>
      <c r="AE253" s="303"/>
      <c r="AF253" s="303"/>
      <c r="AG253" s="303"/>
      <c r="AH253" s="303"/>
      <c r="AI253" s="303"/>
      <c r="AJ253" s="303"/>
    </row>
    <row r="254" spans="1:36" x14ac:dyDescent="0.3">
      <c r="A254" s="315" t="s">
        <v>4038</v>
      </c>
      <c r="B254" s="316" t="s">
        <v>525</v>
      </c>
      <c r="C254" s="318">
        <v>1888.15</v>
      </c>
      <c r="D254" s="318">
        <v>1888.15</v>
      </c>
      <c r="E254" s="318">
        <v>1888.15</v>
      </c>
      <c r="F254" s="318">
        <v>1888.15</v>
      </c>
      <c r="G254" s="318">
        <v>1888.15</v>
      </c>
      <c r="H254" s="318">
        <v>1888.15</v>
      </c>
      <c r="I254" s="318">
        <v>2085.64</v>
      </c>
      <c r="J254" s="318">
        <v>2085.64</v>
      </c>
      <c r="K254" s="318">
        <v>2085.64</v>
      </c>
      <c r="L254" s="318">
        <v>2085.64</v>
      </c>
      <c r="M254" s="318">
        <v>2085.64</v>
      </c>
      <c r="N254" s="318">
        <v>2085.64</v>
      </c>
      <c r="O254" s="319">
        <v>23842.74</v>
      </c>
      <c r="P254" s="303"/>
      <c r="Q254" s="303"/>
      <c r="R254" s="303"/>
      <c r="S254" s="303"/>
      <c r="T254" s="303"/>
      <c r="U254" s="303"/>
      <c r="V254" s="303"/>
      <c r="W254" s="303"/>
      <c r="X254" s="303"/>
      <c r="Y254" s="303"/>
      <c r="Z254" s="303"/>
      <c r="AA254" s="303"/>
      <c r="AB254" s="303"/>
      <c r="AC254" s="303"/>
      <c r="AD254" s="303"/>
      <c r="AE254" s="303"/>
      <c r="AF254" s="303"/>
      <c r="AG254" s="303"/>
      <c r="AH254" s="303"/>
      <c r="AI254" s="303"/>
      <c r="AJ254" s="303"/>
    </row>
    <row r="255" spans="1:36" x14ac:dyDescent="0.3">
      <c r="A255" s="315" t="s">
        <v>4039</v>
      </c>
      <c r="B255" s="316" t="s">
        <v>553</v>
      </c>
      <c r="C255" s="318">
        <v>1936.76</v>
      </c>
      <c r="D255" s="318">
        <v>1936.76</v>
      </c>
      <c r="E255" s="318">
        <v>1936.76</v>
      </c>
      <c r="F255" s="318">
        <v>1936.76</v>
      </c>
      <c r="G255" s="318">
        <v>1936.76</v>
      </c>
      <c r="H255" s="318">
        <v>1936.76</v>
      </c>
      <c r="I255" s="318">
        <v>2139.34</v>
      </c>
      <c r="J255" s="318">
        <v>2139.34</v>
      </c>
      <c r="K255" s="318">
        <v>2139.34</v>
      </c>
      <c r="L255" s="318">
        <v>2139.34</v>
      </c>
      <c r="M255" s="318">
        <v>2139.34</v>
      </c>
      <c r="N255" s="318">
        <v>2139.34</v>
      </c>
      <c r="O255" s="319">
        <v>24456.6</v>
      </c>
      <c r="P255" s="303"/>
      <c r="Q255" s="303"/>
      <c r="R255" s="303"/>
      <c r="S255" s="303"/>
      <c r="T255" s="303"/>
      <c r="U255" s="303"/>
      <c r="V255" s="303"/>
      <c r="W255" s="303"/>
      <c r="X255" s="303"/>
      <c r="Y255" s="303"/>
      <c r="Z255" s="303"/>
      <c r="AA255" s="303"/>
      <c r="AB255" s="303"/>
      <c r="AC255" s="303"/>
      <c r="AD255" s="303"/>
      <c r="AE255" s="303"/>
      <c r="AF255" s="303"/>
      <c r="AG255" s="303"/>
      <c r="AH255" s="303"/>
      <c r="AI255" s="303"/>
      <c r="AJ255" s="303"/>
    </row>
    <row r="256" spans="1:36" x14ac:dyDescent="0.3">
      <c r="A256" s="315" t="s">
        <v>4040</v>
      </c>
      <c r="B256" s="316" t="s">
        <v>1703</v>
      </c>
      <c r="C256" s="317">
        <v>959.42</v>
      </c>
      <c r="D256" s="317">
        <v>959.43</v>
      </c>
      <c r="E256" s="317">
        <v>959.43</v>
      </c>
      <c r="F256" s="317">
        <v>959.43</v>
      </c>
      <c r="G256" s="317">
        <v>959.43</v>
      </c>
      <c r="H256" s="317">
        <v>959.43</v>
      </c>
      <c r="I256" s="318">
        <v>1059.78</v>
      </c>
      <c r="J256" s="318">
        <v>1059.78</v>
      </c>
      <c r="K256" s="318">
        <v>1059.78</v>
      </c>
      <c r="L256" s="318">
        <v>1059.78</v>
      </c>
      <c r="M256" s="318">
        <v>1059.78</v>
      </c>
      <c r="N256" s="318">
        <v>1059.78</v>
      </c>
      <c r="O256" s="319">
        <v>12115.25</v>
      </c>
      <c r="P256" s="303"/>
      <c r="Q256" s="303"/>
      <c r="R256" s="303"/>
      <c r="S256" s="303"/>
      <c r="T256" s="303"/>
      <c r="U256" s="303"/>
      <c r="V256" s="303"/>
      <c r="W256" s="303"/>
      <c r="X256" s="303"/>
      <c r="Y256" s="303"/>
      <c r="Z256" s="303"/>
      <c r="AA256" s="303"/>
      <c r="AB256" s="303"/>
      <c r="AC256" s="303"/>
      <c r="AD256" s="303"/>
      <c r="AE256" s="303"/>
      <c r="AF256" s="303"/>
      <c r="AG256" s="303"/>
      <c r="AH256" s="303"/>
      <c r="AI256" s="303"/>
      <c r="AJ256" s="303"/>
    </row>
    <row r="257" spans="1:36" x14ac:dyDescent="0.3">
      <c r="A257" s="315" t="s">
        <v>4041</v>
      </c>
      <c r="B257" s="316" t="s">
        <v>54</v>
      </c>
      <c r="C257" s="318">
        <v>1903.5</v>
      </c>
      <c r="D257" s="318">
        <v>1903.5</v>
      </c>
      <c r="E257" s="318">
        <v>1903.5</v>
      </c>
      <c r="F257" s="318">
        <v>1903.5</v>
      </c>
      <c r="G257" s="318">
        <v>1903.5</v>
      </c>
      <c r="H257" s="318">
        <v>1903.5</v>
      </c>
      <c r="I257" s="318">
        <v>2102.6</v>
      </c>
      <c r="J257" s="318">
        <v>2102.6</v>
      </c>
      <c r="K257" s="318">
        <v>2102.6</v>
      </c>
      <c r="L257" s="318">
        <v>2102.6</v>
      </c>
      <c r="M257" s="318">
        <v>2102.6</v>
      </c>
      <c r="N257" s="318">
        <v>2102.6</v>
      </c>
      <c r="O257" s="319">
        <v>24036.6</v>
      </c>
      <c r="P257" s="303"/>
      <c r="Q257" s="303"/>
      <c r="R257" s="303"/>
      <c r="S257" s="303"/>
      <c r="T257" s="303"/>
      <c r="U257" s="303"/>
      <c r="V257" s="303"/>
      <c r="W257" s="303"/>
      <c r="X257" s="303"/>
      <c r="Y257" s="303"/>
      <c r="Z257" s="303"/>
      <c r="AA257" s="303"/>
      <c r="AB257" s="303"/>
      <c r="AC257" s="303"/>
      <c r="AD257" s="303"/>
      <c r="AE257" s="303"/>
      <c r="AF257" s="303"/>
      <c r="AG257" s="303"/>
      <c r="AH257" s="303"/>
      <c r="AI257" s="303"/>
      <c r="AJ257" s="303"/>
    </row>
    <row r="258" spans="1:36" x14ac:dyDescent="0.3">
      <c r="A258" s="315" t="s">
        <v>4042</v>
      </c>
      <c r="B258" s="316" t="s">
        <v>1615</v>
      </c>
      <c r="C258" s="318">
        <v>2044.21</v>
      </c>
      <c r="D258" s="318">
        <v>2044.22</v>
      </c>
      <c r="E258" s="318">
        <v>2044.22</v>
      </c>
      <c r="F258" s="318">
        <v>2044.22</v>
      </c>
      <c r="G258" s="318">
        <v>2044.22</v>
      </c>
      <c r="H258" s="318">
        <v>2044.22</v>
      </c>
      <c r="I258" s="318">
        <v>2258.0300000000002</v>
      </c>
      <c r="J258" s="318">
        <v>2258.0300000000002</v>
      </c>
      <c r="K258" s="318">
        <v>2258.0300000000002</v>
      </c>
      <c r="L258" s="318">
        <v>2258.0300000000002</v>
      </c>
      <c r="M258" s="318">
        <v>2258.0300000000002</v>
      </c>
      <c r="N258" s="318">
        <v>2258.0300000000002</v>
      </c>
      <c r="O258" s="319">
        <v>25813.49</v>
      </c>
      <c r="P258" s="303"/>
      <c r="Q258" s="303"/>
      <c r="R258" s="303"/>
      <c r="S258" s="303"/>
      <c r="T258" s="303"/>
      <c r="U258" s="303"/>
      <c r="V258" s="303"/>
      <c r="W258" s="303"/>
      <c r="X258" s="303"/>
      <c r="Y258" s="303"/>
      <c r="Z258" s="303"/>
      <c r="AA258" s="303"/>
      <c r="AB258" s="303"/>
      <c r="AC258" s="303"/>
      <c r="AD258" s="303"/>
      <c r="AE258" s="303"/>
      <c r="AF258" s="303"/>
      <c r="AG258" s="303"/>
      <c r="AH258" s="303"/>
      <c r="AI258" s="303"/>
      <c r="AJ258" s="303"/>
    </row>
    <row r="259" spans="1:36" x14ac:dyDescent="0.3">
      <c r="A259" s="315" t="s">
        <v>4043</v>
      </c>
      <c r="B259" s="316" t="s">
        <v>66</v>
      </c>
      <c r="C259" s="318">
        <v>1302.26</v>
      </c>
      <c r="D259" s="318">
        <v>1302.26</v>
      </c>
      <c r="E259" s="318">
        <v>1302.26</v>
      </c>
      <c r="F259" s="318">
        <v>1302.26</v>
      </c>
      <c r="G259" s="318">
        <v>1302.26</v>
      </c>
      <c r="H259" s="318">
        <v>1302.26</v>
      </c>
      <c r="I259" s="318">
        <v>1438.47</v>
      </c>
      <c r="J259" s="318">
        <v>1438.47</v>
      </c>
      <c r="K259" s="318">
        <v>1438.47</v>
      </c>
      <c r="L259" s="318">
        <v>1438.47</v>
      </c>
      <c r="M259" s="318">
        <v>1438.47</v>
      </c>
      <c r="N259" s="318">
        <v>1438.47</v>
      </c>
      <c r="O259" s="319">
        <v>16444.38</v>
      </c>
      <c r="P259" s="303"/>
      <c r="Q259" s="303"/>
      <c r="R259" s="303"/>
      <c r="S259" s="303"/>
      <c r="T259" s="303"/>
      <c r="U259" s="303"/>
      <c r="V259" s="303"/>
      <c r="W259" s="303"/>
      <c r="X259" s="303"/>
      <c r="Y259" s="303"/>
      <c r="Z259" s="303"/>
      <c r="AA259" s="303"/>
      <c r="AB259" s="303"/>
      <c r="AC259" s="303"/>
      <c r="AD259" s="303"/>
      <c r="AE259" s="303"/>
      <c r="AF259" s="303"/>
      <c r="AG259" s="303"/>
      <c r="AH259" s="303"/>
      <c r="AI259" s="303"/>
      <c r="AJ259" s="303"/>
    </row>
    <row r="260" spans="1:36" x14ac:dyDescent="0.3">
      <c r="A260" s="315" t="s">
        <v>4044</v>
      </c>
      <c r="B260" s="316" t="s">
        <v>28</v>
      </c>
      <c r="C260" s="318">
        <v>1880.48</v>
      </c>
      <c r="D260" s="318">
        <v>1880.47</v>
      </c>
      <c r="E260" s="318">
        <v>1880.47</v>
      </c>
      <c r="F260" s="318">
        <v>1880.47</v>
      </c>
      <c r="G260" s="318">
        <v>1880.47</v>
      </c>
      <c r="H260" s="318">
        <v>1880.47</v>
      </c>
      <c r="I260" s="318">
        <v>2077.17</v>
      </c>
      <c r="J260" s="318">
        <v>2077.17</v>
      </c>
      <c r="K260" s="318">
        <v>2077.17</v>
      </c>
      <c r="L260" s="318">
        <v>2077.17</v>
      </c>
      <c r="M260" s="318">
        <v>2077.17</v>
      </c>
      <c r="N260" s="318">
        <v>2077.17</v>
      </c>
      <c r="O260" s="319">
        <v>23745.85</v>
      </c>
      <c r="P260" s="303"/>
      <c r="Q260" s="303"/>
      <c r="R260" s="303"/>
      <c r="S260" s="303"/>
      <c r="T260" s="303"/>
      <c r="U260" s="303"/>
      <c r="V260" s="303"/>
      <c r="W260" s="303"/>
      <c r="X260" s="303"/>
      <c r="Y260" s="303"/>
      <c r="Z260" s="303"/>
      <c r="AA260" s="303"/>
      <c r="AB260" s="303"/>
      <c r="AC260" s="303"/>
      <c r="AD260" s="303"/>
      <c r="AE260" s="303"/>
      <c r="AF260" s="303"/>
      <c r="AG260" s="303"/>
      <c r="AH260" s="303"/>
      <c r="AI260" s="303"/>
      <c r="AJ260" s="303"/>
    </row>
    <row r="261" spans="1:36" x14ac:dyDescent="0.3">
      <c r="A261" s="315" t="s">
        <v>4045</v>
      </c>
      <c r="B261" s="316" t="s">
        <v>174</v>
      </c>
      <c r="C261" s="318">
        <v>1309.93</v>
      </c>
      <c r="D261" s="318">
        <v>1309.94</v>
      </c>
      <c r="E261" s="318">
        <v>1309.94</v>
      </c>
      <c r="F261" s="318">
        <v>1309.94</v>
      </c>
      <c r="G261" s="318">
        <v>1309.94</v>
      </c>
      <c r="H261" s="318">
        <v>1309.94</v>
      </c>
      <c r="I261" s="318">
        <v>1446.95</v>
      </c>
      <c r="J261" s="318">
        <v>1446.95</v>
      </c>
      <c r="K261" s="318">
        <v>1446.95</v>
      </c>
      <c r="L261" s="318">
        <v>1446.95</v>
      </c>
      <c r="M261" s="318">
        <v>1446.95</v>
      </c>
      <c r="N261" s="318">
        <v>1446.95</v>
      </c>
      <c r="O261" s="319">
        <v>16541.330000000002</v>
      </c>
      <c r="P261" s="303"/>
      <c r="Q261" s="303"/>
      <c r="R261" s="303"/>
      <c r="S261" s="303"/>
      <c r="T261" s="303"/>
      <c r="U261" s="303"/>
      <c r="V261" s="303"/>
      <c r="W261" s="303"/>
      <c r="X261" s="303"/>
      <c r="Y261" s="303"/>
      <c r="Z261" s="303"/>
      <c r="AA261" s="303"/>
      <c r="AB261" s="303"/>
      <c r="AC261" s="303"/>
      <c r="AD261" s="303"/>
      <c r="AE261" s="303"/>
      <c r="AF261" s="303"/>
      <c r="AG261" s="303"/>
      <c r="AH261" s="303"/>
      <c r="AI261" s="303"/>
      <c r="AJ261" s="303"/>
    </row>
    <row r="262" spans="1:36" x14ac:dyDescent="0.3">
      <c r="A262" s="315" t="s">
        <v>4046</v>
      </c>
      <c r="B262" s="316" t="s">
        <v>182</v>
      </c>
      <c r="C262" s="318">
        <v>1870.24</v>
      </c>
      <c r="D262" s="318">
        <v>1870.24</v>
      </c>
      <c r="E262" s="318">
        <v>1870.24</v>
      </c>
      <c r="F262" s="318">
        <v>1870.24</v>
      </c>
      <c r="G262" s="318">
        <v>1870.24</v>
      </c>
      <c r="H262" s="318">
        <v>1870.24</v>
      </c>
      <c r="I262" s="318">
        <v>2065.86</v>
      </c>
      <c r="J262" s="318">
        <v>2065.86</v>
      </c>
      <c r="K262" s="318">
        <v>2065.86</v>
      </c>
      <c r="L262" s="318">
        <v>2065.86</v>
      </c>
      <c r="M262" s="318">
        <v>2065.86</v>
      </c>
      <c r="N262" s="318">
        <v>2065.86</v>
      </c>
      <c r="O262" s="319">
        <v>23616.6</v>
      </c>
      <c r="P262" s="303"/>
      <c r="Q262" s="303"/>
      <c r="R262" s="303"/>
      <c r="S262" s="303"/>
      <c r="T262" s="303"/>
      <c r="U262" s="303"/>
      <c r="V262" s="303"/>
      <c r="W262" s="303"/>
      <c r="X262" s="303"/>
      <c r="Y262" s="303"/>
      <c r="Z262" s="303"/>
      <c r="AA262" s="303"/>
      <c r="AB262" s="303"/>
      <c r="AC262" s="303"/>
      <c r="AD262" s="303"/>
      <c r="AE262" s="303"/>
      <c r="AF262" s="303"/>
      <c r="AG262" s="303"/>
      <c r="AH262" s="303"/>
      <c r="AI262" s="303"/>
      <c r="AJ262" s="303"/>
    </row>
    <row r="263" spans="1:36" x14ac:dyDescent="0.3">
      <c r="A263" s="315" t="s">
        <v>4047</v>
      </c>
      <c r="B263" s="316" t="s">
        <v>531</v>
      </c>
      <c r="C263" s="318">
        <v>1309.93</v>
      </c>
      <c r="D263" s="318">
        <v>1309.94</v>
      </c>
      <c r="E263" s="318">
        <v>1309.94</v>
      </c>
      <c r="F263" s="318">
        <v>1309.94</v>
      </c>
      <c r="G263" s="318">
        <v>1309.94</v>
      </c>
      <c r="H263" s="318">
        <v>1309.94</v>
      </c>
      <c r="I263" s="318">
        <v>1446.95</v>
      </c>
      <c r="J263" s="318">
        <v>1446.95</v>
      </c>
      <c r="K263" s="318">
        <v>1446.95</v>
      </c>
      <c r="L263" s="318">
        <v>1446.95</v>
      </c>
      <c r="M263" s="318">
        <v>1446.95</v>
      </c>
      <c r="N263" s="318">
        <v>1446.95</v>
      </c>
      <c r="O263" s="319">
        <v>16541.330000000002</v>
      </c>
      <c r="P263" s="303"/>
      <c r="Q263" s="303"/>
      <c r="R263" s="303"/>
      <c r="S263" s="303"/>
      <c r="T263" s="303"/>
      <c r="U263" s="303"/>
      <c r="V263" s="303"/>
      <c r="W263" s="303"/>
      <c r="X263" s="303"/>
      <c r="Y263" s="303"/>
      <c r="Z263" s="303"/>
      <c r="AA263" s="303"/>
      <c r="AB263" s="303"/>
      <c r="AC263" s="303"/>
      <c r="AD263" s="303"/>
      <c r="AE263" s="303"/>
      <c r="AF263" s="303"/>
      <c r="AG263" s="303"/>
      <c r="AH263" s="303"/>
      <c r="AI263" s="303"/>
      <c r="AJ263" s="303"/>
    </row>
    <row r="264" spans="1:36" x14ac:dyDescent="0.3">
      <c r="A264" s="315" t="s">
        <v>4048</v>
      </c>
      <c r="B264" s="316" t="s">
        <v>320</v>
      </c>
      <c r="C264" s="318">
        <v>1540.19</v>
      </c>
      <c r="D264" s="318">
        <v>1540.2</v>
      </c>
      <c r="E264" s="318">
        <v>1540.2</v>
      </c>
      <c r="F264" s="318">
        <v>1540.2</v>
      </c>
      <c r="G264" s="318">
        <v>1540.2</v>
      </c>
      <c r="H264" s="318">
        <v>1540.2</v>
      </c>
      <c r="I264" s="318">
        <v>1701.3</v>
      </c>
      <c r="J264" s="318">
        <v>1701.3</v>
      </c>
      <c r="K264" s="318">
        <v>1701.3</v>
      </c>
      <c r="L264" s="318">
        <v>1701.3</v>
      </c>
      <c r="M264" s="318">
        <v>1701.3</v>
      </c>
      <c r="N264" s="318">
        <v>1701.3</v>
      </c>
      <c r="O264" s="319">
        <v>19448.990000000002</v>
      </c>
      <c r="P264" s="303"/>
      <c r="Q264" s="303"/>
      <c r="R264" s="303"/>
      <c r="S264" s="303"/>
      <c r="T264" s="303"/>
      <c r="U264" s="303"/>
      <c r="V264" s="303"/>
      <c r="W264" s="303"/>
      <c r="X264" s="303"/>
      <c r="Y264" s="303"/>
      <c r="Z264" s="303"/>
      <c r="AA264" s="303"/>
      <c r="AB264" s="303"/>
      <c r="AC264" s="303"/>
      <c r="AD264" s="303"/>
      <c r="AE264" s="303"/>
      <c r="AF264" s="303"/>
      <c r="AG264" s="303"/>
      <c r="AH264" s="303"/>
      <c r="AI264" s="303"/>
      <c r="AJ264" s="303"/>
    </row>
    <row r="265" spans="1:36" x14ac:dyDescent="0.3">
      <c r="A265" s="315" t="s">
        <v>4049</v>
      </c>
      <c r="B265" s="316" t="s">
        <v>90</v>
      </c>
      <c r="C265" s="318">
        <v>1302.26</v>
      </c>
      <c r="D265" s="318">
        <v>1302.26</v>
      </c>
      <c r="E265" s="318">
        <v>1302.26</v>
      </c>
      <c r="F265" s="318">
        <v>1302.26</v>
      </c>
      <c r="G265" s="318">
        <v>1302.26</v>
      </c>
      <c r="H265" s="318">
        <v>1302.26</v>
      </c>
      <c r="I265" s="318">
        <v>1438.47</v>
      </c>
      <c r="J265" s="318">
        <v>1438.47</v>
      </c>
      <c r="K265" s="318">
        <v>1438.47</v>
      </c>
      <c r="L265" s="318">
        <v>1438.47</v>
      </c>
      <c r="M265" s="318">
        <v>1438.47</v>
      </c>
      <c r="N265" s="318">
        <v>1438.47</v>
      </c>
      <c r="O265" s="319">
        <v>16444.38</v>
      </c>
      <c r="P265" s="303"/>
      <c r="Q265" s="303"/>
      <c r="R265" s="303"/>
      <c r="S265" s="303"/>
      <c r="T265" s="303"/>
      <c r="U265" s="303"/>
      <c r="V265" s="303"/>
      <c r="W265" s="303"/>
      <c r="X265" s="303"/>
      <c r="Y265" s="303"/>
      <c r="Z265" s="303"/>
      <c r="AA265" s="303"/>
      <c r="AB265" s="303"/>
      <c r="AC265" s="303"/>
      <c r="AD265" s="303"/>
      <c r="AE265" s="303"/>
      <c r="AF265" s="303"/>
      <c r="AG265" s="303"/>
      <c r="AH265" s="303"/>
      <c r="AI265" s="303"/>
      <c r="AJ265" s="303"/>
    </row>
    <row r="266" spans="1:36" x14ac:dyDescent="0.3">
      <c r="A266" s="315" t="s">
        <v>4050</v>
      </c>
      <c r="B266" s="316" t="s">
        <v>240</v>
      </c>
      <c r="C266" s="318">
        <v>1491.59</v>
      </c>
      <c r="D266" s="318">
        <v>1491.59</v>
      </c>
      <c r="E266" s="318">
        <v>1491.59</v>
      </c>
      <c r="F266" s="318">
        <v>1491.59</v>
      </c>
      <c r="G266" s="318">
        <v>1491.59</v>
      </c>
      <c r="H266" s="318">
        <v>1491.59</v>
      </c>
      <c r="I266" s="318">
        <v>1647.6</v>
      </c>
      <c r="J266" s="318">
        <v>1647.6</v>
      </c>
      <c r="K266" s="318">
        <v>1647.6</v>
      </c>
      <c r="L266" s="318">
        <v>1647.6</v>
      </c>
      <c r="M266" s="318">
        <v>1647.6</v>
      </c>
      <c r="N266" s="318">
        <v>1647.6</v>
      </c>
      <c r="O266" s="319">
        <v>18835.14</v>
      </c>
      <c r="P266" s="303"/>
      <c r="Q266" s="303"/>
      <c r="R266" s="303"/>
      <c r="S266" s="303"/>
      <c r="T266" s="303"/>
      <c r="U266" s="303"/>
      <c r="V266" s="303"/>
      <c r="W266" s="303"/>
      <c r="X266" s="303"/>
      <c r="Y266" s="303"/>
      <c r="Z266" s="303"/>
      <c r="AA266" s="303"/>
      <c r="AB266" s="303"/>
      <c r="AC266" s="303"/>
      <c r="AD266" s="303"/>
      <c r="AE266" s="303"/>
      <c r="AF266" s="303"/>
      <c r="AG266" s="303"/>
      <c r="AH266" s="303"/>
      <c r="AI266" s="303"/>
      <c r="AJ266" s="303"/>
    </row>
    <row r="267" spans="1:36" x14ac:dyDescent="0.3">
      <c r="A267" s="315" t="s">
        <v>4051</v>
      </c>
      <c r="B267" s="316" t="s">
        <v>208</v>
      </c>
      <c r="C267" s="318">
        <v>1908.62</v>
      </c>
      <c r="D267" s="318">
        <v>1908.62</v>
      </c>
      <c r="E267" s="318">
        <v>1908.62</v>
      </c>
      <c r="F267" s="318">
        <v>1908.62</v>
      </c>
      <c r="G267" s="318">
        <v>1908.62</v>
      </c>
      <c r="H267" s="318">
        <v>1908.62</v>
      </c>
      <c r="I267" s="318">
        <v>2108.25</v>
      </c>
      <c r="J267" s="318">
        <v>2108.25</v>
      </c>
      <c r="K267" s="318">
        <v>2108.25</v>
      </c>
      <c r="L267" s="318">
        <v>2108.25</v>
      </c>
      <c r="M267" s="318">
        <v>2108.25</v>
      </c>
      <c r="N267" s="318">
        <v>2108.25</v>
      </c>
      <c r="O267" s="319">
        <v>24101.22</v>
      </c>
      <c r="P267" s="303"/>
      <c r="Q267" s="303"/>
      <c r="R267" s="303"/>
      <c r="S267" s="303"/>
      <c r="T267" s="303"/>
      <c r="U267" s="303"/>
      <c r="V267" s="303"/>
      <c r="W267" s="303"/>
      <c r="X267" s="303"/>
      <c r="Y267" s="303"/>
      <c r="Z267" s="303"/>
      <c r="AA267" s="303"/>
      <c r="AB267" s="303"/>
      <c r="AC267" s="303"/>
      <c r="AD267" s="303"/>
      <c r="AE267" s="303"/>
      <c r="AF267" s="303"/>
      <c r="AG267" s="303"/>
      <c r="AH267" s="303"/>
      <c r="AI267" s="303"/>
      <c r="AJ267" s="303"/>
    </row>
    <row r="268" spans="1:36" x14ac:dyDescent="0.3">
      <c r="A268" s="315" t="s">
        <v>4052</v>
      </c>
      <c r="B268" s="316" t="s">
        <v>268</v>
      </c>
      <c r="C268" s="318">
        <v>1483.91</v>
      </c>
      <c r="D268" s="318">
        <v>1483.91</v>
      </c>
      <c r="E268" s="318">
        <v>1483.91</v>
      </c>
      <c r="F268" s="318">
        <v>1483.91</v>
      </c>
      <c r="G268" s="318">
        <v>1483.91</v>
      </c>
      <c r="H268" s="318">
        <v>1483.91</v>
      </c>
      <c r="I268" s="318">
        <v>1639.12</v>
      </c>
      <c r="J268" s="318">
        <v>1639.12</v>
      </c>
      <c r="K268" s="318">
        <v>1639.12</v>
      </c>
      <c r="L268" s="318">
        <v>1639.12</v>
      </c>
      <c r="M268" s="318">
        <v>1639.12</v>
      </c>
      <c r="N268" s="318">
        <v>1639.12</v>
      </c>
      <c r="O268" s="319">
        <v>18738.18</v>
      </c>
      <c r="P268" s="303"/>
      <c r="Q268" s="303"/>
      <c r="R268" s="303"/>
      <c r="S268" s="303"/>
      <c r="T268" s="303"/>
      <c r="U268" s="303"/>
      <c r="V268" s="303"/>
      <c r="W268" s="303"/>
      <c r="X268" s="303"/>
      <c r="Y268" s="303"/>
      <c r="Z268" s="303"/>
      <c r="AA268" s="303"/>
      <c r="AB268" s="303"/>
      <c r="AC268" s="303"/>
      <c r="AD268" s="303"/>
      <c r="AE268" s="303"/>
      <c r="AF268" s="303"/>
      <c r="AG268" s="303"/>
      <c r="AH268" s="303"/>
      <c r="AI268" s="303"/>
      <c r="AJ268" s="303"/>
    </row>
    <row r="269" spans="1:36" x14ac:dyDescent="0.3">
      <c r="A269" s="315" t="s">
        <v>4053</v>
      </c>
      <c r="B269" s="316" t="s">
        <v>52</v>
      </c>
      <c r="C269" s="317">
        <v>956.86</v>
      </c>
      <c r="D269" s="317">
        <v>956.87</v>
      </c>
      <c r="E269" s="317">
        <v>956.87</v>
      </c>
      <c r="F269" s="317">
        <v>956.87</v>
      </c>
      <c r="G269" s="317">
        <v>956.87</v>
      </c>
      <c r="H269" s="317">
        <v>956.87</v>
      </c>
      <c r="I269" s="318">
        <v>1056.95</v>
      </c>
      <c r="J269" s="318">
        <v>1056.95</v>
      </c>
      <c r="K269" s="318">
        <v>1056.95</v>
      </c>
      <c r="L269" s="318">
        <v>1056.95</v>
      </c>
      <c r="M269" s="318">
        <v>1056.95</v>
      </c>
      <c r="N269" s="318">
        <v>1056.95</v>
      </c>
      <c r="O269" s="319">
        <v>12082.91</v>
      </c>
      <c r="P269" s="303"/>
      <c r="Q269" s="303"/>
      <c r="R269" s="303"/>
      <c r="S269" s="303"/>
      <c r="T269" s="303"/>
      <c r="U269" s="303"/>
      <c r="V269" s="303"/>
      <c r="W269" s="303"/>
      <c r="X269" s="303"/>
      <c r="Y269" s="303"/>
      <c r="Z269" s="303"/>
      <c r="AA269" s="303"/>
      <c r="AB269" s="303"/>
      <c r="AC269" s="303"/>
      <c r="AD269" s="303"/>
      <c r="AE269" s="303"/>
      <c r="AF269" s="303"/>
      <c r="AG269" s="303"/>
      <c r="AH269" s="303"/>
      <c r="AI269" s="303"/>
      <c r="AJ269" s="303"/>
    </row>
    <row r="270" spans="1:36" x14ac:dyDescent="0.3">
      <c r="A270" s="315" t="s">
        <v>4054</v>
      </c>
      <c r="B270" s="316" t="s">
        <v>1161</v>
      </c>
      <c r="C270" s="318">
        <v>1297.1500000000001</v>
      </c>
      <c r="D270" s="318">
        <v>1297.1400000000001</v>
      </c>
      <c r="E270" s="318">
        <v>1297.1400000000001</v>
      </c>
      <c r="F270" s="318">
        <v>1297.1400000000001</v>
      </c>
      <c r="G270" s="318">
        <v>1297.1400000000001</v>
      </c>
      <c r="H270" s="318">
        <v>1297.1400000000001</v>
      </c>
      <c r="I270" s="318">
        <v>1432.82</v>
      </c>
      <c r="J270" s="318">
        <v>1432.82</v>
      </c>
      <c r="K270" s="318">
        <v>1432.82</v>
      </c>
      <c r="L270" s="318">
        <v>1432.82</v>
      </c>
      <c r="M270" s="318">
        <v>1432.82</v>
      </c>
      <c r="N270" s="318">
        <v>1432.82</v>
      </c>
      <c r="O270" s="319">
        <v>16379.77</v>
      </c>
      <c r="P270" s="303"/>
      <c r="Q270" s="303"/>
      <c r="R270" s="303"/>
      <c r="S270" s="303"/>
      <c r="T270" s="303"/>
      <c r="U270" s="303"/>
      <c r="V270" s="303"/>
      <c r="W270" s="303"/>
      <c r="X270" s="303"/>
      <c r="Y270" s="303"/>
      <c r="Z270" s="303"/>
      <c r="AA270" s="303"/>
      <c r="AB270" s="303"/>
      <c r="AC270" s="303"/>
      <c r="AD270" s="303"/>
      <c r="AE270" s="303"/>
      <c r="AF270" s="303"/>
      <c r="AG270" s="303"/>
      <c r="AH270" s="303"/>
      <c r="AI270" s="303"/>
      <c r="AJ270" s="303"/>
    </row>
    <row r="271" spans="1:36" x14ac:dyDescent="0.3">
      <c r="A271" s="315" t="s">
        <v>4055</v>
      </c>
      <c r="B271" s="316" t="s">
        <v>226</v>
      </c>
      <c r="C271" s="318">
        <v>1481.35</v>
      </c>
      <c r="D271" s="318">
        <v>1481.35</v>
      </c>
      <c r="E271" s="318">
        <v>1481.35</v>
      </c>
      <c r="F271" s="318">
        <v>1481.35</v>
      </c>
      <c r="G271" s="318">
        <v>1481.35</v>
      </c>
      <c r="H271" s="318">
        <v>1481.35</v>
      </c>
      <c r="I271" s="318">
        <v>1636.3</v>
      </c>
      <c r="J271" s="318">
        <v>1636.3</v>
      </c>
      <c r="K271" s="318">
        <v>1636.3</v>
      </c>
      <c r="L271" s="318">
        <v>1636.3</v>
      </c>
      <c r="M271" s="318">
        <v>1636.3</v>
      </c>
      <c r="N271" s="318">
        <v>1636.3</v>
      </c>
      <c r="O271" s="319">
        <v>18705.900000000001</v>
      </c>
      <c r="P271" s="303"/>
      <c r="Q271" s="303"/>
      <c r="R271" s="303"/>
      <c r="S271" s="303"/>
      <c r="T271" s="303"/>
      <c r="U271" s="303"/>
      <c r="V271" s="303"/>
      <c r="W271" s="303"/>
      <c r="X271" s="303"/>
      <c r="Y271" s="303"/>
      <c r="Z271" s="303"/>
      <c r="AA271" s="303"/>
      <c r="AB271" s="303"/>
      <c r="AC271" s="303"/>
      <c r="AD271" s="303"/>
      <c r="AE271" s="303"/>
      <c r="AF271" s="303"/>
      <c r="AG271" s="303"/>
      <c r="AH271" s="303"/>
      <c r="AI271" s="303"/>
      <c r="AJ271" s="303"/>
    </row>
    <row r="272" spans="1:36" x14ac:dyDescent="0.3">
      <c r="A272" s="315" t="s">
        <v>4056</v>
      </c>
      <c r="B272" s="316" t="s">
        <v>902</v>
      </c>
      <c r="C272" s="318">
        <v>1941.88</v>
      </c>
      <c r="D272" s="318">
        <v>1941.88</v>
      </c>
      <c r="E272" s="318">
        <v>1941.88</v>
      </c>
      <c r="F272" s="318">
        <v>1941.88</v>
      </c>
      <c r="G272" s="318">
        <v>1941.88</v>
      </c>
      <c r="H272" s="318">
        <v>1941.88</v>
      </c>
      <c r="I272" s="318">
        <v>2144.9899999999998</v>
      </c>
      <c r="J272" s="318">
        <v>2144.9899999999998</v>
      </c>
      <c r="K272" s="318">
        <v>2144.9899999999998</v>
      </c>
      <c r="L272" s="318">
        <v>2144.9899999999998</v>
      </c>
      <c r="M272" s="318">
        <v>2144.9899999999998</v>
      </c>
      <c r="N272" s="318">
        <v>2144.9899999999998</v>
      </c>
      <c r="O272" s="319">
        <v>24521.22</v>
      </c>
      <c r="P272" s="303"/>
      <c r="Q272" s="303"/>
      <c r="R272" s="303"/>
      <c r="S272" s="303"/>
      <c r="T272" s="303"/>
      <c r="U272" s="303"/>
      <c r="V272" s="303"/>
      <c r="W272" s="303"/>
      <c r="X272" s="303"/>
      <c r="Y272" s="303"/>
      <c r="Z272" s="303"/>
      <c r="AA272" s="303"/>
      <c r="AB272" s="303"/>
      <c r="AC272" s="303"/>
      <c r="AD272" s="303"/>
      <c r="AE272" s="303"/>
      <c r="AF272" s="303"/>
      <c r="AG272" s="303"/>
      <c r="AH272" s="303"/>
      <c r="AI272" s="303"/>
      <c r="AJ272" s="303"/>
    </row>
    <row r="273" spans="1:36" x14ac:dyDescent="0.3">
      <c r="A273" s="315" t="s">
        <v>4057</v>
      </c>
      <c r="B273" s="316" t="s">
        <v>931</v>
      </c>
      <c r="C273" s="318">
        <v>1297.1500000000001</v>
      </c>
      <c r="D273" s="318">
        <v>1297.1400000000001</v>
      </c>
      <c r="E273" s="318">
        <v>1297.1400000000001</v>
      </c>
      <c r="F273" s="318">
        <v>1297.1400000000001</v>
      </c>
      <c r="G273" s="318">
        <v>1297.1400000000001</v>
      </c>
      <c r="H273" s="318">
        <v>1297.1400000000001</v>
      </c>
      <c r="I273" s="318">
        <v>1432.82</v>
      </c>
      <c r="J273" s="318">
        <v>1432.82</v>
      </c>
      <c r="K273" s="318">
        <v>1432.82</v>
      </c>
      <c r="L273" s="318">
        <v>1432.82</v>
      </c>
      <c r="M273" s="318">
        <v>1432.82</v>
      </c>
      <c r="N273" s="318">
        <v>1432.82</v>
      </c>
      <c r="O273" s="319">
        <v>16379.77</v>
      </c>
      <c r="P273" s="303"/>
      <c r="Q273" s="303"/>
      <c r="R273" s="303"/>
      <c r="S273" s="303"/>
      <c r="T273" s="303"/>
      <c r="U273" s="303"/>
      <c r="V273" s="303"/>
      <c r="W273" s="303"/>
      <c r="X273" s="303"/>
      <c r="Y273" s="303"/>
      <c r="Z273" s="303"/>
      <c r="AA273" s="303"/>
      <c r="AB273" s="303"/>
      <c r="AC273" s="303"/>
      <c r="AD273" s="303"/>
      <c r="AE273" s="303"/>
      <c r="AF273" s="303"/>
      <c r="AG273" s="303"/>
      <c r="AH273" s="303"/>
      <c r="AI273" s="303"/>
      <c r="AJ273" s="303"/>
    </row>
    <row r="274" spans="1:36" x14ac:dyDescent="0.3">
      <c r="A274" s="315" t="s">
        <v>4058</v>
      </c>
      <c r="B274" s="316" t="s">
        <v>329</v>
      </c>
      <c r="C274" s="318">
        <v>1883.04</v>
      </c>
      <c r="D274" s="318">
        <v>1883.03</v>
      </c>
      <c r="E274" s="318">
        <v>1883.03</v>
      </c>
      <c r="F274" s="318">
        <v>1883.03</v>
      </c>
      <c r="G274" s="318">
        <v>1883.03</v>
      </c>
      <c r="H274" s="318">
        <v>1883.03</v>
      </c>
      <c r="I274" s="318">
        <v>2080</v>
      </c>
      <c r="J274" s="318">
        <v>2079.9899999999998</v>
      </c>
      <c r="K274" s="318">
        <v>2079.9899999999998</v>
      </c>
      <c r="L274" s="318">
        <v>2079.9899999999998</v>
      </c>
      <c r="M274" s="318">
        <v>2079.9899999999998</v>
      </c>
      <c r="N274" s="318">
        <v>2079.9899999999998</v>
      </c>
      <c r="O274" s="319">
        <v>23778.14</v>
      </c>
      <c r="P274" s="303"/>
      <c r="Q274" s="303"/>
      <c r="R274" s="303"/>
      <c r="S274" s="303"/>
      <c r="T274" s="303"/>
      <c r="U274" s="303"/>
      <c r="V274" s="303"/>
      <c r="W274" s="303"/>
      <c r="X274" s="303"/>
      <c r="Y274" s="303"/>
      <c r="Z274" s="303"/>
      <c r="AA274" s="303"/>
      <c r="AB274" s="303"/>
      <c r="AC274" s="303"/>
      <c r="AD274" s="303"/>
      <c r="AE274" s="303"/>
      <c r="AF274" s="303"/>
      <c r="AG274" s="303"/>
      <c r="AH274" s="303"/>
      <c r="AI274" s="303"/>
      <c r="AJ274" s="303"/>
    </row>
    <row r="275" spans="1:36" x14ac:dyDescent="0.3">
      <c r="A275" s="315" t="s">
        <v>4059</v>
      </c>
      <c r="B275" s="316" t="s">
        <v>84</v>
      </c>
      <c r="C275" s="317">
        <v>967.1</v>
      </c>
      <c r="D275" s="317">
        <v>967.1</v>
      </c>
      <c r="E275" s="317">
        <v>967.1</v>
      </c>
      <c r="F275" s="317">
        <v>967.1</v>
      </c>
      <c r="G275" s="317">
        <v>967.1</v>
      </c>
      <c r="H275" s="317">
        <v>967.1</v>
      </c>
      <c r="I275" s="318">
        <v>1068.26</v>
      </c>
      <c r="J275" s="318">
        <v>1068.26</v>
      </c>
      <c r="K275" s="318">
        <v>1068.26</v>
      </c>
      <c r="L275" s="318">
        <v>1068.26</v>
      </c>
      <c r="M275" s="318">
        <v>1068.26</v>
      </c>
      <c r="N275" s="318">
        <v>1068.26</v>
      </c>
      <c r="O275" s="319">
        <v>12212.16</v>
      </c>
      <c r="P275" s="303"/>
      <c r="Q275" s="303"/>
      <c r="R275" s="303"/>
      <c r="S275" s="303"/>
      <c r="T275" s="303"/>
      <c r="U275" s="303"/>
      <c r="V275" s="303"/>
      <c r="W275" s="303"/>
      <c r="X275" s="303"/>
      <c r="Y275" s="303"/>
      <c r="Z275" s="303"/>
      <c r="AA275" s="303"/>
      <c r="AB275" s="303"/>
      <c r="AC275" s="303"/>
      <c r="AD275" s="303"/>
      <c r="AE275" s="303"/>
      <c r="AF275" s="303"/>
      <c r="AG275" s="303"/>
      <c r="AH275" s="303"/>
      <c r="AI275" s="303"/>
      <c r="AJ275" s="303"/>
    </row>
    <row r="276" spans="1:36" x14ac:dyDescent="0.3">
      <c r="A276" s="315" t="s">
        <v>4060</v>
      </c>
      <c r="B276" s="316" t="s">
        <v>74</v>
      </c>
      <c r="C276" s="318">
        <v>1906.06</v>
      </c>
      <c r="D276" s="318">
        <v>1906.06</v>
      </c>
      <c r="E276" s="318">
        <v>1906.06</v>
      </c>
      <c r="F276" s="318">
        <v>1906.06</v>
      </c>
      <c r="G276" s="318">
        <v>1906.06</v>
      </c>
      <c r="H276" s="318">
        <v>1906.06</v>
      </c>
      <c r="I276" s="318">
        <v>2105.4299999999998</v>
      </c>
      <c r="J276" s="318">
        <v>2105.4299999999998</v>
      </c>
      <c r="K276" s="318">
        <v>2105.4299999999998</v>
      </c>
      <c r="L276" s="318">
        <v>2105.4299999999998</v>
      </c>
      <c r="M276" s="318">
        <v>2105.4299999999998</v>
      </c>
      <c r="N276" s="318">
        <v>2105.4299999999998</v>
      </c>
      <c r="O276" s="319">
        <v>24068.94</v>
      </c>
      <c r="P276" s="303"/>
      <c r="Q276" s="303"/>
      <c r="R276" s="303"/>
      <c r="S276" s="303"/>
      <c r="T276" s="303"/>
      <c r="U276" s="303"/>
      <c r="V276" s="303"/>
      <c r="W276" s="303"/>
      <c r="X276" s="303"/>
      <c r="Y276" s="303"/>
      <c r="Z276" s="303"/>
      <c r="AA276" s="303"/>
      <c r="AB276" s="303"/>
      <c r="AC276" s="303"/>
      <c r="AD276" s="303"/>
      <c r="AE276" s="303"/>
      <c r="AF276" s="303"/>
      <c r="AG276" s="303"/>
      <c r="AH276" s="303"/>
      <c r="AI276" s="303"/>
      <c r="AJ276" s="303"/>
    </row>
    <row r="277" spans="1:36" x14ac:dyDescent="0.3">
      <c r="A277" s="315" t="s">
        <v>4061</v>
      </c>
      <c r="B277" s="316" t="s">
        <v>100</v>
      </c>
      <c r="C277" s="318">
        <v>1483.91</v>
      </c>
      <c r="D277" s="318">
        <v>1483.91</v>
      </c>
      <c r="E277" s="318">
        <v>1483.91</v>
      </c>
      <c r="F277" s="318">
        <v>1483.91</v>
      </c>
      <c r="G277" s="318">
        <v>1483.91</v>
      </c>
      <c r="H277" s="318">
        <v>1483.91</v>
      </c>
      <c r="I277" s="318">
        <v>1639.12</v>
      </c>
      <c r="J277" s="318">
        <v>1639.12</v>
      </c>
      <c r="K277" s="318">
        <v>1639.12</v>
      </c>
      <c r="L277" s="318">
        <v>1639.12</v>
      </c>
      <c r="M277" s="318">
        <v>1639.12</v>
      </c>
      <c r="N277" s="318">
        <v>1639.12</v>
      </c>
      <c r="O277" s="319">
        <v>18738.18</v>
      </c>
      <c r="P277" s="303"/>
      <c r="Q277" s="303"/>
      <c r="R277" s="303"/>
      <c r="S277" s="303"/>
      <c r="T277" s="303"/>
      <c r="U277" s="303"/>
      <c r="V277" s="303"/>
      <c r="W277" s="303"/>
      <c r="X277" s="303"/>
      <c r="Y277" s="303"/>
      <c r="Z277" s="303"/>
      <c r="AA277" s="303"/>
      <c r="AB277" s="303"/>
      <c r="AC277" s="303"/>
      <c r="AD277" s="303"/>
      <c r="AE277" s="303"/>
      <c r="AF277" s="303"/>
      <c r="AG277" s="303"/>
      <c r="AH277" s="303"/>
      <c r="AI277" s="303"/>
      <c r="AJ277" s="303"/>
    </row>
    <row r="278" spans="1:36" x14ac:dyDescent="0.3">
      <c r="A278" s="315" t="s">
        <v>4062</v>
      </c>
      <c r="B278" s="316" t="s">
        <v>322</v>
      </c>
      <c r="C278" s="317">
        <v>954.31</v>
      </c>
      <c r="D278" s="317">
        <v>954.31</v>
      </c>
      <c r="E278" s="317">
        <v>954.31</v>
      </c>
      <c r="F278" s="317">
        <v>954.31</v>
      </c>
      <c r="G278" s="317">
        <v>954.31</v>
      </c>
      <c r="H278" s="317">
        <v>954.31</v>
      </c>
      <c r="I278" s="318">
        <v>1054.1199999999999</v>
      </c>
      <c r="J278" s="318">
        <v>1054.1300000000001</v>
      </c>
      <c r="K278" s="318">
        <v>1054.1300000000001</v>
      </c>
      <c r="L278" s="318">
        <v>1054.1300000000001</v>
      </c>
      <c r="M278" s="318">
        <v>1054.1300000000001</v>
      </c>
      <c r="N278" s="318">
        <v>1054.1300000000001</v>
      </c>
      <c r="O278" s="319">
        <v>12050.63</v>
      </c>
      <c r="P278" s="303"/>
      <c r="Q278" s="303"/>
      <c r="R278" s="303"/>
      <c r="S278" s="303"/>
      <c r="T278" s="303"/>
      <c r="U278" s="303"/>
      <c r="V278" s="303"/>
      <c r="W278" s="303"/>
      <c r="X278" s="303"/>
      <c r="Y278" s="303"/>
      <c r="Z278" s="303"/>
      <c r="AA278" s="303"/>
      <c r="AB278" s="303"/>
      <c r="AC278" s="303"/>
      <c r="AD278" s="303"/>
      <c r="AE278" s="303"/>
      <c r="AF278" s="303"/>
      <c r="AG278" s="303"/>
      <c r="AH278" s="303"/>
      <c r="AI278" s="303"/>
      <c r="AJ278" s="303"/>
    </row>
    <row r="279" spans="1:36" x14ac:dyDescent="0.3">
      <c r="A279" s="315" t="s">
        <v>4063</v>
      </c>
      <c r="B279" s="316" t="s">
        <v>886</v>
      </c>
      <c r="C279" s="318">
        <v>1842.1</v>
      </c>
      <c r="D279" s="318">
        <v>1842.1</v>
      </c>
      <c r="E279" s="318">
        <v>1842.1</v>
      </c>
      <c r="F279" s="318">
        <v>1842.1</v>
      </c>
      <c r="G279" s="318">
        <v>1842.1</v>
      </c>
      <c r="H279" s="318">
        <v>1842.1</v>
      </c>
      <c r="I279" s="318">
        <v>2034.77</v>
      </c>
      <c r="J279" s="318">
        <v>2034.77</v>
      </c>
      <c r="K279" s="318">
        <v>2034.77</v>
      </c>
      <c r="L279" s="318">
        <v>2034.77</v>
      </c>
      <c r="M279" s="318">
        <v>2034.77</v>
      </c>
      <c r="N279" s="318">
        <v>2034.77</v>
      </c>
      <c r="O279" s="319">
        <v>23261.22</v>
      </c>
      <c r="P279" s="303"/>
      <c r="Q279" s="303"/>
      <c r="R279" s="303"/>
      <c r="S279" s="303"/>
      <c r="T279" s="303"/>
      <c r="U279" s="303"/>
      <c r="V279" s="303"/>
      <c r="W279" s="303"/>
      <c r="X279" s="303"/>
      <c r="Y279" s="303"/>
      <c r="Z279" s="303"/>
      <c r="AA279" s="303"/>
      <c r="AB279" s="303"/>
      <c r="AC279" s="303"/>
      <c r="AD279" s="303"/>
      <c r="AE279" s="303"/>
      <c r="AF279" s="303"/>
      <c r="AG279" s="303"/>
      <c r="AH279" s="303"/>
      <c r="AI279" s="303"/>
      <c r="AJ279" s="303"/>
    </row>
    <row r="280" spans="1:36" x14ac:dyDescent="0.3">
      <c r="A280" s="315" t="s">
        <v>4064</v>
      </c>
      <c r="B280" s="316" t="s">
        <v>108</v>
      </c>
      <c r="C280" s="317">
        <v>961.98</v>
      </c>
      <c r="D280" s="317">
        <v>961.98</v>
      </c>
      <c r="E280" s="317">
        <v>961.98</v>
      </c>
      <c r="F280" s="317">
        <v>961.98</v>
      </c>
      <c r="G280" s="317">
        <v>961.98</v>
      </c>
      <c r="H280" s="317">
        <v>961.98</v>
      </c>
      <c r="I280" s="318">
        <v>1062.5999999999999</v>
      </c>
      <c r="J280" s="318">
        <v>1062.5999999999999</v>
      </c>
      <c r="K280" s="318">
        <v>1062.5999999999999</v>
      </c>
      <c r="L280" s="318">
        <v>1062.5999999999999</v>
      </c>
      <c r="M280" s="318">
        <v>1062.5999999999999</v>
      </c>
      <c r="N280" s="318">
        <v>1062.5999999999999</v>
      </c>
      <c r="O280" s="319">
        <v>12147.48</v>
      </c>
      <c r="P280" s="303"/>
      <c r="Q280" s="303"/>
      <c r="R280" s="303"/>
      <c r="S280" s="303"/>
      <c r="T280" s="303"/>
      <c r="U280" s="303"/>
      <c r="V280" s="303"/>
      <c r="W280" s="303"/>
      <c r="X280" s="303"/>
      <c r="Y280" s="303"/>
      <c r="Z280" s="303"/>
      <c r="AA280" s="303"/>
      <c r="AB280" s="303"/>
      <c r="AC280" s="303"/>
      <c r="AD280" s="303"/>
      <c r="AE280" s="303"/>
      <c r="AF280" s="303"/>
      <c r="AG280" s="303"/>
      <c r="AH280" s="303"/>
      <c r="AI280" s="303"/>
      <c r="AJ280" s="303"/>
    </row>
    <row r="281" spans="1:36" x14ac:dyDescent="0.3">
      <c r="A281" s="315" t="s">
        <v>4065</v>
      </c>
      <c r="B281" s="316" t="s">
        <v>346</v>
      </c>
      <c r="C281" s="318">
        <v>1302.26</v>
      </c>
      <c r="D281" s="318">
        <v>1302.26</v>
      </c>
      <c r="E281" s="318">
        <v>1302.26</v>
      </c>
      <c r="F281" s="318">
        <v>1302.26</v>
      </c>
      <c r="G281" s="318">
        <v>1302.26</v>
      </c>
      <c r="H281" s="318">
        <v>1302.26</v>
      </c>
      <c r="I281" s="318">
        <v>1438.47</v>
      </c>
      <c r="J281" s="318">
        <v>1438.47</v>
      </c>
      <c r="K281" s="318">
        <v>1438.47</v>
      </c>
      <c r="L281" s="318">
        <v>1438.47</v>
      </c>
      <c r="M281" s="318">
        <v>1438.47</v>
      </c>
      <c r="N281" s="318">
        <v>1438.47</v>
      </c>
      <c r="O281" s="319">
        <v>16444.38</v>
      </c>
      <c r="P281" s="303"/>
      <c r="Q281" s="303"/>
      <c r="R281" s="303"/>
      <c r="S281" s="303"/>
      <c r="T281" s="303"/>
      <c r="U281" s="303"/>
      <c r="V281" s="303"/>
      <c r="W281" s="303"/>
      <c r="X281" s="303"/>
      <c r="Y281" s="303"/>
      <c r="Z281" s="303"/>
      <c r="AA281" s="303"/>
      <c r="AB281" s="303"/>
      <c r="AC281" s="303"/>
      <c r="AD281" s="303"/>
      <c r="AE281" s="303"/>
      <c r="AF281" s="303"/>
      <c r="AG281" s="303"/>
      <c r="AH281" s="303"/>
      <c r="AI281" s="303"/>
      <c r="AJ281" s="303"/>
    </row>
    <row r="282" spans="1:36" x14ac:dyDescent="0.3">
      <c r="A282" s="315" t="s">
        <v>4066</v>
      </c>
      <c r="B282" s="316" t="s">
        <v>122</v>
      </c>
      <c r="C282" s="318">
        <v>1483.91</v>
      </c>
      <c r="D282" s="318">
        <v>1483.91</v>
      </c>
      <c r="E282" s="318">
        <v>1483.91</v>
      </c>
      <c r="F282" s="318">
        <v>1483.91</v>
      </c>
      <c r="G282" s="318">
        <v>1483.91</v>
      </c>
      <c r="H282" s="318">
        <v>1483.91</v>
      </c>
      <c r="I282" s="318">
        <v>1639.12</v>
      </c>
      <c r="J282" s="318">
        <v>1639.12</v>
      </c>
      <c r="K282" s="318">
        <v>1639.12</v>
      </c>
      <c r="L282" s="318">
        <v>1639.12</v>
      </c>
      <c r="M282" s="318">
        <v>1639.12</v>
      </c>
      <c r="N282" s="318">
        <v>1639.12</v>
      </c>
      <c r="O282" s="319">
        <v>18738.18</v>
      </c>
      <c r="P282" s="303"/>
      <c r="Q282" s="303"/>
      <c r="R282" s="303"/>
      <c r="S282" s="303"/>
      <c r="T282" s="303"/>
      <c r="U282" s="303"/>
      <c r="V282" s="303"/>
      <c r="W282" s="303"/>
      <c r="X282" s="303"/>
      <c r="Y282" s="303"/>
      <c r="Z282" s="303"/>
      <c r="AA282" s="303"/>
      <c r="AB282" s="303"/>
      <c r="AC282" s="303"/>
      <c r="AD282" s="303"/>
      <c r="AE282" s="303"/>
      <c r="AF282" s="303"/>
      <c r="AG282" s="303"/>
      <c r="AH282" s="303"/>
      <c r="AI282" s="303"/>
      <c r="AJ282" s="303"/>
    </row>
    <row r="283" spans="1:36" x14ac:dyDescent="0.3">
      <c r="A283" s="315" t="s">
        <v>4067</v>
      </c>
      <c r="B283" s="316" t="s">
        <v>92</v>
      </c>
      <c r="C283" s="318">
        <v>1297.1500000000001</v>
      </c>
      <c r="D283" s="318">
        <v>1297.1400000000001</v>
      </c>
      <c r="E283" s="318">
        <v>1297.1400000000001</v>
      </c>
      <c r="F283" s="318">
        <v>1297.1400000000001</v>
      </c>
      <c r="G283" s="318">
        <v>1297.1400000000001</v>
      </c>
      <c r="H283" s="318">
        <v>1297.1400000000001</v>
      </c>
      <c r="I283" s="318">
        <v>1432.82</v>
      </c>
      <c r="J283" s="318">
        <v>1432.82</v>
      </c>
      <c r="K283" s="318">
        <v>1432.82</v>
      </c>
      <c r="L283" s="318">
        <v>1432.82</v>
      </c>
      <c r="M283" s="318">
        <v>1432.82</v>
      </c>
      <c r="N283" s="318">
        <v>1432.82</v>
      </c>
      <c r="O283" s="319">
        <v>16379.77</v>
      </c>
      <c r="P283" s="303"/>
      <c r="Q283" s="303"/>
      <c r="R283" s="303"/>
      <c r="S283" s="303"/>
      <c r="T283" s="303"/>
      <c r="U283" s="303"/>
      <c r="V283" s="303"/>
      <c r="W283" s="303"/>
      <c r="X283" s="303"/>
      <c r="Y283" s="303"/>
      <c r="Z283" s="303"/>
      <c r="AA283" s="303"/>
      <c r="AB283" s="303"/>
      <c r="AC283" s="303"/>
      <c r="AD283" s="303"/>
      <c r="AE283" s="303"/>
      <c r="AF283" s="303"/>
      <c r="AG283" s="303"/>
      <c r="AH283" s="303"/>
      <c r="AI283" s="303"/>
      <c r="AJ283" s="303"/>
    </row>
    <row r="284" spans="1:36" x14ac:dyDescent="0.3">
      <c r="A284" s="315" t="s">
        <v>4068</v>
      </c>
      <c r="B284" s="316" t="s">
        <v>549</v>
      </c>
      <c r="C284" s="318">
        <v>1931.64</v>
      </c>
      <c r="D284" s="318">
        <v>1931.64</v>
      </c>
      <c r="E284" s="318">
        <v>1931.64</v>
      </c>
      <c r="F284" s="318">
        <v>1931.64</v>
      </c>
      <c r="G284" s="318">
        <v>1931.64</v>
      </c>
      <c r="H284" s="318">
        <v>1931.64</v>
      </c>
      <c r="I284" s="318">
        <v>2133.6799999999998</v>
      </c>
      <c r="J284" s="318">
        <v>2133.69</v>
      </c>
      <c r="K284" s="318">
        <v>2133.69</v>
      </c>
      <c r="L284" s="318">
        <v>2133.69</v>
      </c>
      <c r="M284" s="318">
        <v>2133.69</v>
      </c>
      <c r="N284" s="318">
        <v>2133.69</v>
      </c>
      <c r="O284" s="319">
        <v>24391.97</v>
      </c>
      <c r="P284" s="303"/>
      <c r="Q284" s="303"/>
      <c r="R284" s="303"/>
      <c r="S284" s="303"/>
      <c r="T284" s="303"/>
      <c r="U284" s="303"/>
      <c r="V284" s="303"/>
      <c r="W284" s="303"/>
      <c r="X284" s="303"/>
      <c r="Y284" s="303"/>
      <c r="Z284" s="303"/>
      <c r="AA284" s="303"/>
      <c r="AB284" s="303"/>
      <c r="AC284" s="303"/>
      <c r="AD284" s="303"/>
      <c r="AE284" s="303"/>
      <c r="AF284" s="303"/>
      <c r="AG284" s="303"/>
      <c r="AH284" s="303"/>
      <c r="AI284" s="303"/>
      <c r="AJ284" s="303"/>
    </row>
    <row r="285" spans="1:36" x14ac:dyDescent="0.3">
      <c r="A285" s="315" t="s">
        <v>4069</v>
      </c>
      <c r="B285" s="316" t="s">
        <v>551</v>
      </c>
      <c r="C285" s="318">
        <v>1299.71</v>
      </c>
      <c r="D285" s="318">
        <v>1299.7</v>
      </c>
      <c r="E285" s="318">
        <v>1299.7</v>
      </c>
      <c r="F285" s="318">
        <v>1299.7</v>
      </c>
      <c r="G285" s="318">
        <v>1299.7</v>
      </c>
      <c r="H285" s="318">
        <v>1299.7</v>
      </c>
      <c r="I285" s="318">
        <v>1435.64</v>
      </c>
      <c r="J285" s="318">
        <v>1435.65</v>
      </c>
      <c r="K285" s="318">
        <v>1435.65</v>
      </c>
      <c r="L285" s="318">
        <v>1435.65</v>
      </c>
      <c r="M285" s="318">
        <v>1435.65</v>
      </c>
      <c r="N285" s="318">
        <v>1435.65</v>
      </c>
      <c r="O285" s="319">
        <v>16412.099999999999</v>
      </c>
      <c r="P285" s="303"/>
      <c r="Q285" s="303"/>
      <c r="R285" s="303"/>
      <c r="S285" s="303"/>
      <c r="T285" s="303"/>
      <c r="U285" s="303"/>
      <c r="V285" s="303"/>
      <c r="W285" s="303"/>
      <c r="X285" s="303"/>
      <c r="Y285" s="303"/>
      <c r="Z285" s="303"/>
      <c r="AA285" s="303"/>
      <c r="AB285" s="303"/>
      <c r="AC285" s="303"/>
      <c r="AD285" s="303"/>
      <c r="AE285" s="303"/>
      <c r="AF285" s="303"/>
      <c r="AG285" s="303"/>
      <c r="AH285" s="303"/>
      <c r="AI285" s="303"/>
      <c r="AJ285" s="303"/>
    </row>
    <row r="286" spans="1:36" x14ac:dyDescent="0.3">
      <c r="A286" s="315" t="s">
        <v>4070</v>
      </c>
      <c r="B286" s="316" t="s">
        <v>206</v>
      </c>
      <c r="C286" s="318">
        <v>1908.62</v>
      </c>
      <c r="D286" s="318">
        <v>1908.62</v>
      </c>
      <c r="E286" s="318">
        <v>1908.62</v>
      </c>
      <c r="F286" s="318">
        <v>1908.62</v>
      </c>
      <c r="G286" s="318">
        <v>1908.62</v>
      </c>
      <c r="H286" s="318">
        <v>1908.62</v>
      </c>
      <c r="I286" s="318">
        <v>2108.25</v>
      </c>
      <c r="J286" s="318">
        <v>2108.25</v>
      </c>
      <c r="K286" s="318">
        <v>2108.25</v>
      </c>
      <c r="L286" s="318">
        <v>2108.25</v>
      </c>
      <c r="M286" s="318">
        <v>2108.25</v>
      </c>
      <c r="N286" s="318">
        <v>2108.25</v>
      </c>
      <c r="O286" s="319">
        <v>24101.22</v>
      </c>
      <c r="P286" s="303"/>
      <c r="Q286" s="303"/>
      <c r="R286" s="303"/>
      <c r="S286" s="303"/>
      <c r="T286" s="303"/>
      <c r="U286" s="303"/>
      <c r="V286" s="303"/>
      <c r="W286" s="303"/>
      <c r="X286" s="303"/>
      <c r="Y286" s="303"/>
      <c r="Z286" s="303"/>
      <c r="AA286" s="303"/>
      <c r="AB286" s="303"/>
      <c r="AC286" s="303"/>
      <c r="AD286" s="303"/>
      <c r="AE286" s="303"/>
      <c r="AF286" s="303"/>
      <c r="AG286" s="303"/>
      <c r="AH286" s="303"/>
      <c r="AI286" s="303"/>
      <c r="AJ286" s="303"/>
    </row>
    <row r="287" spans="1:36" x14ac:dyDescent="0.3">
      <c r="A287" s="315" t="s">
        <v>4071</v>
      </c>
      <c r="B287" s="316" t="s">
        <v>34</v>
      </c>
      <c r="C287" s="317">
        <v>967.1</v>
      </c>
      <c r="D287" s="317">
        <v>967.1</v>
      </c>
      <c r="E287" s="317">
        <v>967.1</v>
      </c>
      <c r="F287" s="317">
        <v>967.1</v>
      </c>
      <c r="G287" s="317">
        <v>967.1</v>
      </c>
      <c r="H287" s="317">
        <v>967.1</v>
      </c>
      <c r="I287" s="318">
        <v>1068.26</v>
      </c>
      <c r="J287" s="318">
        <v>1068.26</v>
      </c>
      <c r="K287" s="318">
        <v>1068.26</v>
      </c>
      <c r="L287" s="318">
        <v>1068.26</v>
      </c>
      <c r="M287" s="318">
        <v>1068.26</v>
      </c>
      <c r="N287" s="318">
        <v>1068.26</v>
      </c>
      <c r="O287" s="319">
        <v>12212.16</v>
      </c>
      <c r="P287" s="303"/>
      <c r="Q287" s="303"/>
      <c r="R287" s="303"/>
      <c r="S287" s="303"/>
      <c r="T287" s="303"/>
      <c r="U287" s="303"/>
      <c r="V287" s="303"/>
      <c r="W287" s="303"/>
      <c r="X287" s="303"/>
      <c r="Y287" s="303"/>
      <c r="Z287" s="303"/>
      <c r="AA287" s="303"/>
      <c r="AB287" s="303"/>
      <c r="AC287" s="303"/>
      <c r="AD287" s="303"/>
      <c r="AE287" s="303"/>
      <c r="AF287" s="303"/>
      <c r="AG287" s="303"/>
      <c r="AH287" s="303"/>
      <c r="AI287" s="303"/>
      <c r="AJ287" s="303"/>
    </row>
    <row r="288" spans="1:36" x14ac:dyDescent="0.3">
      <c r="A288" s="315" t="s">
        <v>4072</v>
      </c>
      <c r="B288" s="316" t="s">
        <v>238</v>
      </c>
      <c r="C288" s="317">
        <v>959.42</v>
      </c>
      <c r="D288" s="317">
        <v>959.43</v>
      </c>
      <c r="E288" s="317">
        <v>959.43</v>
      </c>
      <c r="F288" s="317">
        <v>959.43</v>
      </c>
      <c r="G288" s="317">
        <v>959.43</v>
      </c>
      <c r="H288" s="317">
        <v>959.43</v>
      </c>
      <c r="I288" s="318">
        <v>1059.78</v>
      </c>
      <c r="J288" s="318">
        <v>1059.78</v>
      </c>
      <c r="K288" s="318">
        <v>1059.78</v>
      </c>
      <c r="L288" s="318">
        <v>1059.78</v>
      </c>
      <c r="M288" s="318">
        <v>1059.78</v>
      </c>
      <c r="N288" s="318">
        <v>1059.78</v>
      </c>
      <c r="O288" s="319">
        <v>12115.25</v>
      </c>
      <c r="P288" s="303"/>
      <c r="Q288" s="303"/>
      <c r="R288" s="303"/>
      <c r="S288" s="303"/>
      <c r="T288" s="303"/>
      <c r="U288" s="303"/>
      <c r="V288" s="303"/>
      <c r="W288" s="303"/>
      <c r="X288" s="303"/>
      <c r="Y288" s="303"/>
      <c r="Z288" s="303"/>
      <c r="AA288" s="303"/>
      <c r="AB288" s="303"/>
      <c r="AC288" s="303"/>
      <c r="AD288" s="303"/>
      <c r="AE288" s="303"/>
      <c r="AF288" s="303"/>
      <c r="AG288" s="303"/>
      <c r="AH288" s="303"/>
      <c r="AI288" s="303"/>
      <c r="AJ288" s="303"/>
    </row>
    <row r="289" spans="1:36" x14ac:dyDescent="0.3">
      <c r="A289" s="315" t="s">
        <v>4073</v>
      </c>
      <c r="B289" s="316" t="s">
        <v>942</v>
      </c>
      <c r="C289" s="318">
        <v>1936.76</v>
      </c>
      <c r="D289" s="318">
        <v>1936.76</v>
      </c>
      <c r="E289" s="318">
        <v>1936.76</v>
      </c>
      <c r="F289" s="318">
        <v>1936.76</v>
      </c>
      <c r="G289" s="318">
        <v>1936.76</v>
      </c>
      <c r="H289" s="318">
        <v>1936.76</v>
      </c>
      <c r="I289" s="318">
        <v>2139.34</v>
      </c>
      <c r="J289" s="318">
        <v>2139.34</v>
      </c>
      <c r="K289" s="318">
        <v>2139.34</v>
      </c>
      <c r="L289" s="318">
        <v>2139.34</v>
      </c>
      <c r="M289" s="318">
        <v>2139.34</v>
      </c>
      <c r="N289" s="318">
        <v>2139.34</v>
      </c>
      <c r="O289" s="319">
        <v>24456.6</v>
      </c>
      <c r="P289" s="303"/>
      <c r="Q289" s="303"/>
      <c r="R289" s="303"/>
      <c r="S289" s="303"/>
      <c r="T289" s="303"/>
      <c r="U289" s="303"/>
      <c r="V289" s="303"/>
      <c r="W289" s="303"/>
      <c r="X289" s="303"/>
      <c r="Y289" s="303"/>
      <c r="Z289" s="303"/>
      <c r="AA289" s="303"/>
      <c r="AB289" s="303"/>
      <c r="AC289" s="303"/>
      <c r="AD289" s="303"/>
      <c r="AE289" s="303"/>
      <c r="AF289" s="303"/>
      <c r="AG289" s="303"/>
      <c r="AH289" s="303"/>
      <c r="AI289" s="303"/>
      <c r="AJ289" s="303"/>
    </row>
    <row r="290" spans="1:36" x14ac:dyDescent="0.3">
      <c r="A290" s="315" t="s">
        <v>4074</v>
      </c>
      <c r="B290" s="316" t="s">
        <v>882</v>
      </c>
      <c r="C290" s="318">
        <v>1839.54</v>
      </c>
      <c r="D290" s="318">
        <v>1839.54</v>
      </c>
      <c r="E290" s="318">
        <v>1839.54</v>
      </c>
      <c r="F290" s="318">
        <v>1839.54</v>
      </c>
      <c r="G290" s="318">
        <v>1839.54</v>
      </c>
      <c r="H290" s="318">
        <v>1839.54</v>
      </c>
      <c r="I290" s="318">
        <v>2031.95</v>
      </c>
      <c r="J290" s="318">
        <v>2031.95</v>
      </c>
      <c r="K290" s="318">
        <v>2031.95</v>
      </c>
      <c r="L290" s="318">
        <v>2031.95</v>
      </c>
      <c r="M290" s="318">
        <v>2031.95</v>
      </c>
      <c r="N290" s="318">
        <v>2031.95</v>
      </c>
      <c r="O290" s="319">
        <v>23228.94</v>
      </c>
      <c r="P290" s="303"/>
      <c r="Q290" s="303"/>
      <c r="R290" s="303"/>
      <c r="S290" s="303"/>
      <c r="T290" s="303"/>
      <c r="U290" s="303"/>
      <c r="V290" s="303"/>
      <c r="W290" s="303"/>
      <c r="X290" s="303"/>
      <c r="Y290" s="303"/>
      <c r="Z290" s="303"/>
      <c r="AA290" s="303"/>
      <c r="AB290" s="303"/>
      <c r="AC290" s="303"/>
      <c r="AD290" s="303"/>
      <c r="AE290" s="303"/>
      <c r="AF290" s="303"/>
      <c r="AG290" s="303"/>
      <c r="AH290" s="303"/>
      <c r="AI290" s="303"/>
      <c r="AJ290" s="303"/>
    </row>
    <row r="291" spans="1:36" x14ac:dyDescent="0.3">
      <c r="A291" s="315" t="s">
        <v>4075</v>
      </c>
      <c r="B291" s="316" t="s">
        <v>1219</v>
      </c>
      <c r="C291" s="318">
        <v>2041.66</v>
      </c>
      <c r="D291" s="318">
        <v>2041.66</v>
      </c>
      <c r="E291" s="318">
        <v>2041.66</v>
      </c>
      <c r="F291" s="318">
        <v>2041.66</v>
      </c>
      <c r="G291" s="318">
        <v>2041.66</v>
      </c>
      <c r="H291" s="318">
        <v>2041.66</v>
      </c>
      <c r="I291" s="318">
        <v>2255.21</v>
      </c>
      <c r="J291" s="318">
        <v>2255.21</v>
      </c>
      <c r="K291" s="318">
        <v>2255.21</v>
      </c>
      <c r="L291" s="318">
        <v>2255.21</v>
      </c>
      <c r="M291" s="318">
        <v>2255.21</v>
      </c>
      <c r="N291" s="318">
        <v>2255.21</v>
      </c>
      <c r="O291" s="319">
        <v>25781.22</v>
      </c>
      <c r="P291" s="303"/>
      <c r="Q291" s="303"/>
      <c r="R291" s="303"/>
      <c r="S291" s="303"/>
      <c r="T291" s="303"/>
      <c r="U291" s="303"/>
      <c r="V291" s="303"/>
      <c r="W291" s="303"/>
      <c r="X291" s="303"/>
      <c r="Y291" s="303"/>
      <c r="Z291" s="303"/>
      <c r="AA291" s="303"/>
      <c r="AB291" s="303"/>
      <c r="AC291" s="303"/>
      <c r="AD291" s="303"/>
      <c r="AE291" s="303"/>
      <c r="AF291" s="303"/>
      <c r="AG291" s="303"/>
      <c r="AH291" s="303"/>
      <c r="AI291" s="303"/>
      <c r="AJ291" s="303"/>
    </row>
    <row r="292" spans="1:36" x14ac:dyDescent="0.3">
      <c r="A292" s="315" t="s">
        <v>4076</v>
      </c>
      <c r="B292" s="316" t="s">
        <v>224</v>
      </c>
      <c r="C292" s="318">
        <v>1890.71</v>
      </c>
      <c r="D292" s="318">
        <v>1890.71</v>
      </c>
      <c r="E292" s="318">
        <v>1890.71</v>
      </c>
      <c r="F292" s="318">
        <v>1890.71</v>
      </c>
      <c r="G292" s="318">
        <v>1890.71</v>
      </c>
      <c r="H292" s="318">
        <v>1890.71</v>
      </c>
      <c r="I292" s="318">
        <v>2088.4699999999998</v>
      </c>
      <c r="J292" s="318">
        <v>2088.4699999999998</v>
      </c>
      <c r="K292" s="318">
        <v>2088.4699999999998</v>
      </c>
      <c r="L292" s="318">
        <v>2088.4699999999998</v>
      </c>
      <c r="M292" s="318">
        <v>2088.4699999999998</v>
      </c>
      <c r="N292" s="318">
        <v>2088.4699999999998</v>
      </c>
      <c r="O292" s="319">
        <v>23875.08</v>
      </c>
      <c r="P292" s="303"/>
      <c r="Q292" s="303"/>
      <c r="R292" s="303"/>
      <c r="S292" s="303"/>
      <c r="T292" s="303"/>
      <c r="U292" s="303"/>
      <c r="V292" s="303"/>
      <c r="W292" s="303"/>
      <c r="X292" s="303"/>
      <c r="Y292" s="303"/>
      <c r="Z292" s="303"/>
      <c r="AA292" s="303"/>
      <c r="AB292" s="303"/>
      <c r="AC292" s="303"/>
      <c r="AD292" s="303"/>
      <c r="AE292" s="303"/>
      <c r="AF292" s="303"/>
      <c r="AG292" s="303"/>
      <c r="AH292" s="303"/>
      <c r="AI292" s="303"/>
      <c r="AJ292" s="303"/>
    </row>
    <row r="293" spans="1:36" x14ac:dyDescent="0.3">
      <c r="A293" s="315" t="s">
        <v>4077</v>
      </c>
      <c r="B293" s="316" t="s">
        <v>1017</v>
      </c>
      <c r="C293" s="318">
        <v>1297.1500000000001</v>
      </c>
      <c r="D293" s="318">
        <v>1297.1400000000001</v>
      </c>
      <c r="E293" s="318">
        <v>1297.1400000000001</v>
      </c>
      <c r="F293" s="318">
        <v>1297.1400000000001</v>
      </c>
      <c r="G293" s="318">
        <v>1297.1400000000001</v>
      </c>
      <c r="H293" s="318">
        <v>1297.1400000000001</v>
      </c>
      <c r="I293" s="318">
        <v>1432.82</v>
      </c>
      <c r="J293" s="318">
        <v>1432.82</v>
      </c>
      <c r="K293" s="317">
        <v>525.39</v>
      </c>
      <c r="L293" s="320"/>
      <c r="M293" s="320"/>
      <c r="N293" s="320"/>
      <c r="O293" s="319">
        <v>11173.88</v>
      </c>
      <c r="P293" s="303"/>
      <c r="Q293" s="303"/>
      <c r="R293" s="303"/>
      <c r="S293" s="303"/>
      <c r="T293" s="303"/>
      <c r="U293" s="303"/>
      <c r="V293" s="303"/>
      <c r="W293" s="303"/>
      <c r="X293" s="303"/>
      <c r="Y293" s="303"/>
      <c r="Z293" s="303"/>
      <c r="AA293" s="303"/>
      <c r="AB293" s="303"/>
      <c r="AC293" s="303"/>
      <c r="AD293" s="303"/>
      <c r="AE293" s="303"/>
      <c r="AF293" s="303"/>
      <c r="AG293" s="303"/>
      <c r="AH293" s="303"/>
      <c r="AI293" s="303"/>
      <c r="AJ293" s="303"/>
    </row>
    <row r="294" spans="1:36" x14ac:dyDescent="0.3">
      <c r="A294" s="315" t="s">
        <v>4078</v>
      </c>
      <c r="B294" s="316" t="s">
        <v>540</v>
      </c>
      <c r="C294" s="318">
        <v>1540.19</v>
      </c>
      <c r="D294" s="318">
        <v>1540.2</v>
      </c>
      <c r="E294" s="318">
        <v>1540.2</v>
      </c>
      <c r="F294" s="318">
        <v>1540.2</v>
      </c>
      <c r="G294" s="318">
        <v>1540.2</v>
      </c>
      <c r="H294" s="318">
        <v>1540.2</v>
      </c>
      <c r="I294" s="318">
        <v>1701.3</v>
      </c>
      <c r="J294" s="318">
        <v>1701.3</v>
      </c>
      <c r="K294" s="318">
        <v>1701.3</v>
      </c>
      <c r="L294" s="318">
        <v>1701.3</v>
      </c>
      <c r="M294" s="318">
        <v>1701.3</v>
      </c>
      <c r="N294" s="318">
        <v>1701.3</v>
      </c>
      <c r="O294" s="319">
        <v>19448.990000000002</v>
      </c>
      <c r="P294" s="303"/>
      <c r="Q294" s="303"/>
      <c r="R294" s="303"/>
      <c r="S294" s="303"/>
      <c r="T294" s="303"/>
      <c r="U294" s="303"/>
      <c r="V294" s="303"/>
      <c r="W294" s="303"/>
      <c r="X294" s="303"/>
      <c r="Y294" s="303"/>
      <c r="Z294" s="303"/>
      <c r="AA294" s="303"/>
      <c r="AB294" s="303"/>
      <c r="AC294" s="303"/>
      <c r="AD294" s="303"/>
      <c r="AE294" s="303"/>
      <c r="AF294" s="303"/>
      <c r="AG294" s="303"/>
      <c r="AH294" s="303"/>
      <c r="AI294" s="303"/>
      <c r="AJ294" s="303"/>
    </row>
    <row r="295" spans="1:36" x14ac:dyDescent="0.3">
      <c r="A295" s="315" t="s">
        <v>4079</v>
      </c>
      <c r="B295" s="316" t="s">
        <v>232</v>
      </c>
      <c r="C295" s="318">
        <v>1916.29</v>
      </c>
      <c r="D295" s="318">
        <v>1916.29</v>
      </c>
      <c r="E295" s="318">
        <v>1916.29</v>
      </c>
      <c r="F295" s="318">
        <v>1916.29</v>
      </c>
      <c r="G295" s="318">
        <v>1916.29</v>
      </c>
      <c r="H295" s="318">
        <v>1916.29</v>
      </c>
      <c r="I295" s="318">
        <v>2116.73</v>
      </c>
      <c r="J295" s="318">
        <v>2116.73</v>
      </c>
      <c r="K295" s="318">
        <v>2116.73</v>
      </c>
      <c r="L295" s="318">
        <v>2116.73</v>
      </c>
      <c r="M295" s="318">
        <v>2116.73</v>
      </c>
      <c r="N295" s="318">
        <v>2116.73</v>
      </c>
      <c r="O295" s="319">
        <v>24198.12</v>
      </c>
      <c r="P295" s="303"/>
      <c r="Q295" s="303"/>
      <c r="R295" s="303"/>
      <c r="S295" s="303"/>
      <c r="T295" s="303"/>
      <c r="U295" s="303"/>
      <c r="V295" s="303"/>
      <c r="W295" s="303"/>
      <c r="X295" s="303"/>
      <c r="Y295" s="303"/>
      <c r="Z295" s="303"/>
      <c r="AA295" s="303"/>
      <c r="AB295" s="303"/>
      <c r="AC295" s="303"/>
      <c r="AD295" s="303"/>
      <c r="AE295" s="303"/>
      <c r="AF295" s="303"/>
      <c r="AG295" s="303"/>
      <c r="AH295" s="303"/>
      <c r="AI295" s="303"/>
      <c r="AJ295" s="303"/>
    </row>
    <row r="296" spans="1:36" x14ac:dyDescent="0.3">
      <c r="A296" s="315" t="s">
        <v>4080</v>
      </c>
      <c r="B296" s="316" t="s">
        <v>98</v>
      </c>
      <c r="C296" s="318">
        <v>1307.3800000000001</v>
      </c>
      <c r="D296" s="318">
        <v>1307.3800000000001</v>
      </c>
      <c r="E296" s="318">
        <v>1307.3800000000001</v>
      </c>
      <c r="F296" s="318">
        <v>-1713.12</v>
      </c>
      <c r="G296" s="320"/>
      <c r="H296" s="320"/>
      <c r="I296" s="320"/>
      <c r="J296" s="320"/>
      <c r="K296" s="320"/>
      <c r="L296" s="320"/>
      <c r="M296" s="320"/>
      <c r="N296" s="320"/>
      <c r="O296" s="319">
        <v>2209.02</v>
      </c>
      <c r="P296" s="303"/>
      <c r="Q296" s="303"/>
      <c r="R296" s="303"/>
      <c r="S296" s="303"/>
      <c r="T296" s="303"/>
      <c r="U296" s="303"/>
      <c r="V296" s="303"/>
      <c r="W296" s="303"/>
      <c r="X296" s="303"/>
      <c r="Y296" s="303"/>
      <c r="Z296" s="303"/>
      <c r="AA296" s="303"/>
      <c r="AB296" s="303"/>
      <c r="AC296" s="303"/>
      <c r="AD296" s="303"/>
      <c r="AE296" s="303"/>
      <c r="AF296" s="303"/>
      <c r="AG296" s="303"/>
      <c r="AH296" s="303"/>
      <c r="AI296" s="303"/>
      <c r="AJ296" s="303"/>
    </row>
    <row r="297" spans="1:36" x14ac:dyDescent="0.3">
      <c r="A297" s="315" t="s">
        <v>4081</v>
      </c>
      <c r="B297" s="316" t="s">
        <v>516</v>
      </c>
      <c r="C297" s="318">
        <v>1537.64</v>
      </c>
      <c r="D297" s="318">
        <v>1537.64</v>
      </c>
      <c r="E297" s="318">
        <v>1537.64</v>
      </c>
      <c r="F297" s="318">
        <v>1537.64</v>
      </c>
      <c r="G297" s="318">
        <v>1537.64</v>
      </c>
      <c r="H297" s="318">
        <v>1537.64</v>
      </c>
      <c r="I297" s="318">
        <v>1698.47</v>
      </c>
      <c r="J297" s="318">
        <v>1698.47</v>
      </c>
      <c r="K297" s="318">
        <v>1698.47</v>
      </c>
      <c r="L297" s="318">
        <v>1698.47</v>
      </c>
      <c r="M297" s="318">
        <v>1698.47</v>
      </c>
      <c r="N297" s="318">
        <v>1698.47</v>
      </c>
      <c r="O297" s="319">
        <v>19416.66</v>
      </c>
      <c r="P297" s="303"/>
      <c r="Q297" s="303"/>
      <c r="R297" s="303"/>
      <c r="S297" s="303"/>
      <c r="T297" s="303"/>
      <c r="U297" s="303"/>
      <c r="V297" s="303"/>
      <c r="W297" s="303"/>
      <c r="X297" s="303"/>
      <c r="Y297" s="303"/>
      <c r="Z297" s="303"/>
      <c r="AA297" s="303"/>
      <c r="AB297" s="303"/>
      <c r="AC297" s="303"/>
      <c r="AD297" s="303"/>
      <c r="AE297" s="303"/>
      <c r="AF297" s="303"/>
      <c r="AG297" s="303"/>
      <c r="AH297" s="303"/>
      <c r="AI297" s="303"/>
      <c r="AJ297" s="303"/>
    </row>
    <row r="298" spans="1:36" x14ac:dyDescent="0.3">
      <c r="A298" s="315" t="s">
        <v>4082</v>
      </c>
      <c r="B298" s="316" t="s">
        <v>216</v>
      </c>
      <c r="C298" s="317">
        <v>964.55</v>
      </c>
      <c r="D298" s="317">
        <v>964.54</v>
      </c>
      <c r="E298" s="317">
        <v>964.54</v>
      </c>
      <c r="F298" s="317">
        <v>964.54</v>
      </c>
      <c r="G298" s="317">
        <v>964.54</v>
      </c>
      <c r="H298" s="317">
        <v>964.54</v>
      </c>
      <c r="I298" s="318">
        <v>1065.43</v>
      </c>
      <c r="J298" s="318">
        <v>1065.43</v>
      </c>
      <c r="K298" s="318">
        <v>1065.43</v>
      </c>
      <c r="L298" s="318">
        <v>1065.43</v>
      </c>
      <c r="M298" s="318">
        <v>1065.43</v>
      </c>
      <c r="N298" s="318">
        <v>1065.43</v>
      </c>
      <c r="O298" s="319">
        <v>12179.83</v>
      </c>
      <c r="P298" s="303"/>
      <c r="Q298" s="303"/>
      <c r="R298" s="303"/>
      <c r="S298" s="303"/>
      <c r="T298" s="303"/>
      <c r="U298" s="303"/>
      <c r="V298" s="303"/>
      <c r="W298" s="303"/>
      <c r="X298" s="303"/>
      <c r="Y298" s="303"/>
      <c r="Z298" s="303"/>
      <c r="AA298" s="303"/>
      <c r="AB298" s="303"/>
      <c r="AC298" s="303"/>
      <c r="AD298" s="303"/>
      <c r="AE298" s="303"/>
      <c r="AF298" s="303"/>
      <c r="AG298" s="303"/>
      <c r="AH298" s="303"/>
      <c r="AI298" s="303"/>
      <c r="AJ298" s="303"/>
    </row>
    <row r="299" spans="1:36" x14ac:dyDescent="0.3">
      <c r="A299" s="315" t="s">
        <v>4083</v>
      </c>
      <c r="B299" s="316" t="s">
        <v>1081</v>
      </c>
      <c r="C299" s="317">
        <v>959.42</v>
      </c>
      <c r="D299" s="317">
        <v>959.43</v>
      </c>
      <c r="E299" s="317">
        <v>959.43</v>
      </c>
      <c r="F299" s="317">
        <v>959.43</v>
      </c>
      <c r="G299" s="317">
        <v>959.43</v>
      </c>
      <c r="H299" s="317">
        <v>959.43</v>
      </c>
      <c r="I299" s="318">
        <v>1059.78</v>
      </c>
      <c r="J299" s="318">
        <v>1059.78</v>
      </c>
      <c r="K299" s="318">
        <v>1059.78</v>
      </c>
      <c r="L299" s="318">
        <v>1059.78</v>
      </c>
      <c r="M299" s="318">
        <v>1059.78</v>
      </c>
      <c r="N299" s="318">
        <v>1059.78</v>
      </c>
      <c r="O299" s="319">
        <v>12115.25</v>
      </c>
      <c r="P299" s="303"/>
      <c r="Q299" s="303"/>
      <c r="R299" s="303"/>
      <c r="S299" s="303"/>
      <c r="T299" s="303"/>
      <c r="U299" s="303"/>
      <c r="V299" s="303"/>
      <c r="W299" s="303"/>
      <c r="X299" s="303"/>
      <c r="Y299" s="303"/>
      <c r="Z299" s="303"/>
      <c r="AA299" s="303"/>
      <c r="AB299" s="303"/>
      <c r="AC299" s="303"/>
      <c r="AD299" s="303"/>
      <c r="AE299" s="303"/>
      <c r="AF299" s="303"/>
      <c r="AG299" s="303"/>
      <c r="AH299" s="303"/>
      <c r="AI299" s="303"/>
      <c r="AJ299" s="303"/>
    </row>
    <row r="300" spans="1:36" x14ac:dyDescent="0.3">
      <c r="A300" s="315" t="s">
        <v>4084</v>
      </c>
      <c r="B300" s="316" t="s">
        <v>330</v>
      </c>
      <c r="C300" s="317">
        <v>961.98</v>
      </c>
      <c r="D300" s="317">
        <v>961.98</v>
      </c>
      <c r="E300" s="317">
        <v>961.98</v>
      </c>
      <c r="F300" s="317">
        <v>961.98</v>
      </c>
      <c r="G300" s="317">
        <v>961.98</v>
      </c>
      <c r="H300" s="317">
        <v>961.98</v>
      </c>
      <c r="I300" s="318">
        <v>1062.5999999999999</v>
      </c>
      <c r="J300" s="318">
        <v>1062.5999999999999</v>
      </c>
      <c r="K300" s="318">
        <v>1062.5999999999999</v>
      </c>
      <c r="L300" s="318">
        <v>1062.5999999999999</v>
      </c>
      <c r="M300" s="318">
        <v>1062.5999999999999</v>
      </c>
      <c r="N300" s="318">
        <v>1062.5999999999999</v>
      </c>
      <c r="O300" s="319">
        <v>12147.48</v>
      </c>
      <c r="P300" s="303"/>
      <c r="Q300" s="303"/>
      <c r="R300" s="303"/>
      <c r="S300" s="303"/>
      <c r="T300" s="303"/>
      <c r="U300" s="303"/>
      <c r="V300" s="303"/>
      <c r="W300" s="303"/>
      <c r="X300" s="303"/>
      <c r="Y300" s="303"/>
      <c r="Z300" s="303"/>
      <c r="AA300" s="303"/>
      <c r="AB300" s="303"/>
      <c r="AC300" s="303"/>
      <c r="AD300" s="303"/>
      <c r="AE300" s="303"/>
      <c r="AF300" s="303"/>
      <c r="AG300" s="303"/>
      <c r="AH300" s="303"/>
      <c r="AI300" s="303"/>
      <c r="AJ300" s="303"/>
    </row>
    <row r="301" spans="1:36" x14ac:dyDescent="0.3">
      <c r="A301" s="315" t="s">
        <v>4085</v>
      </c>
      <c r="B301" s="316" t="s">
        <v>198</v>
      </c>
      <c r="C301" s="318">
        <v>1297.1500000000001</v>
      </c>
      <c r="D301" s="318">
        <v>1297.1400000000001</v>
      </c>
      <c r="E301" s="318">
        <v>1297.1400000000001</v>
      </c>
      <c r="F301" s="318">
        <v>1297.1400000000001</v>
      </c>
      <c r="G301" s="318">
        <v>1297.1400000000001</v>
      </c>
      <c r="H301" s="318">
        <v>1297.1400000000001</v>
      </c>
      <c r="I301" s="318">
        <v>1432.82</v>
      </c>
      <c r="J301" s="318">
        <v>1432.82</v>
      </c>
      <c r="K301" s="318">
        <v>1432.82</v>
      </c>
      <c r="L301" s="318">
        <v>1432.82</v>
      </c>
      <c r="M301" s="318">
        <v>1432.82</v>
      </c>
      <c r="N301" s="318">
        <v>1432.82</v>
      </c>
      <c r="O301" s="319">
        <v>16379.77</v>
      </c>
      <c r="P301" s="303"/>
      <c r="Q301" s="303"/>
      <c r="R301" s="303"/>
      <c r="S301" s="303"/>
      <c r="T301" s="303"/>
      <c r="U301" s="303"/>
      <c r="V301" s="303"/>
      <c r="W301" s="303"/>
      <c r="X301" s="303"/>
      <c r="Y301" s="303"/>
      <c r="Z301" s="303"/>
      <c r="AA301" s="303"/>
      <c r="AB301" s="303"/>
      <c r="AC301" s="303"/>
      <c r="AD301" s="303"/>
      <c r="AE301" s="303"/>
      <c r="AF301" s="303"/>
      <c r="AG301" s="303"/>
      <c r="AH301" s="303"/>
      <c r="AI301" s="303"/>
      <c r="AJ301" s="303"/>
    </row>
    <row r="302" spans="1:36" x14ac:dyDescent="0.3">
      <c r="A302" s="315" t="s">
        <v>4086</v>
      </c>
      <c r="B302" s="316" t="s">
        <v>800</v>
      </c>
      <c r="C302" s="318">
        <v>2041.66</v>
      </c>
      <c r="D302" s="318">
        <v>2041.66</v>
      </c>
      <c r="E302" s="318">
        <v>2041.66</v>
      </c>
      <c r="F302" s="318">
        <v>2041.66</v>
      </c>
      <c r="G302" s="318">
        <v>2041.66</v>
      </c>
      <c r="H302" s="318">
        <v>2041.66</v>
      </c>
      <c r="I302" s="318">
        <v>2255.21</v>
      </c>
      <c r="J302" s="318">
        <v>2255.21</v>
      </c>
      <c r="K302" s="318">
        <v>2255.21</v>
      </c>
      <c r="L302" s="318">
        <v>2255.21</v>
      </c>
      <c r="M302" s="318">
        <v>2255.21</v>
      </c>
      <c r="N302" s="318">
        <v>2255.21</v>
      </c>
      <c r="O302" s="319">
        <v>25781.22</v>
      </c>
      <c r="P302" s="303"/>
      <c r="Q302" s="303"/>
      <c r="R302" s="303"/>
      <c r="S302" s="303"/>
      <c r="T302" s="303"/>
      <c r="U302" s="303"/>
      <c r="V302" s="303"/>
      <c r="W302" s="303"/>
      <c r="X302" s="303"/>
      <c r="Y302" s="303"/>
      <c r="Z302" s="303"/>
      <c r="AA302" s="303"/>
      <c r="AB302" s="303"/>
      <c r="AC302" s="303"/>
      <c r="AD302" s="303"/>
      <c r="AE302" s="303"/>
      <c r="AF302" s="303"/>
      <c r="AG302" s="303"/>
      <c r="AH302" s="303"/>
      <c r="AI302" s="303"/>
      <c r="AJ302" s="303"/>
    </row>
    <row r="303" spans="1:36" ht="20.399999999999999" x14ac:dyDescent="0.3">
      <c r="A303" s="315" t="s">
        <v>4087</v>
      </c>
      <c r="B303" s="316" t="s">
        <v>1019</v>
      </c>
      <c r="C303" s="318">
        <v>1918.85</v>
      </c>
      <c r="D303" s="318">
        <v>1918.85</v>
      </c>
      <c r="E303" s="318">
        <v>1918.85</v>
      </c>
      <c r="F303" s="318">
        <v>1918.85</v>
      </c>
      <c r="G303" s="318">
        <v>1918.85</v>
      </c>
      <c r="H303" s="318">
        <v>1918.85</v>
      </c>
      <c r="I303" s="318">
        <v>2119.56</v>
      </c>
      <c r="J303" s="318">
        <v>2119.56</v>
      </c>
      <c r="K303" s="318">
        <v>2119.56</v>
      </c>
      <c r="L303" s="318">
        <v>2119.56</v>
      </c>
      <c r="M303" s="318">
        <v>2119.56</v>
      </c>
      <c r="N303" s="318">
        <v>2119.56</v>
      </c>
      <c r="O303" s="319">
        <v>24230.46</v>
      </c>
      <c r="P303" s="303"/>
      <c r="Q303" s="303"/>
      <c r="R303" s="303"/>
      <c r="S303" s="303"/>
      <c r="T303" s="303"/>
      <c r="U303" s="303"/>
      <c r="V303" s="303"/>
      <c r="W303" s="303"/>
      <c r="X303" s="303"/>
      <c r="Y303" s="303"/>
      <c r="Z303" s="303"/>
      <c r="AA303" s="303"/>
      <c r="AB303" s="303"/>
      <c r="AC303" s="303"/>
      <c r="AD303" s="303"/>
      <c r="AE303" s="303"/>
      <c r="AF303" s="303"/>
      <c r="AG303" s="303"/>
      <c r="AH303" s="303"/>
      <c r="AI303" s="303"/>
      <c r="AJ303" s="303"/>
    </row>
    <row r="304" spans="1:36" ht="20.399999999999999" x14ac:dyDescent="0.3">
      <c r="A304" s="315" t="s">
        <v>4088</v>
      </c>
      <c r="B304" s="316" t="s">
        <v>4089</v>
      </c>
      <c r="C304" s="318">
        <v>1632.3</v>
      </c>
      <c r="D304" s="318">
        <v>1632.3</v>
      </c>
      <c r="E304" s="318">
        <v>1632.3</v>
      </c>
      <c r="F304" s="318">
        <v>1632.3</v>
      </c>
      <c r="G304" s="318">
        <v>1632.3</v>
      </c>
      <c r="H304" s="318">
        <v>1632.3</v>
      </c>
      <c r="I304" s="318">
        <v>1803.03</v>
      </c>
      <c r="J304" s="318">
        <v>1803.04</v>
      </c>
      <c r="K304" s="318">
        <v>1803.04</v>
      </c>
      <c r="L304" s="318">
        <v>1803.04</v>
      </c>
      <c r="M304" s="318">
        <v>1803.04</v>
      </c>
      <c r="N304" s="318">
        <v>1803.04</v>
      </c>
      <c r="O304" s="319">
        <v>20612.03</v>
      </c>
      <c r="P304" s="303"/>
      <c r="Q304" s="303"/>
      <c r="R304" s="303"/>
      <c r="S304" s="303"/>
      <c r="T304" s="303"/>
      <c r="U304" s="303"/>
      <c r="V304" s="303"/>
      <c r="W304" s="303"/>
      <c r="X304" s="303"/>
      <c r="Y304" s="303"/>
      <c r="Z304" s="303"/>
      <c r="AA304" s="303"/>
      <c r="AB304" s="303"/>
      <c r="AC304" s="303"/>
      <c r="AD304" s="303"/>
      <c r="AE304" s="303"/>
      <c r="AF304" s="303"/>
      <c r="AG304" s="303"/>
      <c r="AH304" s="303"/>
      <c r="AI304" s="303"/>
      <c r="AJ304" s="303"/>
    </row>
    <row r="305" spans="1:36" x14ac:dyDescent="0.3">
      <c r="A305" s="315" t="s">
        <v>4090</v>
      </c>
      <c r="B305" s="316" t="s">
        <v>96</v>
      </c>
      <c r="C305" s="318">
        <v>1522.29</v>
      </c>
      <c r="D305" s="318">
        <v>1522.29</v>
      </c>
      <c r="E305" s="318">
        <v>1522.29</v>
      </c>
      <c r="F305" s="318">
        <v>1522.29</v>
      </c>
      <c r="G305" s="318">
        <v>1522.29</v>
      </c>
      <c r="H305" s="318">
        <v>1522.29</v>
      </c>
      <c r="I305" s="318">
        <v>1681.52</v>
      </c>
      <c r="J305" s="318">
        <v>1681.52</v>
      </c>
      <c r="K305" s="318">
        <v>1681.52</v>
      </c>
      <c r="L305" s="318">
        <v>1681.52</v>
      </c>
      <c r="M305" s="318">
        <v>1681.52</v>
      </c>
      <c r="N305" s="318">
        <v>1681.52</v>
      </c>
      <c r="O305" s="319">
        <v>19222.86</v>
      </c>
      <c r="P305" s="303"/>
      <c r="Q305" s="303"/>
      <c r="R305" s="303"/>
      <c r="S305" s="303"/>
      <c r="T305" s="303"/>
      <c r="U305" s="303"/>
      <c r="V305" s="303"/>
      <c r="W305" s="303"/>
      <c r="X305" s="303"/>
      <c r="Y305" s="303"/>
      <c r="Z305" s="303"/>
      <c r="AA305" s="303"/>
      <c r="AB305" s="303"/>
      <c r="AC305" s="303"/>
      <c r="AD305" s="303"/>
      <c r="AE305" s="303"/>
      <c r="AF305" s="303"/>
      <c r="AG305" s="303"/>
      <c r="AH305" s="303"/>
      <c r="AI305" s="303"/>
      <c r="AJ305" s="303"/>
    </row>
    <row r="306" spans="1:36" x14ac:dyDescent="0.3">
      <c r="A306" s="315" t="s">
        <v>4091</v>
      </c>
      <c r="B306" s="316" t="s">
        <v>264</v>
      </c>
      <c r="C306" s="317">
        <v>961.98</v>
      </c>
      <c r="D306" s="317">
        <v>961.98</v>
      </c>
      <c r="E306" s="317">
        <v>961.98</v>
      </c>
      <c r="F306" s="317">
        <v>961.98</v>
      </c>
      <c r="G306" s="317">
        <v>961.98</v>
      </c>
      <c r="H306" s="317">
        <v>961.98</v>
      </c>
      <c r="I306" s="318">
        <v>1062.5999999999999</v>
      </c>
      <c r="J306" s="318">
        <v>1062.5999999999999</v>
      </c>
      <c r="K306" s="318">
        <v>1062.5999999999999</v>
      </c>
      <c r="L306" s="318">
        <v>1062.5999999999999</v>
      </c>
      <c r="M306" s="318">
        <v>1062.5999999999999</v>
      </c>
      <c r="N306" s="318">
        <v>1062.5999999999999</v>
      </c>
      <c r="O306" s="319">
        <v>12147.48</v>
      </c>
      <c r="P306" s="303"/>
      <c r="Q306" s="303"/>
      <c r="R306" s="303"/>
      <c r="S306" s="303"/>
      <c r="T306" s="303"/>
      <c r="U306" s="303"/>
      <c r="V306" s="303"/>
      <c r="W306" s="303"/>
      <c r="X306" s="303"/>
      <c r="Y306" s="303"/>
      <c r="Z306" s="303"/>
      <c r="AA306" s="303"/>
      <c r="AB306" s="303"/>
      <c r="AC306" s="303"/>
      <c r="AD306" s="303"/>
      <c r="AE306" s="303"/>
      <c r="AF306" s="303"/>
      <c r="AG306" s="303"/>
      <c r="AH306" s="303"/>
      <c r="AI306" s="303"/>
      <c r="AJ306" s="303"/>
    </row>
    <row r="307" spans="1:36" x14ac:dyDescent="0.3">
      <c r="A307" s="315" t="s">
        <v>4092</v>
      </c>
      <c r="B307" s="316" t="s">
        <v>188</v>
      </c>
      <c r="C307" s="318">
        <v>1908.62</v>
      </c>
      <c r="D307" s="318">
        <v>1908.62</v>
      </c>
      <c r="E307" s="318">
        <v>1908.62</v>
      </c>
      <c r="F307" s="318">
        <v>1908.62</v>
      </c>
      <c r="G307" s="318">
        <v>1908.62</v>
      </c>
      <c r="H307" s="318">
        <v>1908.62</v>
      </c>
      <c r="I307" s="318">
        <v>2108.25</v>
      </c>
      <c r="J307" s="318">
        <v>2108.25</v>
      </c>
      <c r="K307" s="318">
        <v>2108.25</v>
      </c>
      <c r="L307" s="318">
        <v>2108.25</v>
      </c>
      <c r="M307" s="318">
        <v>2108.25</v>
      </c>
      <c r="N307" s="318">
        <v>2108.25</v>
      </c>
      <c r="O307" s="319">
        <v>24101.22</v>
      </c>
      <c r="P307" s="303"/>
      <c r="Q307" s="303"/>
      <c r="R307" s="303"/>
      <c r="S307" s="303"/>
      <c r="T307" s="303"/>
      <c r="U307" s="303"/>
      <c r="V307" s="303"/>
      <c r="W307" s="303"/>
      <c r="X307" s="303"/>
      <c r="Y307" s="303"/>
      <c r="Z307" s="303"/>
      <c r="AA307" s="303"/>
      <c r="AB307" s="303"/>
      <c r="AC307" s="303"/>
      <c r="AD307" s="303"/>
      <c r="AE307" s="303"/>
      <c r="AF307" s="303"/>
      <c r="AG307" s="303"/>
      <c r="AH307" s="303"/>
      <c r="AI307" s="303"/>
      <c r="AJ307" s="303"/>
    </row>
    <row r="308" spans="1:36" x14ac:dyDescent="0.3">
      <c r="A308" s="315" t="s">
        <v>4093</v>
      </c>
      <c r="B308" s="316" t="s">
        <v>180</v>
      </c>
      <c r="C308" s="318">
        <v>1509.5</v>
      </c>
      <c r="D308" s="318">
        <v>1509.5</v>
      </c>
      <c r="E308" s="318">
        <v>1509.5</v>
      </c>
      <c r="F308" s="318">
        <v>1509.5</v>
      </c>
      <c r="G308" s="318">
        <v>1509.5</v>
      </c>
      <c r="H308" s="318">
        <v>1509.5</v>
      </c>
      <c r="I308" s="318">
        <v>1667.39</v>
      </c>
      <c r="J308" s="318">
        <v>1667.38</v>
      </c>
      <c r="K308" s="318">
        <v>1667.38</v>
      </c>
      <c r="L308" s="318">
        <v>1667.38</v>
      </c>
      <c r="M308" s="318">
        <v>1667.38</v>
      </c>
      <c r="N308" s="318">
        <v>1667.38</v>
      </c>
      <c r="O308" s="319">
        <v>19061.29</v>
      </c>
      <c r="P308" s="303"/>
      <c r="Q308" s="303"/>
      <c r="R308" s="303"/>
      <c r="S308" s="303"/>
      <c r="T308" s="303"/>
      <c r="U308" s="303"/>
      <c r="V308" s="303"/>
      <c r="W308" s="303"/>
      <c r="X308" s="303"/>
      <c r="Y308" s="303"/>
      <c r="Z308" s="303"/>
      <c r="AA308" s="303"/>
      <c r="AB308" s="303"/>
      <c r="AC308" s="303"/>
      <c r="AD308" s="303"/>
      <c r="AE308" s="303"/>
      <c r="AF308" s="303"/>
      <c r="AG308" s="303"/>
      <c r="AH308" s="303"/>
      <c r="AI308" s="303"/>
      <c r="AJ308" s="303"/>
    </row>
    <row r="309" spans="1:36" x14ac:dyDescent="0.3">
      <c r="A309" s="315" t="s">
        <v>4094</v>
      </c>
      <c r="B309" s="316" t="s">
        <v>26</v>
      </c>
      <c r="C309" s="318">
        <v>1921.41</v>
      </c>
      <c r="D309" s="318">
        <v>1921.41</v>
      </c>
      <c r="E309" s="318">
        <v>1921.41</v>
      </c>
      <c r="F309" s="318">
        <v>1921.41</v>
      </c>
      <c r="G309" s="318">
        <v>1921.41</v>
      </c>
      <c r="H309" s="318">
        <v>1921.41</v>
      </c>
      <c r="I309" s="318">
        <v>2122.38</v>
      </c>
      <c r="J309" s="318">
        <v>2122.38</v>
      </c>
      <c r="K309" s="318">
        <v>2122.38</v>
      </c>
      <c r="L309" s="318">
        <v>2122.38</v>
      </c>
      <c r="M309" s="318">
        <v>2122.38</v>
      </c>
      <c r="N309" s="318">
        <v>2122.38</v>
      </c>
      <c r="O309" s="319">
        <v>24262.74</v>
      </c>
      <c r="P309" s="303"/>
      <c r="Q309" s="303"/>
      <c r="R309" s="303"/>
      <c r="S309" s="303"/>
      <c r="T309" s="303"/>
      <c r="U309" s="303"/>
      <c r="V309" s="303"/>
      <c r="W309" s="303"/>
      <c r="X309" s="303"/>
      <c r="Y309" s="303"/>
      <c r="Z309" s="303"/>
      <c r="AA309" s="303"/>
      <c r="AB309" s="303"/>
      <c r="AC309" s="303"/>
      <c r="AD309" s="303"/>
      <c r="AE309" s="303"/>
      <c r="AF309" s="303"/>
      <c r="AG309" s="303"/>
      <c r="AH309" s="303"/>
      <c r="AI309" s="303"/>
      <c r="AJ309" s="303"/>
    </row>
    <row r="310" spans="1:36" x14ac:dyDescent="0.3">
      <c r="A310" s="315" t="s">
        <v>4095</v>
      </c>
      <c r="B310" s="316" t="s">
        <v>1647</v>
      </c>
      <c r="C310" s="318">
        <v>2041.66</v>
      </c>
      <c r="D310" s="318">
        <v>2041.66</v>
      </c>
      <c r="E310" s="318">
        <v>2041.66</v>
      </c>
      <c r="F310" s="318">
        <v>2041.66</v>
      </c>
      <c r="G310" s="318">
        <v>2041.66</v>
      </c>
      <c r="H310" s="318">
        <v>2041.66</v>
      </c>
      <c r="I310" s="318">
        <v>2255.21</v>
      </c>
      <c r="J310" s="318">
        <v>2255.21</v>
      </c>
      <c r="K310" s="318">
        <v>2255.21</v>
      </c>
      <c r="L310" s="318">
        <v>2255.21</v>
      </c>
      <c r="M310" s="318">
        <v>2255.21</v>
      </c>
      <c r="N310" s="318">
        <v>2255.21</v>
      </c>
      <c r="O310" s="319">
        <v>25781.22</v>
      </c>
      <c r="P310" s="303"/>
      <c r="Q310" s="303"/>
      <c r="R310" s="303"/>
      <c r="S310" s="303"/>
      <c r="T310" s="303"/>
      <c r="U310" s="303"/>
      <c r="V310" s="303"/>
      <c r="W310" s="303"/>
      <c r="X310" s="303"/>
      <c r="Y310" s="303"/>
      <c r="Z310" s="303"/>
      <c r="AA310" s="303"/>
      <c r="AB310" s="303"/>
      <c r="AC310" s="303"/>
      <c r="AD310" s="303"/>
      <c r="AE310" s="303"/>
      <c r="AF310" s="303"/>
      <c r="AG310" s="303"/>
      <c r="AH310" s="303"/>
      <c r="AI310" s="303"/>
      <c r="AJ310" s="303"/>
    </row>
    <row r="311" spans="1:36" x14ac:dyDescent="0.3">
      <c r="A311" s="315" t="s">
        <v>4096</v>
      </c>
      <c r="B311" s="316" t="s">
        <v>1021</v>
      </c>
      <c r="C311" s="318">
        <v>2044.21</v>
      </c>
      <c r="D311" s="318">
        <v>2044.22</v>
      </c>
      <c r="E311" s="318">
        <v>2044.22</v>
      </c>
      <c r="F311" s="318">
        <v>2044.22</v>
      </c>
      <c r="G311" s="318">
        <v>2044.22</v>
      </c>
      <c r="H311" s="318">
        <v>2044.22</v>
      </c>
      <c r="I311" s="318">
        <v>2258.0300000000002</v>
      </c>
      <c r="J311" s="318">
        <v>2258.0300000000002</v>
      </c>
      <c r="K311" s="318">
        <v>2258.0300000000002</v>
      </c>
      <c r="L311" s="318">
        <v>2258.0300000000002</v>
      </c>
      <c r="M311" s="318">
        <v>2258.0300000000002</v>
      </c>
      <c r="N311" s="318">
        <v>2258.0300000000002</v>
      </c>
      <c r="O311" s="319">
        <v>25813.49</v>
      </c>
      <c r="P311" s="303"/>
      <c r="Q311" s="303"/>
      <c r="R311" s="303"/>
      <c r="S311" s="303"/>
      <c r="T311" s="303"/>
      <c r="U311" s="303"/>
      <c r="V311" s="303"/>
      <c r="W311" s="303"/>
      <c r="X311" s="303"/>
      <c r="Y311" s="303"/>
      <c r="Z311" s="303"/>
      <c r="AA311" s="303"/>
      <c r="AB311" s="303"/>
      <c r="AC311" s="303"/>
      <c r="AD311" s="303"/>
      <c r="AE311" s="303"/>
      <c r="AF311" s="303"/>
      <c r="AG311" s="303"/>
      <c r="AH311" s="303"/>
      <c r="AI311" s="303"/>
      <c r="AJ311" s="303"/>
    </row>
    <row r="312" spans="1:36" x14ac:dyDescent="0.3">
      <c r="A312" s="315" t="s">
        <v>4097</v>
      </c>
      <c r="B312" s="316" t="s">
        <v>86</v>
      </c>
      <c r="C312" s="318">
        <v>1911.18</v>
      </c>
      <c r="D312" s="318">
        <v>1911.18</v>
      </c>
      <c r="E312" s="318">
        <v>1911.18</v>
      </c>
      <c r="F312" s="318">
        <v>1911.18</v>
      </c>
      <c r="G312" s="318">
        <v>1911.18</v>
      </c>
      <c r="H312" s="318">
        <v>1911.18</v>
      </c>
      <c r="I312" s="318">
        <v>2111.08</v>
      </c>
      <c r="J312" s="318">
        <v>2111.08</v>
      </c>
      <c r="K312" s="318">
        <v>2111.08</v>
      </c>
      <c r="L312" s="318">
        <v>2111.08</v>
      </c>
      <c r="M312" s="318">
        <v>2111.08</v>
      </c>
      <c r="N312" s="318">
        <v>2111.08</v>
      </c>
      <c r="O312" s="319">
        <v>24133.56</v>
      </c>
      <c r="P312" s="303"/>
      <c r="Q312" s="303"/>
      <c r="R312" s="303"/>
      <c r="S312" s="303"/>
      <c r="T312" s="303"/>
      <c r="U312" s="303"/>
      <c r="V312" s="303"/>
      <c r="W312" s="303"/>
      <c r="X312" s="303"/>
      <c r="Y312" s="303"/>
      <c r="Z312" s="303"/>
      <c r="AA312" s="303"/>
      <c r="AB312" s="303"/>
      <c r="AC312" s="303"/>
      <c r="AD312" s="303"/>
      <c r="AE312" s="303"/>
      <c r="AF312" s="303"/>
      <c r="AG312" s="303"/>
      <c r="AH312" s="303"/>
      <c r="AI312" s="303"/>
      <c r="AJ312" s="303"/>
    </row>
    <row r="313" spans="1:36" x14ac:dyDescent="0.3">
      <c r="A313" s="315" t="s">
        <v>4098</v>
      </c>
      <c r="B313" s="316" t="s">
        <v>340</v>
      </c>
      <c r="C313" s="318">
        <v>1888.15</v>
      </c>
      <c r="D313" s="318">
        <v>1888.15</v>
      </c>
      <c r="E313" s="318">
        <v>1888.15</v>
      </c>
      <c r="F313" s="318">
        <v>1888.15</v>
      </c>
      <c r="G313" s="318">
        <v>1888.15</v>
      </c>
      <c r="H313" s="318">
        <v>1888.15</v>
      </c>
      <c r="I313" s="318">
        <v>2085.64</v>
      </c>
      <c r="J313" s="318">
        <v>2085.64</v>
      </c>
      <c r="K313" s="318">
        <v>2085.64</v>
      </c>
      <c r="L313" s="318">
        <v>2085.64</v>
      </c>
      <c r="M313" s="318">
        <v>2085.64</v>
      </c>
      <c r="N313" s="318">
        <v>2085.64</v>
      </c>
      <c r="O313" s="319">
        <v>23842.74</v>
      </c>
      <c r="P313" s="303"/>
      <c r="Q313" s="303"/>
      <c r="R313" s="303"/>
      <c r="S313" s="303"/>
      <c r="T313" s="303"/>
      <c r="U313" s="303"/>
      <c r="V313" s="303"/>
      <c r="W313" s="303"/>
      <c r="X313" s="303"/>
      <c r="Y313" s="303"/>
      <c r="Z313" s="303"/>
      <c r="AA313" s="303"/>
      <c r="AB313" s="303"/>
      <c r="AC313" s="303"/>
      <c r="AD313" s="303"/>
      <c r="AE313" s="303"/>
      <c r="AF313" s="303"/>
      <c r="AG313" s="303"/>
      <c r="AH313" s="303"/>
      <c r="AI313" s="303"/>
      <c r="AJ313" s="303"/>
    </row>
    <row r="314" spans="1:36" x14ac:dyDescent="0.3">
      <c r="A314" s="315" t="s">
        <v>4099</v>
      </c>
      <c r="B314" s="316" t="s">
        <v>38</v>
      </c>
      <c r="C314" s="318">
        <v>1297.1500000000001</v>
      </c>
      <c r="D314" s="318">
        <v>1297.1400000000001</v>
      </c>
      <c r="E314" s="318">
        <v>1297.1400000000001</v>
      </c>
      <c r="F314" s="318">
        <v>1297.1400000000001</v>
      </c>
      <c r="G314" s="318">
        <v>1297.1400000000001</v>
      </c>
      <c r="H314" s="318">
        <v>1297.1400000000001</v>
      </c>
      <c r="I314" s="318">
        <v>1432.82</v>
      </c>
      <c r="J314" s="318">
        <v>1432.82</v>
      </c>
      <c r="K314" s="318">
        <v>1432.82</v>
      </c>
      <c r="L314" s="318">
        <v>1432.82</v>
      </c>
      <c r="M314" s="318">
        <v>1432.82</v>
      </c>
      <c r="N314" s="318">
        <v>1432.82</v>
      </c>
      <c r="O314" s="319">
        <v>16379.77</v>
      </c>
      <c r="P314" s="303"/>
      <c r="Q314" s="303"/>
      <c r="R314" s="303"/>
      <c r="S314" s="303"/>
      <c r="T314" s="303"/>
      <c r="U314" s="303"/>
      <c r="V314" s="303"/>
      <c r="W314" s="303"/>
      <c r="X314" s="303"/>
      <c r="Y314" s="303"/>
      <c r="Z314" s="303"/>
      <c r="AA314" s="303"/>
      <c r="AB314" s="303"/>
      <c r="AC314" s="303"/>
      <c r="AD314" s="303"/>
      <c r="AE314" s="303"/>
      <c r="AF314" s="303"/>
      <c r="AG314" s="303"/>
      <c r="AH314" s="303"/>
      <c r="AI314" s="303"/>
      <c r="AJ314" s="303"/>
    </row>
    <row r="315" spans="1:36" x14ac:dyDescent="0.3">
      <c r="A315" s="315" t="s">
        <v>4100</v>
      </c>
      <c r="B315" s="316" t="s">
        <v>1396</v>
      </c>
      <c r="C315" s="317">
        <v>959.42</v>
      </c>
      <c r="D315" s="317">
        <v>959.43</v>
      </c>
      <c r="E315" s="317">
        <v>959.43</v>
      </c>
      <c r="F315" s="317">
        <v>959.43</v>
      </c>
      <c r="G315" s="317">
        <v>959.43</v>
      </c>
      <c r="H315" s="317">
        <v>959.43</v>
      </c>
      <c r="I315" s="318">
        <v>1059.78</v>
      </c>
      <c r="J315" s="318">
        <v>1059.78</v>
      </c>
      <c r="K315" s="318">
        <v>1059.78</v>
      </c>
      <c r="L315" s="318">
        <v>1059.78</v>
      </c>
      <c r="M315" s="318">
        <v>1059.78</v>
      </c>
      <c r="N315" s="318">
        <v>1059.78</v>
      </c>
      <c r="O315" s="319">
        <v>12115.25</v>
      </c>
      <c r="P315" s="303"/>
      <c r="Q315" s="303"/>
      <c r="R315" s="303"/>
      <c r="S315" s="303"/>
      <c r="T315" s="303"/>
      <c r="U315" s="303"/>
      <c r="V315" s="303"/>
      <c r="W315" s="303"/>
      <c r="X315" s="303"/>
      <c r="Y315" s="303"/>
      <c r="Z315" s="303"/>
      <c r="AA315" s="303"/>
      <c r="AB315" s="303"/>
      <c r="AC315" s="303"/>
      <c r="AD315" s="303"/>
      <c r="AE315" s="303"/>
      <c r="AF315" s="303"/>
      <c r="AG315" s="303"/>
      <c r="AH315" s="303"/>
      <c r="AI315" s="303"/>
      <c r="AJ315" s="303"/>
    </row>
    <row r="316" spans="1:36" x14ac:dyDescent="0.3">
      <c r="A316" s="315" t="s">
        <v>4101</v>
      </c>
      <c r="B316" s="316" t="s">
        <v>218</v>
      </c>
      <c r="C316" s="317">
        <v>959.42</v>
      </c>
      <c r="D316" s="317">
        <v>959.43</v>
      </c>
      <c r="E316" s="317">
        <v>959.43</v>
      </c>
      <c r="F316" s="317">
        <v>959.43</v>
      </c>
      <c r="G316" s="317">
        <v>959.43</v>
      </c>
      <c r="H316" s="317">
        <v>959.43</v>
      </c>
      <c r="I316" s="318">
        <v>1059.78</v>
      </c>
      <c r="J316" s="318">
        <v>1059.78</v>
      </c>
      <c r="K316" s="318">
        <v>1059.78</v>
      </c>
      <c r="L316" s="318">
        <v>1059.78</v>
      </c>
      <c r="M316" s="318">
        <v>1059.78</v>
      </c>
      <c r="N316" s="318">
        <v>1059.78</v>
      </c>
      <c r="O316" s="319">
        <v>12115.25</v>
      </c>
      <c r="P316" s="303"/>
      <c r="Q316" s="303"/>
      <c r="R316" s="303"/>
      <c r="S316" s="303"/>
      <c r="T316" s="303"/>
      <c r="U316" s="303"/>
      <c r="V316" s="303"/>
      <c r="W316" s="303"/>
      <c r="X316" s="303"/>
      <c r="Y316" s="303"/>
      <c r="Z316" s="303"/>
      <c r="AA316" s="303"/>
      <c r="AB316" s="303"/>
      <c r="AC316" s="303"/>
      <c r="AD316" s="303"/>
      <c r="AE316" s="303"/>
      <c r="AF316" s="303"/>
      <c r="AG316" s="303"/>
      <c r="AH316" s="303"/>
      <c r="AI316" s="303"/>
      <c r="AJ316" s="303"/>
    </row>
    <row r="317" spans="1:36" x14ac:dyDescent="0.3">
      <c r="A317" s="315" t="s">
        <v>4102</v>
      </c>
      <c r="B317" s="316" t="s">
        <v>116</v>
      </c>
      <c r="C317" s="317">
        <v>964.55</v>
      </c>
      <c r="D317" s="317">
        <v>964.54</v>
      </c>
      <c r="E317" s="317">
        <v>964.54</v>
      </c>
      <c r="F317" s="317">
        <v>964.54</v>
      </c>
      <c r="G317" s="317">
        <v>964.54</v>
      </c>
      <c r="H317" s="317">
        <v>964.54</v>
      </c>
      <c r="I317" s="318">
        <v>1065.43</v>
      </c>
      <c r="J317" s="318">
        <v>1065.43</v>
      </c>
      <c r="K317" s="318">
        <v>1065.43</v>
      </c>
      <c r="L317" s="318">
        <v>1065.43</v>
      </c>
      <c r="M317" s="318">
        <v>1065.43</v>
      </c>
      <c r="N317" s="318">
        <v>1065.43</v>
      </c>
      <c r="O317" s="319">
        <v>12179.83</v>
      </c>
      <c r="P317" s="303"/>
      <c r="Q317" s="303"/>
      <c r="R317" s="303"/>
      <c r="S317" s="303"/>
      <c r="T317" s="303"/>
      <c r="U317" s="303"/>
      <c r="V317" s="303"/>
      <c r="W317" s="303"/>
      <c r="X317" s="303"/>
      <c r="Y317" s="303"/>
      <c r="Z317" s="303"/>
      <c r="AA317" s="303"/>
      <c r="AB317" s="303"/>
      <c r="AC317" s="303"/>
      <c r="AD317" s="303"/>
      <c r="AE317" s="303"/>
      <c r="AF317" s="303"/>
      <c r="AG317" s="303"/>
      <c r="AH317" s="303"/>
      <c r="AI317" s="303"/>
      <c r="AJ317" s="303"/>
    </row>
    <row r="318" spans="1:36" x14ac:dyDescent="0.3">
      <c r="A318" s="315" t="s">
        <v>4103</v>
      </c>
      <c r="B318" s="316" t="s">
        <v>1108</v>
      </c>
      <c r="C318" s="317">
        <v>959.42</v>
      </c>
      <c r="D318" s="317">
        <v>959.43</v>
      </c>
      <c r="E318" s="317">
        <v>959.43</v>
      </c>
      <c r="F318" s="317">
        <v>959.43</v>
      </c>
      <c r="G318" s="317">
        <v>959.43</v>
      </c>
      <c r="H318" s="317">
        <v>959.43</v>
      </c>
      <c r="I318" s="318">
        <v>1059.78</v>
      </c>
      <c r="J318" s="318">
        <v>1059.78</v>
      </c>
      <c r="K318" s="318">
        <v>1059.78</v>
      </c>
      <c r="L318" s="318">
        <v>1059.78</v>
      </c>
      <c r="M318" s="318">
        <v>1059.78</v>
      </c>
      <c r="N318" s="318">
        <v>1059.78</v>
      </c>
      <c r="O318" s="319">
        <v>12115.25</v>
      </c>
      <c r="P318" s="303"/>
      <c r="Q318" s="303"/>
      <c r="R318" s="303"/>
      <c r="S318" s="303"/>
      <c r="T318" s="303"/>
      <c r="U318" s="303"/>
      <c r="V318" s="303"/>
      <c r="W318" s="303"/>
      <c r="X318" s="303"/>
      <c r="Y318" s="303"/>
      <c r="Z318" s="303"/>
      <c r="AA318" s="303"/>
      <c r="AB318" s="303"/>
      <c r="AC318" s="303"/>
      <c r="AD318" s="303"/>
      <c r="AE318" s="303"/>
      <c r="AF318" s="303"/>
      <c r="AG318" s="303"/>
      <c r="AH318" s="303"/>
      <c r="AI318" s="303"/>
      <c r="AJ318" s="303"/>
    </row>
    <row r="319" spans="1:36" x14ac:dyDescent="0.3">
      <c r="A319" s="315" t="s">
        <v>4104</v>
      </c>
      <c r="B319" s="316" t="s">
        <v>98</v>
      </c>
      <c r="C319" s="320"/>
      <c r="D319" s="320"/>
      <c r="E319" s="320"/>
      <c r="F319" s="318">
        <v>3020.49</v>
      </c>
      <c r="G319" s="318">
        <v>1307.3800000000001</v>
      </c>
      <c r="H319" s="318">
        <v>1307.3800000000001</v>
      </c>
      <c r="I319" s="318">
        <v>1444.12</v>
      </c>
      <c r="J319" s="318">
        <v>1444.12</v>
      </c>
      <c r="K319" s="318">
        <v>1444.12</v>
      </c>
      <c r="L319" s="318">
        <v>1444.12</v>
      </c>
      <c r="M319" s="318">
        <v>1444.12</v>
      </c>
      <c r="N319" s="318">
        <v>1444.12</v>
      </c>
      <c r="O319" s="319">
        <v>14299.97</v>
      </c>
      <c r="P319" s="303"/>
      <c r="Q319" s="303"/>
      <c r="R319" s="303"/>
      <c r="S319" s="303"/>
      <c r="T319" s="303"/>
      <c r="U319" s="303"/>
      <c r="V319" s="303"/>
      <c r="W319" s="303"/>
      <c r="X319" s="303"/>
      <c r="Y319" s="303"/>
      <c r="Z319" s="303"/>
      <c r="AA319" s="303"/>
      <c r="AB319" s="303"/>
      <c r="AC319" s="303"/>
      <c r="AD319" s="303"/>
      <c r="AE319" s="303"/>
      <c r="AF319" s="303"/>
      <c r="AG319" s="303"/>
      <c r="AH319" s="303"/>
      <c r="AI319" s="303"/>
      <c r="AJ319" s="303"/>
    </row>
    <row r="320" spans="1:36" x14ac:dyDescent="0.3">
      <c r="A320" s="315" t="s">
        <v>4105</v>
      </c>
      <c r="B320" s="316" t="s">
        <v>130</v>
      </c>
      <c r="C320" s="320"/>
      <c r="D320" s="320"/>
      <c r="E320" s="320"/>
      <c r="F320" s="320"/>
      <c r="G320" s="318">
        <v>2291.0300000000002</v>
      </c>
      <c r="H320" s="318">
        <v>1494.15</v>
      </c>
      <c r="I320" s="318">
        <v>1650.43</v>
      </c>
      <c r="J320" s="318">
        <v>1650.43</v>
      </c>
      <c r="K320" s="318">
        <v>1650.43</v>
      </c>
      <c r="L320" s="318">
        <v>1650.43</v>
      </c>
      <c r="M320" s="318">
        <v>1650.43</v>
      </c>
      <c r="N320" s="318">
        <v>1650.43</v>
      </c>
      <c r="O320" s="319">
        <v>13687.76</v>
      </c>
      <c r="P320" s="303"/>
      <c r="Q320" s="303"/>
      <c r="R320" s="303"/>
      <c r="S320" s="303"/>
      <c r="T320" s="303"/>
      <c r="U320" s="303"/>
      <c r="V320" s="303"/>
      <c r="W320" s="303"/>
      <c r="X320" s="303"/>
      <c r="Y320" s="303"/>
      <c r="Z320" s="303"/>
      <c r="AA320" s="303"/>
      <c r="AB320" s="303"/>
      <c r="AC320" s="303"/>
      <c r="AD320" s="303"/>
      <c r="AE320" s="303"/>
      <c r="AF320" s="303"/>
      <c r="AG320" s="303"/>
      <c r="AH320" s="303"/>
      <c r="AI320" s="303"/>
      <c r="AJ320" s="303"/>
    </row>
    <row r="321" spans="1:36" x14ac:dyDescent="0.3">
      <c r="A321" s="315" t="s">
        <v>4106</v>
      </c>
      <c r="B321" s="316" t="s">
        <v>537</v>
      </c>
      <c r="C321" s="320"/>
      <c r="D321" s="320"/>
      <c r="E321" s="320"/>
      <c r="F321" s="320"/>
      <c r="G321" s="320"/>
      <c r="H321" s="318">
        <v>5574.05</v>
      </c>
      <c r="I321" s="318">
        <v>2147.8200000000002</v>
      </c>
      <c r="J321" s="318">
        <v>2147.8200000000002</v>
      </c>
      <c r="K321" s="318">
        <v>2147.8200000000002</v>
      </c>
      <c r="L321" s="318">
        <v>2147.8200000000002</v>
      </c>
      <c r="M321" s="318">
        <v>2147.8200000000002</v>
      </c>
      <c r="N321" s="318">
        <v>2147.8200000000002</v>
      </c>
      <c r="O321" s="319">
        <v>18460.97</v>
      </c>
      <c r="P321" s="303"/>
      <c r="Q321" s="303"/>
      <c r="R321" s="303"/>
      <c r="S321" s="303"/>
      <c r="T321" s="303"/>
      <c r="U321" s="303"/>
      <c r="V321" s="303"/>
      <c r="W321" s="303"/>
      <c r="X321" s="303"/>
      <c r="Y321" s="303"/>
      <c r="Z321" s="303"/>
      <c r="AA321" s="303"/>
      <c r="AB321" s="303"/>
      <c r="AC321" s="303"/>
      <c r="AD321" s="303"/>
      <c r="AE321" s="303"/>
      <c r="AF321" s="303"/>
      <c r="AG321" s="303"/>
      <c r="AH321" s="303"/>
      <c r="AI321" s="303"/>
      <c r="AJ321" s="303"/>
    </row>
    <row r="322" spans="1:36" x14ac:dyDescent="0.3">
      <c r="A322" s="315" t="s">
        <v>4107</v>
      </c>
      <c r="B322" s="316" t="s">
        <v>1017</v>
      </c>
      <c r="C322" s="320"/>
      <c r="D322" s="320"/>
      <c r="E322" s="320"/>
      <c r="F322" s="320"/>
      <c r="G322" s="320"/>
      <c r="H322" s="320"/>
      <c r="I322" s="320"/>
      <c r="J322" s="320"/>
      <c r="K322" s="317">
        <v>907.43</v>
      </c>
      <c r="L322" s="318">
        <v>1432.82</v>
      </c>
      <c r="M322" s="318">
        <v>1432.82</v>
      </c>
      <c r="N322" s="318">
        <v>1432.82</v>
      </c>
      <c r="O322" s="319">
        <v>5205.8900000000003</v>
      </c>
      <c r="P322" s="303"/>
      <c r="Q322" s="303"/>
      <c r="R322" s="303"/>
      <c r="S322" s="303"/>
      <c r="T322" s="303"/>
      <c r="U322" s="303"/>
      <c r="V322" s="303"/>
      <c r="W322" s="303"/>
      <c r="X322" s="303"/>
      <c r="Y322" s="303"/>
      <c r="Z322" s="303"/>
      <c r="AA322" s="303"/>
      <c r="AB322" s="303"/>
      <c r="AC322" s="303"/>
      <c r="AD322" s="303"/>
      <c r="AE322" s="303"/>
      <c r="AF322" s="303"/>
      <c r="AG322" s="303"/>
      <c r="AH322" s="303"/>
      <c r="AI322" s="303"/>
      <c r="AJ322" s="303"/>
    </row>
    <row r="323" spans="1:36" x14ac:dyDescent="0.3">
      <c r="A323" s="312" t="s">
        <v>13</v>
      </c>
      <c r="B323" s="312"/>
      <c r="C323" s="314">
        <v>461683.26</v>
      </c>
      <c r="D323" s="314">
        <v>461683.23</v>
      </c>
      <c r="E323" s="314">
        <v>461683.23</v>
      </c>
      <c r="F323" s="314">
        <v>461683.22</v>
      </c>
      <c r="G323" s="314">
        <v>461683.23</v>
      </c>
      <c r="H323" s="314">
        <v>461683.22</v>
      </c>
      <c r="I323" s="314">
        <v>509973.69</v>
      </c>
      <c r="J323" s="314">
        <v>509973.82</v>
      </c>
      <c r="K323" s="314">
        <v>509973.82</v>
      </c>
      <c r="L323" s="314">
        <v>509973.82</v>
      </c>
      <c r="M323" s="314">
        <v>509973.82</v>
      </c>
      <c r="N323" s="314">
        <v>509973.82</v>
      </c>
      <c r="O323" s="314">
        <v>5829942.1799999997</v>
      </c>
      <c r="P323" s="303"/>
      <c r="Q323" s="303"/>
      <c r="R323" s="303"/>
      <c r="S323" s="303"/>
      <c r="T323" s="303"/>
      <c r="U323" s="303"/>
      <c r="V323" s="303"/>
      <c r="W323" s="303"/>
      <c r="X323" s="303"/>
      <c r="Y323" s="303"/>
      <c r="Z323" s="303"/>
      <c r="AA323" s="303"/>
      <c r="AB323" s="303"/>
      <c r="AC323" s="303"/>
      <c r="AD323" s="303"/>
      <c r="AE323" s="303"/>
      <c r="AF323" s="303"/>
      <c r="AG323" s="303"/>
      <c r="AH323" s="303"/>
      <c r="AI323" s="303"/>
      <c r="AJ323" s="30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3"/>
  <sheetViews>
    <sheetView workbookViewId="0">
      <selection activeCell="A18" sqref="A18"/>
    </sheetView>
  </sheetViews>
  <sheetFormatPr defaultRowHeight="14.4" x14ac:dyDescent="0.3"/>
  <cols>
    <col min="1" max="2" width="15.44140625" style="156" customWidth="1"/>
  </cols>
  <sheetData>
    <row r="1" spans="1:2" ht="15.6" x14ac:dyDescent="0.3">
      <c r="A1" s="321" t="s">
        <v>281</v>
      </c>
      <c r="B1" s="322"/>
    </row>
    <row r="2" spans="1:2" x14ac:dyDescent="0.3">
      <c r="A2"/>
      <c r="B2"/>
    </row>
    <row r="3" spans="1:2" x14ac:dyDescent="0.3">
      <c r="A3" s="322"/>
      <c r="B3" s="322"/>
    </row>
    <row r="4" spans="1:2" ht="26.4" x14ac:dyDescent="0.3">
      <c r="A4" s="323" t="s">
        <v>282</v>
      </c>
      <c r="B4" s="444" t="s">
        <v>283</v>
      </c>
    </row>
    <row r="5" spans="1:2" x14ac:dyDescent="0.3">
      <c r="A5" s="323" t="s">
        <v>284</v>
      </c>
      <c r="B5" s="445"/>
    </row>
    <row r="6" spans="1:2" ht="40.799999999999997" x14ac:dyDescent="0.3">
      <c r="A6" s="324" t="s">
        <v>3781</v>
      </c>
      <c r="B6" s="325">
        <v>18045.3</v>
      </c>
    </row>
    <row r="7" spans="1:2" x14ac:dyDescent="0.3">
      <c r="A7" s="326" t="s">
        <v>188</v>
      </c>
      <c r="B7" s="327">
        <v>74.599999999999994</v>
      </c>
    </row>
    <row r="8" spans="1:2" x14ac:dyDescent="0.3">
      <c r="A8" s="326" t="s">
        <v>116</v>
      </c>
      <c r="B8" s="327">
        <v>37.700000000000003</v>
      </c>
    </row>
    <row r="9" spans="1:2" x14ac:dyDescent="0.3">
      <c r="A9" s="326" t="s">
        <v>226</v>
      </c>
      <c r="B9" s="327">
        <v>57.9</v>
      </c>
    </row>
    <row r="10" spans="1:2" x14ac:dyDescent="0.3">
      <c r="A10" s="326" t="s">
        <v>224</v>
      </c>
      <c r="B10" s="327">
        <v>73.900000000000006</v>
      </c>
    </row>
    <row r="11" spans="1:2" x14ac:dyDescent="0.3">
      <c r="A11" s="326" t="s">
        <v>222</v>
      </c>
      <c r="B11" s="327">
        <v>37.700000000000003</v>
      </c>
    </row>
    <row r="12" spans="1:2" x14ac:dyDescent="0.3">
      <c r="A12" s="326" t="s">
        <v>132</v>
      </c>
      <c r="B12" s="327">
        <v>50.6</v>
      </c>
    </row>
    <row r="13" spans="1:2" x14ac:dyDescent="0.3">
      <c r="A13" s="326" t="s">
        <v>130</v>
      </c>
      <c r="B13" s="327">
        <v>58.4</v>
      </c>
    </row>
    <row r="14" spans="1:2" x14ac:dyDescent="0.3">
      <c r="A14" s="326" t="s">
        <v>182</v>
      </c>
      <c r="B14" s="327">
        <v>73.099999999999994</v>
      </c>
    </row>
    <row r="15" spans="1:2" x14ac:dyDescent="0.3">
      <c r="A15" s="326" t="s">
        <v>168</v>
      </c>
      <c r="B15" s="327">
        <v>37.9</v>
      </c>
    </row>
    <row r="16" spans="1:2" x14ac:dyDescent="0.3">
      <c r="A16" s="326" t="s">
        <v>38</v>
      </c>
      <c r="B16" s="327">
        <v>50.7</v>
      </c>
    </row>
    <row r="17" spans="1:2" x14ac:dyDescent="0.3">
      <c r="A17" s="326" t="s">
        <v>100</v>
      </c>
      <c r="B17" s="327">
        <v>58</v>
      </c>
    </row>
    <row r="18" spans="1:2" x14ac:dyDescent="0.3">
      <c r="A18" s="326" t="s">
        <v>220</v>
      </c>
      <c r="B18" s="327">
        <v>73.5</v>
      </c>
    </row>
    <row r="19" spans="1:2" x14ac:dyDescent="0.3">
      <c r="A19" s="326" t="s">
        <v>76</v>
      </c>
      <c r="B19" s="327">
        <v>50.8</v>
      </c>
    </row>
    <row r="20" spans="1:2" x14ac:dyDescent="0.3">
      <c r="A20" s="326" t="s">
        <v>218</v>
      </c>
      <c r="B20" s="327">
        <v>37.5</v>
      </c>
    </row>
    <row r="21" spans="1:2" x14ac:dyDescent="0.3">
      <c r="A21" s="326" t="s">
        <v>278</v>
      </c>
      <c r="B21" s="327">
        <v>50.6</v>
      </c>
    </row>
    <row r="22" spans="1:2" x14ac:dyDescent="0.3">
      <c r="A22" s="326" t="s">
        <v>148</v>
      </c>
      <c r="B22" s="327">
        <v>57.8</v>
      </c>
    </row>
    <row r="23" spans="1:2" x14ac:dyDescent="0.3">
      <c r="A23" s="326" t="s">
        <v>58</v>
      </c>
      <c r="B23" s="327">
        <v>73.599999999999994</v>
      </c>
    </row>
    <row r="24" spans="1:2" x14ac:dyDescent="0.3">
      <c r="A24" s="326" t="s">
        <v>216</v>
      </c>
      <c r="B24" s="327">
        <v>37.700000000000003</v>
      </c>
    </row>
    <row r="25" spans="1:2" x14ac:dyDescent="0.3">
      <c r="A25" s="326" t="s">
        <v>204</v>
      </c>
      <c r="B25" s="327">
        <v>50.9</v>
      </c>
    </row>
    <row r="26" spans="1:2" x14ac:dyDescent="0.3">
      <c r="A26" s="326" t="s">
        <v>138</v>
      </c>
      <c r="B26" s="327">
        <v>57.9</v>
      </c>
    </row>
    <row r="27" spans="1:2" x14ac:dyDescent="0.3">
      <c r="A27" s="326" t="s">
        <v>202</v>
      </c>
      <c r="B27" s="327">
        <v>73.900000000000006</v>
      </c>
    </row>
    <row r="28" spans="1:2" x14ac:dyDescent="0.3">
      <c r="A28" s="326" t="s">
        <v>200</v>
      </c>
      <c r="B28" s="327">
        <v>37.6</v>
      </c>
    </row>
    <row r="29" spans="1:2" x14ac:dyDescent="0.3">
      <c r="A29" s="326" t="s">
        <v>198</v>
      </c>
      <c r="B29" s="327">
        <v>50.7</v>
      </c>
    </row>
    <row r="30" spans="1:2" x14ac:dyDescent="0.3">
      <c r="A30" s="326" t="s">
        <v>56</v>
      </c>
      <c r="B30" s="327">
        <v>59.2</v>
      </c>
    </row>
    <row r="31" spans="1:2" x14ac:dyDescent="0.3">
      <c r="A31" s="326" t="s">
        <v>166</v>
      </c>
      <c r="B31" s="327">
        <v>60.2</v>
      </c>
    </row>
    <row r="32" spans="1:2" x14ac:dyDescent="0.3">
      <c r="A32" s="326" t="s">
        <v>196</v>
      </c>
      <c r="B32" s="327">
        <v>74</v>
      </c>
    </row>
    <row r="33" spans="1:2" x14ac:dyDescent="0.3">
      <c r="A33" s="326" t="s">
        <v>44</v>
      </c>
      <c r="B33" s="327">
        <v>37.6</v>
      </c>
    </row>
    <row r="34" spans="1:2" x14ac:dyDescent="0.3">
      <c r="A34" s="326" t="s">
        <v>94</v>
      </c>
      <c r="B34" s="327">
        <v>50.7</v>
      </c>
    </row>
    <row r="35" spans="1:2" x14ac:dyDescent="0.3">
      <c r="A35" s="326" t="s">
        <v>194</v>
      </c>
      <c r="B35" s="327">
        <v>60</v>
      </c>
    </row>
    <row r="36" spans="1:2" x14ac:dyDescent="0.3">
      <c r="A36" s="326" t="s">
        <v>28</v>
      </c>
      <c r="B36" s="327">
        <v>73.5</v>
      </c>
    </row>
    <row r="37" spans="1:2" x14ac:dyDescent="0.3">
      <c r="A37" s="326" t="s">
        <v>192</v>
      </c>
      <c r="B37" s="327">
        <v>37.5</v>
      </c>
    </row>
    <row r="38" spans="1:2" x14ac:dyDescent="0.3">
      <c r="A38" s="326" t="s">
        <v>66</v>
      </c>
      <c r="B38" s="327">
        <v>50.9</v>
      </c>
    </row>
    <row r="39" spans="1:2" x14ac:dyDescent="0.3">
      <c r="A39" s="326" t="s">
        <v>190</v>
      </c>
      <c r="B39" s="327">
        <v>60.1</v>
      </c>
    </row>
    <row r="40" spans="1:2" x14ac:dyDescent="0.3">
      <c r="A40" s="326" t="s">
        <v>317</v>
      </c>
      <c r="B40" s="327">
        <v>73.8</v>
      </c>
    </row>
    <row r="41" spans="1:2" x14ac:dyDescent="0.3">
      <c r="A41" s="326" t="s">
        <v>208</v>
      </c>
      <c r="B41" s="327">
        <v>74.599999999999994</v>
      </c>
    </row>
    <row r="42" spans="1:2" x14ac:dyDescent="0.3">
      <c r="A42" s="326" t="s">
        <v>318</v>
      </c>
      <c r="B42" s="327">
        <v>37.4</v>
      </c>
    </row>
    <row r="43" spans="1:2" x14ac:dyDescent="0.3">
      <c r="A43" s="326" t="s">
        <v>319</v>
      </c>
      <c r="B43" s="327">
        <v>50.8</v>
      </c>
    </row>
    <row r="44" spans="1:2" x14ac:dyDescent="0.3">
      <c r="A44" s="326" t="s">
        <v>320</v>
      </c>
      <c r="B44" s="327">
        <v>60.2</v>
      </c>
    </row>
    <row r="45" spans="1:2" x14ac:dyDescent="0.3">
      <c r="A45" s="326" t="s">
        <v>321</v>
      </c>
      <c r="B45" s="327">
        <v>73.8</v>
      </c>
    </row>
    <row r="46" spans="1:2" x14ac:dyDescent="0.3">
      <c r="A46" s="326" t="s">
        <v>322</v>
      </c>
      <c r="B46" s="327">
        <v>37.299999999999997</v>
      </c>
    </row>
    <row r="47" spans="1:2" x14ac:dyDescent="0.3">
      <c r="A47" s="326" t="s">
        <v>323</v>
      </c>
      <c r="B47" s="327">
        <v>51</v>
      </c>
    </row>
    <row r="48" spans="1:2" x14ac:dyDescent="0.3">
      <c r="A48" s="326" t="s">
        <v>324</v>
      </c>
      <c r="B48" s="327">
        <v>59.9</v>
      </c>
    </row>
    <row r="49" spans="1:2" x14ac:dyDescent="0.3">
      <c r="A49" s="326" t="s">
        <v>325</v>
      </c>
      <c r="B49" s="327">
        <v>74.099999999999994</v>
      </c>
    </row>
    <row r="50" spans="1:2" x14ac:dyDescent="0.3">
      <c r="A50" s="326" t="s">
        <v>326</v>
      </c>
      <c r="B50" s="327">
        <v>37.5</v>
      </c>
    </row>
    <row r="51" spans="1:2" x14ac:dyDescent="0.3">
      <c r="A51" s="326" t="s">
        <v>327</v>
      </c>
      <c r="B51" s="327">
        <v>50.8</v>
      </c>
    </row>
    <row r="52" spans="1:2" x14ac:dyDescent="0.3">
      <c r="A52" s="326" t="s">
        <v>20</v>
      </c>
      <c r="B52" s="327">
        <v>37.5</v>
      </c>
    </row>
    <row r="53" spans="1:2" x14ac:dyDescent="0.3">
      <c r="A53" s="326" t="s">
        <v>328</v>
      </c>
      <c r="B53" s="327">
        <v>60.2</v>
      </c>
    </row>
    <row r="54" spans="1:2" x14ac:dyDescent="0.3">
      <c r="A54" s="326" t="s">
        <v>329</v>
      </c>
      <c r="B54" s="327">
        <v>73.599999999999994</v>
      </c>
    </row>
    <row r="55" spans="1:2" x14ac:dyDescent="0.3">
      <c r="A55" s="326" t="s">
        <v>330</v>
      </c>
      <c r="B55" s="327">
        <v>37.6</v>
      </c>
    </row>
    <row r="56" spans="1:2" x14ac:dyDescent="0.3">
      <c r="A56" s="326" t="s">
        <v>331</v>
      </c>
      <c r="B56" s="327">
        <v>50.8</v>
      </c>
    </row>
    <row r="57" spans="1:2" x14ac:dyDescent="0.3">
      <c r="A57" s="326" t="s">
        <v>332</v>
      </c>
      <c r="B57" s="327">
        <v>59.5</v>
      </c>
    </row>
    <row r="58" spans="1:2" x14ac:dyDescent="0.3">
      <c r="A58" s="326" t="s">
        <v>288</v>
      </c>
      <c r="B58" s="327">
        <v>74</v>
      </c>
    </row>
    <row r="59" spans="1:2" x14ac:dyDescent="0.3">
      <c r="A59" s="326" t="s">
        <v>333</v>
      </c>
      <c r="B59" s="327">
        <v>37.799999999999997</v>
      </c>
    </row>
    <row r="60" spans="1:2" x14ac:dyDescent="0.3">
      <c r="A60" s="326" t="s">
        <v>334</v>
      </c>
      <c r="B60" s="327">
        <v>50.9</v>
      </c>
    </row>
    <row r="61" spans="1:2" x14ac:dyDescent="0.3">
      <c r="A61" s="326" t="s">
        <v>335</v>
      </c>
      <c r="B61" s="327">
        <v>59.9</v>
      </c>
    </row>
    <row r="62" spans="1:2" x14ac:dyDescent="0.3">
      <c r="A62" s="326" t="s">
        <v>336</v>
      </c>
      <c r="B62" s="327">
        <v>73.900000000000006</v>
      </c>
    </row>
    <row r="63" spans="1:2" x14ac:dyDescent="0.3">
      <c r="A63" s="326" t="s">
        <v>60</v>
      </c>
      <c r="B63" s="327">
        <v>51</v>
      </c>
    </row>
    <row r="64" spans="1:2" x14ac:dyDescent="0.3">
      <c r="A64" s="326" t="s">
        <v>337</v>
      </c>
      <c r="B64" s="327">
        <v>37.799999999999997</v>
      </c>
    </row>
    <row r="65" spans="1:2" x14ac:dyDescent="0.3">
      <c r="A65" s="326" t="s">
        <v>338</v>
      </c>
      <c r="B65" s="327">
        <v>51.1</v>
      </c>
    </row>
    <row r="66" spans="1:2" x14ac:dyDescent="0.3">
      <c r="A66" s="326" t="s">
        <v>339</v>
      </c>
      <c r="B66" s="327">
        <v>60</v>
      </c>
    </row>
    <row r="67" spans="1:2" x14ac:dyDescent="0.3">
      <c r="A67" s="326" t="s">
        <v>340</v>
      </c>
      <c r="B67" s="327">
        <v>73.8</v>
      </c>
    </row>
    <row r="68" spans="1:2" x14ac:dyDescent="0.3">
      <c r="A68" s="326" t="s">
        <v>341</v>
      </c>
      <c r="B68" s="327">
        <v>37.6</v>
      </c>
    </row>
    <row r="69" spans="1:2" x14ac:dyDescent="0.3">
      <c r="A69" s="326" t="s">
        <v>342</v>
      </c>
      <c r="B69" s="327">
        <v>51</v>
      </c>
    </row>
    <row r="70" spans="1:2" x14ac:dyDescent="0.3">
      <c r="A70" s="326" t="s">
        <v>343</v>
      </c>
      <c r="B70" s="327">
        <v>59.9</v>
      </c>
    </row>
    <row r="71" spans="1:2" x14ac:dyDescent="0.3">
      <c r="A71" s="326" t="s">
        <v>344</v>
      </c>
      <c r="B71" s="327">
        <v>73.400000000000006</v>
      </c>
    </row>
    <row r="72" spans="1:2" x14ac:dyDescent="0.3">
      <c r="A72" s="326" t="s">
        <v>345</v>
      </c>
      <c r="B72" s="327">
        <v>37.9</v>
      </c>
    </row>
    <row r="73" spans="1:2" x14ac:dyDescent="0.3">
      <c r="A73" s="326" t="s">
        <v>346</v>
      </c>
      <c r="B73" s="327">
        <v>50.9</v>
      </c>
    </row>
    <row r="74" spans="1:2" x14ac:dyDescent="0.3">
      <c r="A74" s="326" t="s">
        <v>180</v>
      </c>
      <c r="B74" s="327">
        <v>59</v>
      </c>
    </row>
    <row r="75" spans="1:2" x14ac:dyDescent="0.3">
      <c r="A75" s="326" t="s">
        <v>516</v>
      </c>
      <c r="B75" s="327">
        <v>60.1</v>
      </c>
    </row>
    <row r="76" spans="1:2" x14ac:dyDescent="0.3">
      <c r="A76" s="326" t="s">
        <v>517</v>
      </c>
      <c r="B76" s="327">
        <v>74</v>
      </c>
    </row>
    <row r="77" spans="1:2" x14ac:dyDescent="0.3">
      <c r="A77" s="326" t="s">
        <v>518</v>
      </c>
      <c r="B77" s="327">
        <v>37.5</v>
      </c>
    </row>
    <row r="78" spans="1:2" x14ac:dyDescent="0.3">
      <c r="A78" s="326" t="s">
        <v>519</v>
      </c>
      <c r="B78" s="327">
        <v>50.9</v>
      </c>
    </row>
    <row r="79" spans="1:2" x14ac:dyDescent="0.3">
      <c r="A79" s="326" t="s">
        <v>520</v>
      </c>
      <c r="B79" s="327">
        <v>59.9</v>
      </c>
    </row>
    <row r="80" spans="1:2" x14ac:dyDescent="0.3">
      <c r="A80" s="326" t="s">
        <v>521</v>
      </c>
      <c r="B80" s="327">
        <v>74.2</v>
      </c>
    </row>
    <row r="81" spans="1:2" x14ac:dyDescent="0.3">
      <c r="A81" s="326" t="s">
        <v>522</v>
      </c>
      <c r="B81" s="327">
        <v>37.5</v>
      </c>
    </row>
    <row r="82" spans="1:2" x14ac:dyDescent="0.3">
      <c r="A82" s="326" t="s">
        <v>523</v>
      </c>
      <c r="B82" s="327">
        <v>50.9</v>
      </c>
    </row>
    <row r="83" spans="1:2" x14ac:dyDescent="0.3">
      <c r="A83" s="326" t="s">
        <v>524</v>
      </c>
      <c r="B83" s="327">
        <v>59.8</v>
      </c>
    </row>
    <row r="84" spans="1:2" x14ac:dyDescent="0.3">
      <c r="A84" s="326" t="s">
        <v>525</v>
      </c>
      <c r="B84" s="327">
        <v>73.8</v>
      </c>
    </row>
    <row r="85" spans="1:2" x14ac:dyDescent="0.3">
      <c r="A85" s="326" t="s">
        <v>210</v>
      </c>
      <c r="B85" s="327">
        <v>74.599999999999994</v>
      </c>
    </row>
    <row r="86" spans="1:2" x14ac:dyDescent="0.3">
      <c r="A86" s="326" t="s">
        <v>526</v>
      </c>
      <c r="B86" s="327">
        <v>38</v>
      </c>
    </row>
    <row r="87" spans="1:2" x14ac:dyDescent="0.3">
      <c r="A87" s="326" t="s">
        <v>527</v>
      </c>
      <c r="B87" s="327">
        <v>51.4</v>
      </c>
    </row>
    <row r="88" spans="1:2" x14ac:dyDescent="0.3">
      <c r="A88" s="326" t="s">
        <v>528</v>
      </c>
      <c r="B88" s="327">
        <v>60</v>
      </c>
    </row>
    <row r="89" spans="1:2" x14ac:dyDescent="0.3">
      <c r="A89" s="326" t="s">
        <v>529</v>
      </c>
      <c r="B89" s="327">
        <v>73.7</v>
      </c>
    </row>
    <row r="90" spans="1:2" x14ac:dyDescent="0.3">
      <c r="A90" s="326" t="s">
        <v>530</v>
      </c>
      <c r="B90" s="327">
        <v>38.1</v>
      </c>
    </row>
    <row r="91" spans="1:2" x14ac:dyDescent="0.3">
      <c r="A91" s="326" t="s">
        <v>531</v>
      </c>
      <c r="B91" s="327">
        <v>51.2</v>
      </c>
    </row>
    <row r="92" spans="1:2" x14ac:dyDescent="0.3">
      <c r="A92" s="326" t="s">
        <v>532</v>
      </c>
      <c r="B92" s="327">
        <v>59.9</v>
      </c>
    </row>
    <row r="93" spans="1:2" x14ac:dyDescent="0.3">
      <c r="A93" s="326" t="s">
        <v>533</v>
      </c>
      <c r="B93" s="327">
        <v>74</v>
      </c>
    </row>
    <row r="94" spans="1:2" x14ac:dyDescent="0.3">
      <c r="A94" s="326" t="s">
        <v>534</v>
      </c>
      <c r="B94" s="327">
        <v>37.799999999999997</v>
      </c>
    </row>
    <row r="95" spans="1:2" x14ac:dyDescent="0.3">
      <c r="A95" s="326" t="s">
        <v>535</v>
      </c>
      <c r="B95" s="327">
        <v>51</v>
      </c>
    </row>
    <row r="96" spans="1:2" x14ac:dyDescent="0.3">
      <c r="A96" s="326" t="s">
        <v>150</v>
      </c>
      <c r="B96" s="327">
        <v>37.5</v>
      </c>
    </row>
    <row r="97" spans="1:2" x14ac:dyDescent="0.3">
      <c r="A97" s="326" t="s">
        <v>536</v>
      </c>
      <c r="B97" s="327">
        <v>60.3</v>
      </c>
    </row>
    <row r="98" spans="1:2" x14ac:dyDescent="0.3">
      <c r="A98" s="326" t="s">
        <v>537</v>
      </c>
      <c r="B98" s="327">
        <v>76</v>
      </c>
    </row>
    <row r="99" spans="1:2" x14ac:dyDescent="0.3">
      <c r="A99" s="326" t="s">
        <v>538</v>
      </c>
      <c r="B99" s="327">
        <v>37.5</v>
      </c>
    </row>
    <row r="100" spans="1:2" x14ac:dyDescent="0.3">
      <c r="A100" s="326" t="s">
        <v>539</v>
      </c>
      <c r="B100" s="327">
        <v>50.6</v>
      </c>
    </row>
    <row r="101" spans="1:2" x14ac:dyDescent="0.3">
      <c r="A101" s="326" t="s">
        <v>540</v>
      </c>
      <c r="B101" s="327">
        <v>60.2</v>
      </c>
    </row>
    <row r="102" spans="1:2" x14ac:dyDescent="0.3">
      <c r="A102" s="326" t="s">
        <v>541</v>
      </c>
      <c r="B102" s="327">
        <v>76.2</v>
      </c>
    </row>
    <row r="103" spans="1:2" x14ac:dyDescent="0.3">
      <c r="A103" s="326" t="s">
        <v>542</v>
      </c>
      <c r="B103" s="327">
        <v>37.6</v>
      </c>
    </row>
    <row r="104" spans="1:2" x14ac:dyDescent="0.3">
      <c r="A104" s="326" t="s">
        <v>543</v>
      </c>
      <c r="B104" s="327">
        <v>50.7</v>
      </c>
    </row>
    <row r="105" spans="1:2" x14ac:dyDescent="0.3">
      <c r="A105" s="326" t="s">
        <v>544</v>
      </c>
      <c r="B105" s="327">
        <v>60</v>
      </c>
    </row>
    <row r="106" spans="1:2" x14ac:dyDescent="0.3">
      <c r="A106" s="326" t="s">
        <v>545</v>
      </c>
      <c r="B106" s="327">
        <v>75.400000000000006</v>
      </c>
    </row>
    <row r="107" spans="1:2" x14ac:dyDescent="0.3">
      <c r="A107" s="326" t="s">
        <v>212</v>
      </c>
      <c r="B107" s="327">
        <v>51</v>
      </c>
    </row>
    <row r="108" spans="1:2" x14ac:dyDescent="0.3">
      <c r="A108" s="326" t="s">
        <v>546</v>
      </c>
      <c r="B108" s="327">
        <v>37.700000000000003</v>
      </c>
    </row>
    <row r="109" spans="1:2" x14ac:dyDescent="0.3">
      <c r="A109" s="326" t="s">
        <v>547</v>
      </c>
      <c r="B109" s="327">
        <v>50.8</v>
      </c>
    </row>
    <row r="110" spans="1:2" x14ac:dyDescent="0.3">
      <c r="A110" s="326" t="s">
        <v>548</v>
      </c>
      <c r="B110" s="327">
        <v>60.1</v>
      </c>
    </row>
    <row r="111" spans="1:2" x14ac:dyDescent="0.3">
      <c r="A111" s="326" t="s">
        <v>549</v>
      </c>
      <c r="B111" s="327">
        <v>75.5</v>
      </c>
    </row>
    <row r="112" spans="1:2" x14ac:dyDescent="0.3">
      <c r="A112" s="326" t="s">
        <v>550</v>
      </c>
      <c r="B112" s="327">
        <v>37.4</v>
      </c>
    </row>
    <row r="113" spans="1:2" x14ac:dyDescent="0.3">
      <c r="A113" s="326" t="s">
        <v>551</v>
      </c>
      <c r="B113" s="327">
        <v>50.8</v>
      </c>
    </row>
    <row r="114" spans="1:2" x14ac:dyDescent="0.3">
      <c r="A114" s="326" t="s">
        <v>552</v>
      </c>
      <c r="B114" s="327">
        <v>60.2</v>
      </c>
    </row>
    <row r="115" spans="1:2" x14ac:dyDescent="0.3">
      <c r="A115" s="326" t="s">
        <v>553</v>
      </c>
      <c r="B115" s="327">
        <v>75.7</v>
      </c>
    </row>
    <row r="116" spans="1:2" x14ac:dyDescent="0.3">
      <c r="A116" s="326" t="s">
        <v>554</v>
      </c>
      <c r="B116" s="327">
        <v>37.5</v>
      </c>
    </row>
    <row r="117" spans="1:2" x14ac:dyDescent="0.3">
      <c r="A117" s="326" t="s">
        <v>1017</v>
      </c>
      <c r="B117" s="327">
        <v>50.7</v>
      </c>
    </row>
    <row r="118" spans="1:2" x14ac:dyDescent="0.3">
      <c r="A118" s="326" t="s">
        <v>264</v>
      </c>
      <c r="B118" s="327">
        <v>37.6</v>
      </c>
    </row>
    <row r="119" spans="1:2" x14ac:dyDescent="0.3">
      <c r="A119" s="326" t="s">
        <v>72</v>
      </c>
      <c r="B119" s="327">
        <v>59.2</v>
      </c>
    </row>
    <row r="120" spans="1:2" x14ac:dyDescent="0.3">
      <c r="A120" s="326" t="s">
        <v>805</v>
      </c>
      <c r="B120" s="327">
        <v>59.9</v>
      </c>
    </row>
    <row r="121" spans="1:2" x14ac:dyDescent="0.3">
      <c r="A121" s="326" t="s">
        <v>907</v>
      </c>
      <c r="B121" s="327">
        <v>75.8</v>
      </c>
    </row>
    <row r="122" spans="1:2" x14ac:dyDescent="0.3">
      <c r="A122" s="326" t="s">
        <v>1089</v>
      </c>
      <c r="B122" s="327">
        <v>37.6</v>
      </c>
    </row>
    <row r="123" spans="1:2" x14ac:dyDescent="0.3">
      <c r="A123" s="326" t="s">
        <v>798</v>
      </c>
      <c r="B123" s="327">
        <v>50.6</v>
      </c>
    </row>
    <row r="124" spans="1:2" x14ac:dyDescent="0.3">
      <c r="A124" s="326" t="s">
        <v>1037</v>
      </c>
      <c r="B124" s="327">
        <v>59.8</v>
      </c>
    </row>
    <row r="125" spans="1:2" x14ac:dyDescent="0.3">
      <c r="A125" s="326" t="s">
        <v>1039</v>
      </c>
      <c r="B125" s="327">
        <v>75.8</v>
      </c>
    </row>
    <row r="126" spans="1:2" x14ac:dyDescent="0.3">
      <c r="A126" s="326" t="s">
        <v>891</v>
      </c>
      <c r="B126" s="327">
        <v>37.799999999999997</v>
      </c>
    </row>
    <row r="127" spans="1:2" x14ac:dyDescent="0.3">
      <c r="A127" s="326" t="s">
        <v>787</v>
      </c>
      <c r="B127" s="327">
        <v>50.8</v>
      </c>
    </row>
    <row r="128" spans="1:2" x14ac:dyDescent="0.3">
      <c r="A128" s="326" t="s">
        <v>1087</v>
      </c>
      <c r="B128" s="327">
        <v>60.4</v>
      </c>
    </row>
    <row r="129" spans="1:2" x14ac:dyDescent="0.3">
      <c r="A129" s="326" t="s">
        <v>862</v>
      </c>
      <c r="B129" s="327">
        <v>75.900000000000006</v>
      </c>
    </row>
    <row r="130" spans="1:2" x14ac:dyDescent="0.3">
      <c r="A130" s="326" t="s">
        <v>152</v>
      </c>
      <c r="B130" s="327">
        <v>74.8</v>
      </c>
    </row>
    <row r="131" spans="1:2" x14ac:dyDescent="0.3">
      <c r="A131" s="326" t="s">
        <v>951</v>
      </c>
      <c r="B131" s="327">
        <v>37.799999999999997</v>
      </c>
    </row>
    <row r="132" spans="1:2" x14ac:dyDescent="0.3">
      <c r="A132" s="326" t="s">
        <v>1004</v>
      </c>
      <c r="B132" s="327">
        <v>50.9</v>
      </c>
    </row>
    <row r="133" spans="1:2" x14ac:dyDescent="0.3">
      <c r="A133" s="326" t="s">
        <v>929</v>
      </c>
      <c r="B133" s="327">
        <v>60.5</v>
      </c>
    </row>
    <row r="134" spans="1:2" x14ac:dyDescent="0.3">
      <c r="A134" s="326" t="s">
        <v>867</v>
      </c>
      <c r="B134" s="327">
        <v>75.3</v>
      </c>
    </row>
    <row r="135" spans="1:2" x14ac:dyDescent="0.3">
      <c r="A135" s="326" t="s">
        <v>927</v>
      </c>
      <c r="B135" s="327">
        <v>37.700000000000003</v>
      </c>
    </row>
    <row r="136" spans="1:2" x14ac:dyDescent="0.3">
      <c r="A136" s="326" t="s">
        <v>1095</v>
      </c>
      <c r="B136" s="327">
        <v>50.7</v>
      </c>
    </row>
    <row r="137" spans="1:2" x14ac:dyDescent="0.3">
      <c r="A137" s="326" t="s">
        <v>884</v>
      </c>
      <c r="B137" s="327">
        <v>60.2</v>
      </c>
    </row>
    <row r="138" spans="1:2" x14ac:dyDescent="0.3">
      <c r="A138" s="326" t="s">
        <v>980</v>
      </c>
      <c r="B138" s="327">
        <v>75.5</v>
      </c>
    </row>
    <row r="139" spans="1:2" x14ac:dyDescent="0.3">
      <c r="A139" s="326" t="s">
        <v>1119</v>
      </c>
      <c r="B139" s="327">
        <v>37.6</v>
      </c>
    </row>
    <row r="140" spans="1:2" x14ac:dyDescent="0.3">
      <c r="A140" s="326" t="s">
        <v>1161</v>
      </c>
      <c r="B140" s="327">
        <v>50.7</v>
      </c>
    </row>
    <row r="141" spans="1:2" x14ac:dyDescent="0.3">
      <c r="A141" s="326" t="s">
        <v>62</v>
      </c>
      <c r="B141" s="327">
        <v>37.700000000000003</v>
      </c>
    </row>
    <row r="142" spans="1:2" x14ac:dyDescent="0.3">
      <c r="A142" s="326" t="s">
        <v>987</v>
      </c>
      <c r="B142" s="327">
        <v>60.2</v>
      </c>
    </row>
    <row r="143" spans="1:2" x14ac:dyDescent="0.3">
      <c r="A143" s="326" t="s">
        <v>942</v>
      </c>
      <c r="B143" s="327">
        <v>75.7</v>
      </c>
    </row>
    <row r="144" spans="1:2" x14ac:dyDescent="0.3">
      <c r="A144" s="326" t="s">
        <v>966</v>
      </c>
      <c r="B144" s="327">
        <v>37.700000000000003</v>
      </c>
    </row>
    <row r="145" spans="1:2" x14ac:dyDescent="0.3">
      <c r="A145" s="326" t="s">
        <v>931</v>
      </c>
      <c r="B145" s="327">
        <v>50.7</v>
      </c>
    </row>
    <row r="146" spans="1:2" x14ac:dyDescent="0.3">
      <c r="A146" s="326" t="s">
        <v>1151</v>
      </c>
      <c r="B146" s="327">
        <v>60.2</v>
      </c>
    </row>
    <row r="147" spans="1:2" x14ac:dyDescent="0.3">
      <c r="A147" s="326" t="s">
        <v>1114</v>
      </c>
      <c r="B147" s="327">
        <v>75.900000000000006</v>
      </c>
    </row>
    <row r="148" spans="1:2" x14ac:dyDescent="0.3">
      <c r="A148" s="326" t="s">
        <v>1126</v>
      </c>
      <c r="B148" s="327">
        <v>37.700000000000003</v>
      </c>
    </row>
    <row r="149" spans="1:2" x14ac:dyDescent="0.3">
      <c r="A149" s="326" t="s">
        <v>876</v>
      </c>
      <c r="B149" s="327">
        <v>50.9</v>
      </c>
    </row>
    <row r="150" spans="1:2" x14ac:dyDescent="0.3">
      <c r="A150" s="326" t="s">
        <v>1058</v>
      </c>
      <c r="B150" s="327">
        <v>60.2</v>
      </c>
    </row>
    <row r="151" spans="1:2" x14ac:dyDescent="0.3">
      <c r="A151" s="326" t="s">
        <v>902</v>
      </c>
      <c r="B151" s="327">
        <v>75.900000000000006</v>
      </c>
    </row>
    <row r="152" spans="1:2" x14ac:dyDescent="0.3">
      <c r="A152" s="326" t="s">
        <v>154</v>
      </c>
      <c r="B152" s="327">
        <v>50.9</v>
      </c>
    </row>
    <row r="153" spans="1:2" x14ac:dyDescent="0.3">
      <c r="A153" s="326" t="s">
        <v>808</v>
      </c>
      <c r="B153" s="327">
        <v>37.799999999999997</v>
      </c>
    </row>
    <row r="154" spans="1:2" x14ac:dyDescent="0.3">
      <c r="A154" s="326" t="s">
        <v>1006</v>
      </c>
      <c r="B154" s="327">
        <v>50.9</v>
      </c>
    </row>
    <row r="155" spans="1:2" x14ac:dyDescent="0.3">
      <c r="A155" s="326" t="s">
        <v>1122</v>
      </c>
      <c r="B155" s="327">
        <v>60.2</v>
      </c>
    </row>
    <row r="156" spans="1:2" x14ac:dyDescent="0.3">
      <c r="A156" s="326" t="s">
        <v>1153</v>
      </c>
      <c r="B156" s="327">
        <v>75.8</v>
      </c>
    </row>
    <row r="157" spans="1:2" x14ac:dyDescent="0.3">
      <c r="A157" s="326" t="s">
        <v>847</v>
      </c>
      <c r="B157" s="327">
        <v>37.700000000000003</v>
      </c>
    </row>
    <row r="158" spans="1:2" x14ac:dyDescent="0.3">
      <c r="A158" s="326" t="s">
        <v>792</v>
      </c>
      <c r="B158" s="327">
        <v>50.8</v>
      </c>
    </row>
    <row r="159" spans="1:2" x14ac:dyDescent="0.3">
      <c r="A159" s="326" t="s">
        <v>923</v>
      </c>
      <c r="B159" s="327">
        <v>60</v>
      </c>
    </row>
    <row r="160" spans="1:2" x14ac:dyDescent="0.3">
      <c r="A160" s="326" t="s">
        <v>957</v>
      </c>
      <c r="B160" s="327">
        <v>76.099999999999994</v>
      </c>
    </row>
    <row r="161" spans="1:2" x14ac:dyDescent="0.3">
      <c r="A161" s="326" t="s">
        <v>921</v>
      </c>
      <c r="B161" s="327">
        <v>37.700000000000003</v>
      </c>
    </row>
    <row r="162" spans="1:2" x14ac:dyDescent="0.3">
      <c r="A162" s="326" t="s">
        <v>837</v>
      </c>
      <c r="B162" s="327">
        <v>51</v>
      </c>
    </row>
    <row r="163" spans="1:2" x14ac:dyDescent="0.3">
      <c r="A163" s="326" t="s">
        <v>214</v>
      </c>
      <c r="B163" s="327">
        <v>59.3</v>
      </c>
    </row>
    <row r="164" spans="1:2" x14ac:dyDescent="0.3">
      <c r="A164" s="326" t="s">
        <v>1137</v>
      </c>
      <c r="B164" s="327">
        <v>60.2</v>
      </c>
    </row>
    <row r="165" spans="1:2" x14ac:dyDescent="0.3">
      <c r="A165" s="326" t="s">
        <v>854</v>
      </c>
      <c r="B165" s="327">
        <v>76</v>
      </c>
    </row>
    <row r="166" spans="1:2" x14ac:dyDescent="0.3">
      <c r="A166" s="326" t="s">
        <v>1091</v>
      </c>
      <c r="B166" s="327">
        <v>37.700000000000003</v>
      </c>
    </row>
    <row r="167" spans="1:2" x14ac:dyDescent="0.3">
      <c r="A167" s="326" t="s">
        <v>936</v>
      </c>
      <c r="B167" s="327">
        <v>50.9</v>
      </c>
    </row>
    <row r="168" spans="1:2" x14ac:dyDescent="0.3">
      <c r="A168" s="326" t="s">
        <v>959</v>
      </c>
      <c r="B168" s="327">
        <v>60.2</v>
      </c>
    </row>
    <row r="169" spans="1:2" x14ac:dyDescent="0.3">
      <c r="A169" s="326" t="s">
        <v>1085</v>
      </c>
      <c r="B169" s="327">
        <v>72.3</v>
      </c>
    </row>
    <row r="170" spans="1:2" x14ac:dyDescent="0.3">
      <c r="A170" s="326" t="s">
        <v>1012</v>
      </c>
      <c r="B170" s="327">
        <v>37.299999999999997</v>
      </c>
    </row>
    <row r="171" spans="1:2" x14ac:dyDescent="0.3">
      <c r="A171" s="326" t="s">
        <v>835</v>
      </c>
      <c r="B171" s="327">
        <v>37.5</v>
      </c>
    </row>
    <row r="172" spans="1:2" x14ac:dyDescent="0.3">
      <c r="A172" s="326" t="s">
        <v>1021</v>
      </c>
      <c r="B172" s="327">
        <v>79.900000000000006</v>
      </c>
    </row>
    <row r="173" spans="1:2" x14ac:dyDescent="0.3">
      <c r="A173" s="326" t="s">
        <v>1103</v>
      </c>
      <c r="B173" s="327">
        <v>71.900000000000006</v>
      </c>
    </row>
    <row r="174" spans="1:2" x14ac:dyDescent="0.3">
      <c r="A174" s="326" t="s">
        <v>74</v>
      </c>
      <c r="B174" s="327">
        <v>74.5</v>
      </c>
    </row>
    <row r="175" spans="1:2" x14ac:dyDescent="0.3">
      <c r="A175" s="326" t="s">
        <v>970</v>
      </c>
      <c r="B175" s="327">
        <v>37.4</v>
      </c>
    </row>
    <row r="176" spans="1:2" x14ac:dyDescent="0.3">
      <c r="A176" s="326" t="s">
        <v>1067</v>
      </c>
      <c r="B176" s="327">
        <v>37.4</v>
      </c>
    </row>
    <row r="177" spans="1:2" x14ac:dyDescent="0.3">
      <c r="A177" s="326" t="s">
        <v>1132</v>
      </c>
      <c r="B177" s="327">
        <v>79.900000000000006</v>
      </c>
    </row>
    <row r="178" spans="1:2" x14ac:dyDescent="0.3">
      <c r="A178" s="326" t="s">
        <v>871</v>
      </c>
      <c r="B178" s="327">
        <v>72.099999999999994</v>
      </c>
    </row>
    <row r="179" spans="1:2" x14ac:dyDescent="0.3">
      <c r="A179" s="326" t="s">
        <v>1163</v>
      </c>
      <c r="B179" s="327">
        <v>37.5</v>
      </c>
    </row>
    <row r="180" spans="1:2" x14ac:dyDescent="0.3">
      <c r="A180" s="326" t="s">
        <v>829</v>
      </c>
      <c r="B180" s="327">
        <v>37.6</v>
      </c>
    </row>
    <row r="181" spans="1:2" x14ac:dyDescent="0.3">
      <c r="A181" s="326" t="s">
        <v>1061</v>
      </c>
      <c r="B181" s="327">
        <v>79.900000000000006</v>
      </c>
    </row>
    <row r="182" spans="1:2" x14ac:dyDescent="0.3">
      <c r="A182" s="326" t="s">
        <v>1097</v>
      </c>
      <c r="B182" s="327">
        <v>72.099999999999994</v>
      </c>
    </row>
    <row r="183" spans="1:2" x14ac:dyDescent="0.3">
      <c r="A183" s="326" t="s">
        <v>1108</v>
      </c>
      <c r="B183" s="327">
        <v>37.5</v>
      </c>
    </row>
    <row r="184" spans="1:2" x14ac:dyDescent="0.3">
      <c r="A184" s="326" t="s">
        <v>1065</v>
      </c>
      <c r="B184" s="327">
        <v>37.5</v>
      </c>
    </row>
    <row r="185" spans="1:2" x14ac:dyDescent="0.3">
      <c r="A185" s="326" t="s">
        <v>156</v>
      </c>
      <c r="B185" s="327">
        <v>37.799999999999997</v>
      </c>
    </row>
    <row r="186" spans="1:2" x14ac:dyDescent="0.3">
      <c r="A186" s="326" t="s">
        <v>1112</v>
      </c>
      <c r="B186" s="327">
        <v>80.099999999999994</v>
      </c>
    </row>
    <row r="187" spans="1:2" x14ac:dyDescent="0.3">
      <c r="A187" s="326" t="s">
        <v>1008</v>
      </c>
      <c r="B187" s="327">
        <v>72.099999999999994</v>
      </c>
    </row>
    <row r="188" spans="1:2" x14ac:dyDescent="0.3">
      <c r="A188" s="326" t="s">
        <v>1081</v>
      </c>
      <c r="B188" s="327">
        <v>37.5</v>
      </c>
    </row>
    <row r="189" spans="1:2" x14ac:dyDescent="0.3">
      <c r="A189" s="326" t="s">
        <v>996</v>
      </c>
      <c r="B189" s="327">
        <v>37.5</v>
      </c>
    </row>
    <row r="190" spans="1:2" x14ac:dyDescent="0.3">
      <c r="A190" s="326" t="s">
        <v>1071</v>
      </c>
      <c r="B190" s="327">
        <v>79.8</v>
      </c>
    </row>
    <row r="191" spans="1:2" x14ac:dyDescent="0.3">
      <c r="A191" s="326" t="s">
        <v>1141</v>
      </c>
      <c r="B191" s="327">
        <v>72.099999999999994</v>
      </c>
    </row>
    <row r="192" spans="1:2" x14ac:dyDescent="0.3">
      <c r="A192" s="326" t="s">
        <v>949</v>
      </c>
      <c r="B192" s="327">
        <v>37.5</v>
      </c>
    </row>
    <row r="193" spans="1:2" x14ac:dyDescent="0.3">
      <c r="A193" s="326" t="s">
        <v>812</v>
      </c>
      <c r="B193" s="327">
        <v>37.5</v>
      </c>
    </row>
    <row r="194" spans="1:2" x14ac:dyDescent="0.3">
      <c r="A194" s="326" t="s">
        <v>893</v>
      </c>
      <c r="B194" s="327">
        <v>79.599999999999994</v>
      </c>
    </row>
    <row r="195" spans="1:2" x14ac:dyDescent="0.3">
      <c r="A195" s="326" t="s">
        <v>882</v>
      </c>
      <c r="B195" s="327">
        <v>71.900000000000006</v>
      </c>
    </row>
    <row r="196" spans="1:2" x14ac:dyDescent="0.3">
      <c r="A196" s="326" t="s">
        <v>64</v>
      </c>
      <c r="B196" s="327">
        <v>51.2</v>
      </c>
    </row>
    <row r="197" spans="1:2" x14ac:dyDescent="0.3">
      <c r="A197" s="326" t="s">
        <v>1041</v>
      </c>
      <c r="B197" s="327">
        <v>37.4</v>
      </c>
    </row>
    <row r="198" spans="1:2" x14ac:dyDescent="0.3">
      <c r="A198" s="326" t="s">
        <v>955</v>
      </c>
      <c r="B198" s="327">
        <v>37.4</v>
      </c>
    </row>
    <row r="199" spans="1:2" x14ac:dyDescent="0.3">
      <c r="A199" s="326" t="s">
        <v>800</v>
      </c>
      <c r="B199" s="327">
        <v>79.8</v>
      </c>
    </row>
    <row r="200" spans="1:2" x14ac:dyDescent="0.3">
      <c r="A200" s="326" t="s">
        <v>886</v>
      </c>
      <c r="B200" s="327">
        <v>72</v>
      </c>
    </row>
    <row r="201" spans="1:2" x14ac:dyDescent="0.3">
      <c r="A201" s="326" t="s">
        <v>1023</v>
      </c>
      <c r="B201" s="327">
        <v>37.4</v>
      </c>
    </row>
    <row r="202" spans="1:2" x14ac:dyDescent="0.3">
      <c r="A202" s="326" t="s">
        <v>917</v>
      </c>
      <c r="B202" s="327">
        <v>37.5</v>
      </c>
    </row>
    <row r="203" spans="1:2" x14ac:dyDescent="0.3">
      <c r="A203" s="326" t="s">
        <v>1139</v>
      </c>
      <c r="B203" s="327">
        <v>79.7</v>
      </c>
    </row>
    <row r="204" spans="1:2" x14ac:dyDescent="0.3">
      <c r="A204" s="326" t="s">
        <v>1143</v>
      </c>
      <c r="B204" s="327">
        <v>72.099999999999994</v>
      </c>
    </row>
    <row r="205" spans="1:2" x14ac:dyDescent="0.3">
      <c r="A205" s="326" t="s">
        <v>1165</v>
      </c>
      <c r="B205" s="327">
        <v>37.299999999999997</v>
      </c>
    </row>
    <row r="206" spans="1:2" x14ac:dyDescent="0.3">
      <c r="A206" s="326" t="s">
        <v>874</v>
      </c>
      <c r="B206" s="327">
        <v>37.5</v>
      </c>
    </row>
    <row r="207" spans="1:2" x14ac:dyDescent="0.3">
      <c r="A207" s="326" t="s">
        <v>114</v>
      </c>
      <c r="B207" s="327">
        <v>59.3</v>
      </c>
    </row>
    <row r="208" spans="1:2" x14ac:dyDescent="0.3">
      <c r="A208" s="326" t="s">
        <v>831</v>
      </c>
      <c r="B208" s="327">
        <v>79.8</v>
      </c>
    </row>
    <row r="209" spans="1:2" x14ac:dyDescent="0.3">
      <c r="A209" s="326" t="s">
        <v>844</v>
      </c>
      <c r="B209" s="327">
        <v>72.099999999999994</v>
      </c>
    </row>
    <row r="210" spans="1:2" x14ac:dyDescent="0.3">
      <c r="A210" s="326" t="s">
        <v>946</v>
      </c>
      <c r="B210" s="327">
        <v>37.5</v>
      </c>
    </row>
    <row r="211" spans="1:2" x14ac:dyDescent="0.3">
      <c r="A211" s="326" t="s">
        <v>1029</v>
      </c>
      <c r="B211" s="327">
        <v>37.700000000000003</v>
      </c>
    </row>
    <row r="212" spans="1:2" x14ac:dyDescent="0.3">
      <c r="A212" s="326" t="s">
        <v>1076</v>
      </c>
      <c r="B212" s="327">
        <v>79.8</v>
      </c>
    </row>
    <row r="213" spans="1:2" x14ac:dyDescent="0.3">
      <c r="A213" s="326" t="s">
        <v>1169</v>
      </c>
      <c r="B213" s="327">
        <v>72.2</v>
      </c>
    </row>
    <row r="214" spans="1:2" x14ac:dyDescent="0.3">
      <c r="A214" s="326" t="s">
        <v>1240</v>
      </c>
      <c r="B214" s="327">
        <v>37.700000000000003</v>
      </c>
    </row>
    <row r="215" spans="1:2" x14ac:dyDescent="0.3">
      <c r="A215" s="326" t="s">
        <v>1469</v>
      </c>
      <c r="B215" s="327">
        <v>37.700000000000003</v>
      </c>
    </row>
    <row r="216" spans="1:2" x14ac:dyDescent="0.3">
      <c r="A216" s="326" t="s">
        <v>1219</v>
      </c>
      <c r="B216" s="327">
        <v>79.8</v>
      </c>
    </row>
    <row r="217" spans="1:2" x14ac:dyDescent="0.3">
      <c r="A217" s="326" t="s">
        <v>1580</v>
      </c>
      <c r="B217" s="327">
        <v>72.400000000000006</v>
      </c>
    </row>
    <row r="218" spans="1:2" x14ac:dyDescent="0.3">
      <c r="A218" s="326" t="s">
        <v>158</v>
      </c>
      <c r="B218" s="327">
        <v>74.5</v>
      </c>
    </row>
    <row r="219" spans="1:2" x14ac:dyDescent="0.3">
      <c r="A219" s="326" t="s">
        <v>1291</v>
      </c>
      <c r="B219" s="327">
        <v>37.6</v>
      </c>
    </row>
    <row r="220" spans="1:2" x14ac:dyDescent="0.3">
      <c r="A220" s="326" t="s">
        <v>1191</v>
      </c>
      <c r="B220" s="327">
        <v>37.4</v>
      </c>
    </row>
    <row r="221" spans="1:2" x14ac:dyDescent="0.3">
      <c r="A221" s="326" t="s">
        <v>1647</v>
      </c>
      <c r="B221" s="327">
        <v>79.8</v>
      </c>
    </row>
    <row r="222" spans="1:2" x14ac:dyDescent="0.3">
      <c r="A222" s="326" t="s">
        <v>1528</v>
      </c>
      <c r="B222" s="327">
        <v>72.400000000000006</v>
      </c>
    </row>
    <row r="223" spans="1:2" x14ac:dyDescent="0.3">
      <c r="A223" s="326" t="s">
        <v>1703</v>
      </c>
      <c r="B223" s="327">
        <v>37.5</v>
      </c>
    </row>
    <row r="224" spans="1:2" x14ac:dyDescent="0.3">
      <c r="A224" s="326" t="s">
        <v>1644</v>
      </c>
      <c r="B224" s="327">
        <v>37.5</v>
      </c>
    </row>
    <row r="225" spans="1:2" x14ac:dyDescent="0.3">
      <c r="A225" s="326" t="s">
        <v>1654</v>
      </c>
      <c r="B225" s="327">
        <v>79.8</v>
      </c>
    </row>
    <row r="226" spans="1:2" x14ac:dyDescent="0.3">
      <c r="A226" s="326" t="s">
        <v>1672</v>
      </c>
      <c r="B226" s="327">
        <v>72.3</v>
      </c>
    </row>
    <row r="227" spans="1:2" x14ac:dyDescent="0.3">
      <c r="A227" s="326" t="s">
        <v>1284</v>
      </c>
      <c r="B227" s="327">
        <v>37.5</v>
      </c>
    </row>
    <row r="228" spans="1:2" x14ac:dyDescent="0.3">
      <c r="A228" s="326" t="s">
        <v>1499</v>
      </c>
      <c r="B228" s="327">
        <v>37.700000000000003</v>
      </c>
    </row>
    <row r="229" spans="1:2" x14ac:dyDescent="0.3">
      <c r="A229" s="326" t="s">
        <v>134</v>
      </c>
      <c r="B229" s="327">
        <v>50.9</v>
      </c>
    </row>
    <row r="230" spans="1:2" x14ac:dyDescent="0.3">
      <c r="A230" s="326" t="s">
        <v>42</v>
      </c>
      <c r="B230" s="327">
        <v>37.700000000000003</v>
      </c>
    </row>
    <row r="231" spans="1:2" x14ac:dyDescent="0.3">
      <c r="A231" s="326" t="s">
        <v>1249</v>
      </c>
      <c r="B231" s="327">
        <v>79</v>
      </c>
    </row>
    <row r="232" spans="1:2" x14ac:dyDescent="0.3">
      <c r="A232" s="326" t="s">
        <v>1272</v>
      </c>
      <c r="B232" s="327">
        <v>72.3</v>
      </c>
    </row>
    <row r="233" spans="1:2" x14ac:dyDescent="0.3">
      <c r="A233" s="326" t="s">
        <v>1546</v>
      </c>
      <c r="B233" s="327">
        <v>37.6</v>
      </c>
    </row>
    <row r="234" spans="1:2" x14ac:dyDescent="0.3">
      <c r="A234" s="326" t="s">
        <v>1651</v>
      </c>
      <c r="B234" s="327">
        <v>37.700000000000003</v>
      </c>
    </row>
    <row r="235" spans="1:2" x14ac:dyDescent="0.3">
      <c r="A235" s="326" t="s">
        <v>1615</v>
      </c>
      <c r="B235" s="327">
        <v>79.900000000000006</v>
      </c>
    </row>
    <row r="236" spans="1:2" x14ac:dyDescent="0.3">
      <c r="A236" s="326" t="s">
        <v>1638</v>
      </c>
      <c r="B236" s="327">
        <v>72.3</v>
      </c>
    </row>
    <row r="237" spans="1:2" x14ac:dyDescent="0.3">
      <c r="A237" s="326" t="s">
        <v>1506</v>
      </c>
      <c r="B237" s="327">
        <v>37.6</v>
      </c>
    </row>
    <row r="238" spans="1:2" x14ac:dyDescent="0.3">
      <c r="A238" s="326" t="s">
        <v>1396</v>
      </c>
      <c r="B238" s="327">
        <v>37.5</v>
      </c>
    </row>
    <row r="239" spans="1:2" x14ac:dyDescent="0.3">
      <c r="A239" s="326" t="s">
        <v>1483</v>
      </c>
      <c r="B239" s="327">
        <v>80</v>
      </c>
    </row>
    <row r="240" spans="1:2" x14ac:dyDescent="0.3">
      <c r="A240" s="326" t="s">
        <v>30</v>
      </c>
      <c r="B240" s="327">
        <v>50.9</v>
      </c>
    </row>
    <row r="241" spans="1:2" x14ac:dyDescent="0.3">
      <c r="A241" s="326" t="s">
        <v>276</v>
      </c>
      <c r="B241" s="327">
        <v>59.1</v>
      </c>
    </row>
    <row r="242" spans="1:2" x14ac:dyDescent="0.3">
      <c r="A242" s="326" t="s">
        <v>266</v>
      </c>
      <c r="B242" s="327">
        <v>74.7</v>
      </c>
    </row>
    <row r="243" spans="1:2" x14ac:dyDescent="0.3">
      <c r="A243" s="326" t="s">
        <v>24</v>
      </c>
      <c r="B243" s="327">
        <v>37.799999999999997</v>
      </c>
    </row>
    <row r="244" spans="1:2" x14ac:dyDescent="0.3">
      <c r="A244" s="326" t="s">
        <v>270</v>
      </c>
      <c r="B244" s="327">
        <v>50.8</v>
      </c>
    </row>
    <row r="245" spans="1:2" x14ac:dyDescent="0.3">
      <c r="A245" s="326" t="s">
        <v>102</v>
      </c>
      <c r="B245" s="327">
        <v>59.1</v>
      </c>
    </row>
    <row r="246" spans="1:2" x14ac:dyDescent="0.3">
      <c r="A246" s="326" t="s">
        <v>16</v>
      </c>
      <c r="B246" s="327">
        <v>74.3</v>
      </c>
    </row>
    <row r="247" spans="1:2" x14ac:dyDescent="0.3">
      <c r="A247" s="326" t="s">
        <v>128</v>
      </c>
      <c r="B247" s="327">
        <v>37.799999999999997</v>
      </c>
    </row>
    <row r="248" spans="1:2" x14ac:dyDescent="0.3">
      <c r="A248" s="326" t="s">
        <v>98</v>
      </c>
      <c r="B248" s="327">
        <v>51.1</v>
      </c>
    </row>
    <row r="249" spans="1:2" x14ac:dyDescent="0.3">
      <c r="A249" s="326" t="s">
        <v>40</v>
      </c>
      <c r="B249" s="327">
        <v>59.2</v>
      </c>
    </row>
    <row r="250" spans="1:2" x14ac:dyDescent="0.3">
      <c r="A250" s="326" t="s">
        <v>252</v>
      </c>
      <c r="B250" s="327">
        <v>59.1</v>
      </c>
    </row>
    <row r="251" spans="1:2" x14ac:dyDescent="0.3">
      <c r="A251" s="326" t="s">
        <v>50</v>
      </c>
      <c r="B251" s="327">
        <v>74.400000000000006</v>
      </c>
    </row>
    <row r="252" spans="1:2" x14ac:dyDescent="0.3">
      <c r="A252" s="326" t="s">
        <v>254</v>
      </c>
      <c r="B252" s="327">
        <v>37.700000000000003</v>
      </c>
    </row>
    <row r="253" spans="1:2" x14ac:dyDescent="0.3">
      <c r="A253" s="326" t="s">
        <v>32</v>
      </c>
      <c r="B253" s="327">
        <v>51.2</v>
      </c>
    </row>
    <row r="254" spans="1:2" x14ac:dyDescent="0.3">
      <c r="A254" s="326" t="s">
        <v>256</v>
      </c>
      <c r="B254" s="327">
        <v>59.3</v>
      </c>
    </row>
    <row r="255" spans="1:2" x14ac:dyDescent="0.3">
      <c r="A255" s="326" t="s">
        <v>54</v>
      </c>
      <c r="B255" s="327">
        <v>74.400000000000006</v>
      </c>
    </row>
    <row r="256" spans="1:2" x14ac:dyDescent="0.3">
      <c r="A256" s="326" t="s">
        <v>88</v>
      </c>
      <c r="B256" s="327">
        <v>37.9</v>
      </c>
    </row>
    <row r="257" spans="1:2" x14ac:dyDescent="0.3">
      <c r="A257" s="326" t="s">
        <v>174</v>
      </c>
      <c r="B257" s="327">
        <v>51.2</v>
      </c>
    </row>
    <row r="258" spans="1:2" x14ac:dyDescent="0.3">
      <c r="A258" s="326" t="s">
        <v>124</v>
      </c>
      <c r="B258" s="327">
        <v>59.2</v>
      </c>
    </row>
    <row r="259" spans="1:2" x14ac:dyDescent="0.3">
      <c r="A259" s="326" t="s">
        <v>250</v>
      </c>
      <c r="B259" s="327">
        <v>74.599999999999994</v>
      </c>
    </row>
    <row r="260" spans="1:2" x14ac:dyDescent="0.3">
      <c r="A260" s="326" t="s">
        <v>144</v>
      </c>
      <c r="B260" s="327">
        <v>74.8</v>
      </c>
    </row>
    <row r="261" spans="1:2" x14ac:dyDescent="0.3">
      <c r="A261" s="326" t="s">
        <v>248</v>
      </c>
      <c r="B261" s="327">
        <v>37.9</v>
      </c>
    </row>
    <row r="262" spans="1:2" x14ac:dyDescent="0.3">
      <c r="A262" s="326" t="s">
        <v>140</v>
      </c>
      <c r="B262" s="327">
        <v>51.1</v>
      </c>
    </row>
    <row r="263" spans="1:2" x14ac:dyDescent="0.3">
      <c r="A263" s="326" t="s">
        <v>246</v>
      </c>
      <c r="B263" s="327">
        <v>58.2</v>
      </c>
    </row>
    <row r="264" spans="1:2" x14ac:dyDescent="0.3">
      <c r="A264" s="326" t="s">
        <v>86</v>
      </c>
      <c r="B264" s="327">
        <v>74.7</v>
      </c>
    </row>
    <row r="265" spans="1:2" x14ac:dyDescent="0.3">
      <c r="A265" s="326" t="s">
        <v>52</v>
      </c>
      <c r="B265" s="327">
        <v>37.4</v>
      </c>
    </row>
    <row r="266" spans="1:2" x14ac:dyDescent="0.3">
      <c r="A266" s="326" t="s">
        <v>146</v>
      </c>
      <c r="B266" s="327">
        <v>50.7</v>
      </c>
    </row>
    <row r="267" spans="1:2" x14ac:dyDescent="0.3">
      <c r="A267" s="326" t="s">
        <v>122</v>
      </c>
      <c r="B267" s="327">
        <v>58</v>
      </c>
    </row>
    <row r="268" spans="1:2" x14ac:dyDescent="0.3">
      <c r="A268" s="326" t="s">
        <v>26</v>
      </c>
      <c r="B268" s="327">
        <v>75.099999999999994</v>
      </c>
    </row>
    <row r="269" spans="1:2" x14ac:dyDescent="0.3">
      <c r="A269" s="326" t="s">
        <v>68</v>
      </c>
      <c r="B269" s="327">
        <v>37.200000000000003</v>
      </c>
    </row>
    <row r="270" spans="1:2" x14ac:dyDescent="0.3">
      <c r="A270" s="326" t="s">
        <v>186</v>
      </c>
      <c r="B270" s="327">
        <v>50.7</v>
      </c>
    </row>
    <row r="271" spans="1:2" x14ac:dyDescent="0.3">
      <c r="A271" s="326" t="s">
        <v>34</v>
      </c>
      <c r="B271" s="327">
        <v>37.799999999999997</v>
      </c>
    </row>
    <row r="272" spans="1:2" x14ac:dyDescent="0.3">
      <c r="A272" s="326" t="s">
        <v>244</v>
      </c>
      <c r="B272" s="327">
        <v>58.3</v>
      </c>
    </row>
    <row r="273" spans="1:2" x14ac:dyDescent="0.3">
      <c r="A273" s="326" t="s">
        <v>242</v>
      </c>
      <c r="B273" s="327">
        <v>74.8</v>
      </c>
    </row>
    <row r="274" spans="1:2" x14ac:dyDescent="0.3">
      <c r="A274" s="326" t="s">
        <v>108</v>
      </c>
      <c r="B274" s="327">
        <v>37.6</v>
      </c>
    </row>
    <row r="275" spans="1:2" x14ac:dyDescent="0.3">
      <c r="A275" s="326" t="s">
        <v>126</v>
      </c>
      <c r="B275" s="327">
        <v>50.9</v>
      </c>
    </row>
    <row r="276" spans="1:2" x14ac:dyDescent="0.3">
      <c r="A276" s="326" t="s">
        <v>240</v>
      </c>
      <c r="B276" s="327">
        <v>58.3</v>
      </c>
    </row>
    <row r="277" spans="1:2" x14ac:dyDescent="0.3">
      <c r="A277" s="326" t="s">
        <v>258</v>
      </c>
      <c r="B277" s="327">
        <v>74.900000000000006</v>
      </c>
    </row>
    <row r="278" spans="1:2" x14ac:dyDescent="0.3">
      <c r="A278" s="326" t="s">
        <v>48</v>
      </c>
      <c r="B278" s="327">
        <v>37.4</v>
      </c>
    </row>
    <row r="279" spans="1:2" x14ac:dyDescent="0.3">
      <c r="A279" s="326" t="s">
        <v>262</v>
      </c>
      <c r="B279" s="327">
        <v>50.7</v>
      </c>
    </row>
    <row r="280" spans="1:2" x14ac:dyDescent="0.3">
      <c r="A280" s="326" t="s">
        <v>268</v>
      </c>
      <c r="B280" s="327">
        <v>58</v>
      </c>
    </row>
    <row r="281" spans="1:2" x14ac:dyDescent="0.3">
      <c r="A281" s="326" t="s">
        <v>274</v>
      </c>
      <c r="B281" s="327">
        <v>74.7</v>
      </c>
    </row>
    <row r="282" spans="1:2" x14ac:dyDescent="0.3">
      <c r="A282" s="326" t="s">
        <v>104</v>
      </c>
      <c r="B282" s="327">
        <v>50.9</v>
      </c>
    </row>
    <row r="283" spans="1:2" x14ac:dyDescent="0.3">
      <c r="A283" s="326" t="s">
        <v>142</v>
      </c>
      <c r="B283" s="327">
        <v>37.200000000000003</v>
      </c>
    </row>
    <row r="284" spans="1:2" x14ac:dyDescent="0.3">
      <c r="A284" s="326" t="s">
        <v>90</v>
      </c>
      <c r="B284" s="327">
        <v>50.9</v>
      </c>
    </row>
    <row r="285" spans="1:2" x14ac:dyDescent="0.3">
      <c r="A285" s="326" t="s">
        <v>78</v>
      </c>
      <c r="B285" s="327">
        <v>58</v>
      </c>
    </row>
    <row r="286" spans="1:2" x14ac:dyDescent="0.3">
      <c r="A286" s="326" t="s">
        <v>80</v>
      </c>
      <c r="B286" s="327">
        <v>74.5</v>
      </c>
    </row>
    <row r="287" spans="1:2" x14ac:dyDescent="0.3">
      <c r="A287" s="326" t="s">
        <v>112</v>
      </c>
      <c r="B287" s="327">
        <v>37.6</v>
      </c>
    </row>
    <row r="288" spans="1:2" x14ac:dyDescent="0.3">
      <c r="A288" s="326" t="s">
        <v>92</v>
      </c>
      <c r="B288" s="327">
        <v>50.7</v>
      </c>
    </row>
    <row r="289" spans="1:2" x14ac:dyDescent="0.3">
      <c r="A289" s="326" t="s">
        <v>160</v>
      </c>
      <c r="B289" s="327">
        <v>58.2</v>
      </c>
    </row>
    <row r="290" spans="1:2" x14ac:dyDescent="0.3">
      <c r="A290" s="326" t="s">
        <v>176</v>
      </c>
      <c r="B290" s="327">
        <v>74.599999999999994</v>
      </c>
    </row>
    <row r="291" spans="1:2" x14ac:dyDescent="0.3">
      <c r="A291" s="326" t="s">
        <v>238</v>
      </c>
      <c r="B291" s="327">
        <v>37.5</v>
      </c>
    </row>
    <row r="292" spans="1:2" x14ac:dyDescent="0.3">
      <c r="A292" s="326" t="s">
        <v>236</v>
      </c>
      <c r="B292" s="327">
        <v>50.6</v>
      </c>
    </row>
    <row r="293" spans="1:2" x14ac:dyDescent="0.3">
      <c r="A293" s="326" t="s">
        <v>96</v>
      </c>
      <c r="B293" s="327">
        <v>59.5</v>
      </c>
    </row>
    <row r="294" spans="1:2" x14ac:dyDescent="0.3">
      <c r="A294" s="326" t="s">
        <v>82</v>
      </c>
      <c r="B294" s="327">
        <v>58</v>
      </c>
    </row>
    <row r="295" spans="1:2" x14ac:dyDescent="0.3">
      <c r="A295" s="326" t="s">
        <v>234</v>
      </c>
      <c r="B295" s="327">
        <v>74.2</v>
      </c>
    </row>
    <row r="296" spans="1:2" x14ac:dyDescent="0.3">
      <c r="A296" s="326" t="s">
        <v>106</v>
      </c>
      <c r="B296" s="327">
        <v>37.6</v>
      </c>
    </row>
    <row r="297" spans="1:2" x14ac:dyDescent="0.3">
      <c r="A297" s="326" t="s">
        <v>272</v>
      </c>
      <c r="B297" s="327">
        <v>50.6</v>
      </c>
    </row>
    <row r="298" spans="1:2" x14ac:dyDescent="0.3">
      <c r="A298" s="326" t="s">
        <v>162</v>
      </c>
      <c r="B298" s="327">
        <v>57.8</v>
      </c>
    </row>
    <row r="299" spans="1:2" x14ac:dyDescent="0.3">
      <c r="A299" s="326" t="s">
        <v>70</v>
      </c>
      <c r="B299" s="327">
        <v>75</v>
      </c>
    </row>
    <row r="300" spans="1:2" x14ac:dyDescent="0.3">
      <c r="A300" s="326" t="s">
        <v>84</v>
      </c>
      <c r="B300" s="327">
        <v>37.799999999999997</v>
      </c>
    </row>
    <row r="301" spans="1:2" x14ac:dyDescent="0.3">
      <c r="A301" s="326" t="s">
        <v>136</v>
      </c>
      <c r="B301" s="327">
        <v>50.7</v>
      </c>
    </row>
    <row r="302" spans="1:2" x14ac:dyDescent="0.3">
      <c r="A302" s="326" t="s">
        <v>164</v>
      </c>
      <c r="B302" s="327">
        <v>58.2</v>
      </c>
    </row>
    <row r="303" spans="1:2" x14ac:dyDescent="0.3">
      <c r="A303" s="326" t="s">
        <v>232</v>
      </c>
      <c r="B303" s="327">
        <v>74.900000000000006</v>
      </c>
    </row>
    <row r="304" spans="1:2" x14ac:dyDescent="0.3">
      <c r="A304" s="326" t="s">
        <v>206</v>
      </c>
      <c r="B304" s="327">
        <v>74.599999999999994</v>
      </c>
    </row>
    <row r="305" spans="1:2" x14ac:dyDescent="0.3">
      <c r="A305" s="326" t="s">
        <v>178</v>
      </c>
      <c r="B305" s="327">
        <v>37.799999999999997</v>
      </c>
    </row>
    <row r="306" spans="1:2" x14ac:dyDescent="0.3">
      <c r="A306" s="326" t="s">
        <v>184</v>
      </c>
      <c r="B306" s="327">
        <v>51</v>
      </c>
    </row>
    <row r="307" spans="1:2" x14ac:dyDescent="0.3">
      <c r="A307" s="326" t="s">
        <v>46</v>
      </c>
      <c r="B307" s="327">
        <v>58.2</v>
      </c>
    </row>
    <row r="308" spans="1:2" x14ac:dyDescent="0.3">
      <c r="A308" s="326" t="s">
        <v>230</v>
      </c>
      <c r="B308" s="327">
        <v>74.900000000000006</v>
      </c>
    </row>
    <row r="309" spans="1:2" x14ac:dyDescent="0.3">
      <c r="A309" s="326" t="s">
        <v>18</v>
      </c>
      <c r="B309" s="327">
        <v>37.799999999999997</v>
      </c>
    </row>
    <row r="310" spans="1:2" x14ac:dyDescent="0.3">
      <c r="A310" s="326" t="s">
        <v>260</v>
      </c>
      <c r="B310" s="327">
        <v>50.8</v>
      </c>
    </row>
    <row r="311" spans="1:2" x14ac:dyDescent="0.3">
      <c r="A311" s="326" t="s">
        <v>228</v>
      </c>
      <c r="B311" s="327">
        <v>58.1</v>
      </c>
    </row>
    <row r="312" spans="1:2" x14ac:dyDescent="0.3">
      <c r="A312" s="326" t="s">
        <v>172</v>
      </c>
      <c r="B312" s="327">
        <v>75.2</v>
      </c>
    </row>
    <row r="313" spans="1:2" x14ac:dyDescent="0.3">
      <c r="A313" s="326" t="s">
        <v>36</v>
      </c>
      <c r="B313" s="327">
        <v>37.6</v>
      </c>
    </row>
    <row r="314" spans="1:2" x14ac:dyDescent="0.3">
      <c r="A314" s="326" t="s">
        <v>170</v>
      </c>
      <c r="B314" s="327">
        <v>50.7</v>
      </c>
    </row>
    <row r="315" spans="1:2" x14ac:dyDescent="0.3">
      <c r="A315" s="326" t="s">
        <v>4089</v>
      </c>
      <c r="B315" s="327">
        <v>63.8</v>
      </c>
    </row>
    <row r="316" spans="1:2" x14ac:dyDescent="0.3">
      <c r="A316" s="326" t="s">
        <v>3860</v>
      </c>
      <c r="B316" s="327">
        <v>142</v>
      </c>
    </row>
    <row r="317" spans="1:2" x14ac:dyDescent="0.3">
      <c r="A317" s="326" t="s">
        <v>1019</v>
      </c>
      <c r="B317" s="327">
        <v>75</v>
      </c>
    </row>
    <row r="318" spans="1:2" x14ac:dyDescent="0.3">
      <c r="A318" s="326" t="s">
        <v>2618</v>
      </c>
      <c r="B318" s="327">
        <v>128.4</v>
      </c>
    </row>
    <row r="319" spans="1:2" x14ac:dyDescent="0.3">
      <c r="A319" s="326" t="s">
        <v>3811</v>
      </c>
      <c r="B319" s="327">
        <v>112.8</v>
      </c>
    </row>
    <row r="320" spans="1:2" x14ac:dyDescent="0.3">
      <c r="A320" s="326" t="s">
        <v>4015</v>
      </c>
      <c r="B320" s="327">
        <v>63.6</v>
      </c>
    </row>
    <row r="321" spans="1:2" x14ac:dyDescent="0.3">
      <c r="A321" s="326" t="s">
        <v>3866</v>
      </c>
      <c r="B321" s="327">
        <v>140.19999999999999</v>
      </c>
    </row>
    <row r="322" spans="1:2" x14ac:dyDescent="0.3">
      <c r="A322" s="326" t="s">
        <v>3980</v>
      </c>
      <c r="B322" s="327">
        <v>113.7</v>
      </c>
    </row>
    <row r="323" spans="1:2" x14ac:dyDescent="0.3">
      <c r="A323" s="328" t="s">
        <v>286</v>
      </c>
      <c r="B323" s="329">
        <v>18045.3</v>
      </c>
    </row>
  </sheetData>
  <mergeCells count="1">
    <mergeCell ref="B4:B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7"/>
  <sheetViews>
    <sheetView workbookViewId="0">
      <selection activeCell="A6" sqref="A6"/>
    </sheetView>
  </sheetViews>
  <sheetFormatPr defaultRowHeight="14.4" x14ac:dyDescent="0.3"/>
  <cols>
    <col min="1" max="1" width="35.77734375" customWidth="1"/>
  </cols>
  <sheetData>
    <row r="1" spans="1:36" ht="20.399999999999999" x14ac:dyDescent="0.3">
      <c r="A1" s="94" t="s">
        <v>0</v>
      </c>
      <c r="B1" s="94"/>
      <c r="C1" s="97" t="s">
        <v>768</v>
      </c>
      <c r="D1" s="97" t="s">
        <v>769</v>
      </c>
      <c r="E1" s="97" t="s">
        <v>770</v>
      </c>
      <c r="F1" s="97" t="s">
        <v>771</v>
      </c>
      <c r="G1" s="97" t="s">
        <v>772</v>
      </c>
      <c r="H1" s="97" t="s">
        <v>773</v>
      </c>
      <c r="I1" s="97" t="s">
        <v>774</v>
      </c>
      <c r="J1" s="97" t="s">
        <v>775</v>
      </c>
      <c r="K1" s="97" t="s">
        <v>776</v>
      </c>
      <c r="L1" s="97" t="s">
        <v>777</v>
      </c>
      <c r="M1" s="97" t="s">
        <v>778</v>
      </c>
      <c r="N1" s="97" t="s">
        <v>779</v>
      </c>
      <c r="O1" s="100" t="s">
        <v>13</v>
      </c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36" ht="20.399999999999999" x14ac:dyDescent="0.3">
      <c r="A2" s="97" t="s">
        <v>3615</v>
      </c>
      <c r="B2" s="97"/>
      <c r="C2" s="96">
        <v>265736.26</v>
      </c>
      <c r="D2" s="96">
        <v>265736.44</v>
      </c>
      <c r="E2" s="96">
        <v>265736.44</v>
      </c>
      <c r="F2" s="96">
        <v>265736.44</v>
      </c>
      <c r="G2" s="96">
        <v>265736.44</v>
      </c>
      <c r="H2" s="96">
        <v>265736.44</v>
      </c>
      <c r="I2" s="96">
        <v>293531.74</v>
      </c>
      <c r="J2" s="96">
        <v>293531.7</v>
      </c>
      <c r="K2" s="96">
        <v>293531.7</v>
      </c>
      <c r="L2" s="96">
        <v>293531.7</v>
      </c>
      <c r="M2" s="96">
        <v>293531.7</v>
      </c>
      <c r="N2" s="96">
        <v>293531.71000000002</v>
      </c>
      <c r="O2" s="96">
        <v>3355608.71</v>
      </c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</row>
    <row r="3" spans="1:36" x14ac:dyDescent="0.3">
      <c r="A3" s="93" t="s">
        <v>3616</v>
      </c>
      <c r="B3" s="95" t="s">
        <v>90</v>
      </c>
      <c r="C3" s="99">
        <v>1060.5999999999999</v>
      </c>
      <c r="D3" s="99">
        <v>1060.5999999999999</v>
      </c>
      <c r="E3" s="99">
        <v>1060.5999999999999</v>
      </c>
      <c r="F3" s="99">
        <v>1060.5999999999999</v>
      </c>
      <c r="G3" s="99">
        <v>1060.5999999999999</v>
      </c>
      <c r="H3" s="99">
        <v>1060.5999999999999</v>
      </c>
      <c r="I3" s="99">
        <v>1171.54</v>
      </c>
      <c r="J3" s="99">
        <v>1171.54</v>
      </c>
      <c r="K3" s="99">
        <v>1171.54</v>
      </c>
      <c r="L3" s="99">
        <v>1171.54</v>
      </c>
      <c r="M3" s="99">
        <v>1171.54</v>
      </c>
      <c r="N3" s="99">
        <v>1171.54</v>
      </c>
      <c r="O3" s="98">
        <v>13392.84</v>
      </c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</row>
    <row r="4" spans="1:36" x14ac:dyDescent="0.3">
      <c r="A4" s="93" t="s">
        <v>3617</v>
      </c>
      <c r="B4" s="95" t="s">
        <v>58</v>
      </c>
      <c r="C4" s="99">
        <v>2188.1799999999998</v>
      </c>
      <c r="D4" s="99">
        <v>2188.19</v>
      </c>
      <c r="E4" s="99">
        <v>2188.19</v>
      </c>
      <c r="F4" s="99">
        <v>2188.19</v>
      </c>
      <c r="G4" s="99">
        <v>2188.19</v>
      </c>
      <c r="H4" s="99">
        <v>2188.19</v>
      </c>
      <c r="I4" s="99">
        <v>2417.0700000000002</v>
      </c>
      <c r="J4" s="99">
        <v>2417.0700000000002</v>
      </c>
      <c r="K4" s="99">
        <v>2417.0700000000002</v>
      </c>
      <c r="L4" s="99">
        <v>2417.0700000000002</v>
      </c>
      <c r="M4" s="99">
        <v>2417.0700000000002</v>
      </c>
      <c r="N4" s="99">
        <v>2417.0700000000002</v>
      </c>
      <c r="O4" s="98">
        <v>27631.55</v>
      </c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</row>
    <row r="5" spans="1:36" x14ac:dyDescent="0.3">
      <c r="A5" s="93" t="s">
        <v>3618</v>
      </c>
      <c r="B5" s="95" t="s">
        <v>328</v>
      </c>
      <c r="C5" s="99">
        <v>1576.95</v>
      </c>
      <c r="D5" s="99">
        <v>1576.95</v>
      </c>
      <c r="E5" s="99">
        <v>1576.95</v>
      </c>
      <c r="F5" s="99">
        <v>1576.95</v>
      </c>
      <c r="G5" s="99">
        <v>1576.95</v>
      </c>
      <c r="H5" s="99">
        <v>1576.95</v>
      </c>
      <c r="I5" s="99">
        <v>1741.89</v>
      </c>
      <c r="J5" s="99">
        <v>1741.89</v>
      </c>
      <c r="K5" s="99">
        <v>1741.89</v>
      </c>
      <c r="L5" s="99">
        <v>1741.89</v>
      </c>
      <c r="M5" s="99">
        <v>1741.89</v>
      </c>
      <c r="N5" s="99">
        <v>1741.89</v>
      </c>
      <c r="O5" s="98">
        <v>19913.04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</row>
    <row r="6" spans="1:36" x14ac:dyDescent="0.3">
      <c r="A6" s="93" t="s">
        <v>3619</v>
      </c>
      <c r="B6" s="95" t="s">
        <v>24</v>
      </c>
      <c r="C6" s="99">
        <v>1613.23</v>
      </c>
      <c r="D6" s="99">
        <v>1613.23</v>
      </c>
      <c r="E6" s="99">
        <v>1613.23</v>
      </c>
      <c r="F6" s="99">
        <v>1613.23</v>
      </c>
      <c r="G6" s="99">
        <v>1613.23</v>
      </c>
      <c r="H6" s="99">
        <v>1613.23</v>
      </c>
      <c r="I6" s="99">
        <v>1781.97</v>
      </c>
      <c r="J6" s="99">
        <v>1781.97</v>
      </c>
      <c r="K6" s="99">
        <v>1781.97</v>
      </c>
      <c r="L6" s="99">
        <v>1781.97</v>
      </c>
      <c r="M6" s="99">
        <v>1781.97</v>
      </c>
      <c r="N6" s="99">
        <v>1781.97</v>
      </c>
      <c r="O6" s="98">
        <v>20371.2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</row>
    <row r="7" spans="1:36" x14ac:dyDescent="0.3">
      <c r="A7" s="93" t="s">
        <v>3620</v>
      </c>
      <c r="B7" s="95" t="s">
        <v>152</v>
      </c>
      <c r="C7" s="99">
        <v>2129.5700000000002</v>
      </c>
      <c r="D7" s="99">
        <v>2129.58</v>
      </c>
      <c r="E7" s="99">
        <v>2129.58</v>
      </c>
      <c r="F7" s="99">
        <v>2129.58</v>
      </c>
      <c r="G7" s="99">
        <v>2129.58</v>
      </c>
      <c r="H7" s="99">
        <v>2129.58</v>
      </c>
      <c r="I7" s="99">
        <v>2352.3200000000002</v>
      </c>
      <c r="J7" s="99">
        <v>2352.3200000000002</v>
      </c>
      <c r="K7" s="99">
        <v>2352.3200000000002</v>
      </c>
      <c r="L7" s="99">
        <v>2352.3200000000002</v>
      </c>
      <c r="M7" s="99">
        <v>2352.3200000000002</v>
      </c>
      <c r="N7" s="99">
        <v>2352.3200000000002</v>
      </c>
      <c r="O7" s="98">
        <v>26891.39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1:36" x14ac:dyDescent="0.3">
      <c r="A8" s="93" t="s">
        <v>3621</v>
      </c>
      <c r="B8" s="95" t="s">
        <v>325</v>
      </c>
      <c r="C8" s="99">
        <v>2185.39</v>
      </c>
      <c r="D8" s="99">
        <v>2185.4</v>
      </c>
      <c r="E8" s="99">
        <v>2185.4</v>
      </c>
      <c r="F8" s="99">
        <v>2185.4</v>
      </c>
      <c r="G8" s="99">
        <v>2185.4</v>
      </c>
      <c r="H8" s="99">
        <v>2185.4</v>
      </c>
      <c r="I8" s="99">
        <v>2413.9899999999998</v>
      </c>
      <c r="J8" s="99">
        <v>2413.98</v>
      </c>
      <c r="K8" s="99">
        <v>2413.98</v>
      </c>
      <c r="L8" s="99">
        <v>2413.98</v>
      </c>
      <c r="M8" s="99">
        <v>2413.98</v>
      </c>
      <c r="N8" s="99">
        <v>2413.98</v>
      </c>
      <c r="O8" s="98">
        <v>27596.28</v>
      </c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pans="1:36" x14ac:dyDescent="0.3">
      <c r="A9" s="93" t="s">
        <v>3622</v>
      </c>
      <c r="B9" s="95" t="s">
        <v>516</v>
      </c>
      <c r="C9" s="99">
        <v>1568.57</v>
      </c>
      <c r="D9" s="99">
        <v>1568.57</v>
      </c>
      <c r="E9" s="99">
        <v>1568.57</v>
      </c>
      <c r="F9" s="99">
        <v>1568.57</v>
      </c>
      <c r="G9" s="99">
        <v>1568.57</v>
      </c>
      <c r="H9" s="99">
        <v>1568.57</v>
      </c>
      <c r="I9" s="99">
        <v>1732.64</v>
      </c>
      <c r="J9" s="99">
        <v>1732.64</v>
      </c>
      <c r="K9" s="99">
        <v>1732.64</v>
      </c>
      <c r="L9" s="99">
        <v>1732.64</v>
      </c>
      <c r="M9" s="99">
        <v>1732.64</v>
      </c>
      <c r="N9" s="99">
        <v>1732.64</v>
      </c>
      <c r="O9" s="98">
        <v>19807.259999999998</v>
      </c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1:36" x14ac:dyDescent="0.3">
      <c r="A10" s="93" t="s">
        <v>3623</v>
      </c>
      <c r="B10" s="95" t="s">
        <v>202</v>
      </c>
      <c r="C10" s="99">
        <v>2188.1799999999998</v>
      </c>
      <c r="D10" s="99">
        <v>2188.19</v>
      </c>
      <c r="E10" s="99">
        <v>2188.19</v>
      </c>
      <c r="F10" s="99">
        <v>2188.19</v>
      </c>
      <c r="G10" s="99">
        <v>2188.19</v>
      </c>
      <c r="H10" s="99">
        <v>2188.19</v>
      </c>
      <c r="I10" s="99">
        <v>2417.0700000000002</v>
      </c>
      <c r="J10" s="99">
        <v>2417.0700000000002</v>
      </c>
      <c r="K10" s="99">
        <v>2417.0700000000002</v>
      </c>
      <c r="L10" s="99">
        <v>2417.0700000000002</v>
      </c>
      <c r="M10" s="99">
        <v>2417.0700000000002</v>
      </c>
      <c r="N10" s="99">
        <v>2417.0700000000002</v>
      </c>
      <c r="O10" s="98">
        <v>27631.55</v>
      </c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</row>
    <row r="11" spans="1:36" x14ac:dyDescent="0.3">
      <c r="A11" s="93" t="s">
        <v>3624</v>
      </c>
      <c r="B11" s="95" t="s">
        <v>220</v>
      </c>
      <c r="C11" s="99">
        <v>2151.9</v>
      </c>
      <c r="D11" s="99">
        <v>2151.9</v>
      </c>
      <c r="E11" s="99">
        <v>2151.9</v>
      </c>
      <c r="F11" s="99">
        <v>2151.9</v>
      </c>
      <c r="G11" s="99">
        <v>2151.9</v>
      </c>
      <c r="H11" s="99">
        <v>2151.9</v>
      </c>
      <c r="I11" s="99">
        <v>2376.9899999999998</v>
      </c>
      <c r="J11" s="99">
        <v>2376.9899999999998</v>
      </c>
      <c r="K11" s="99">
        <v>2376.9899999999998</v>
      </c>
      <c r="L11" s="99">
        <v>2376.9899999999998</v>
      </c>
      <c r="M11" s="99">
        <v>2376.9899999999998</v>
      </c>
      <c r="N11" s="99">
        <v>2376.9899999999998</v>
      </c>
      <c r="O11" s="98">
        <v>27173.34</v>
      </c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</row>
    <row r="12" spans="1:36" x14ac:dyDescent="0.3">
      <c r="A12" s="93" t="s">
        <v>3625</v>
      </c>
      <c r="B12" s="95" t="s">
        <v>238</v>
      </c>
      <c r="C12" s="99">
        <v>1618.81</v>
      </c>
      <c r="D12" s="99">
        <v>1618.81</v>
      </c>
      <c r="E12" s="99">
        <v>1618.81</v>
      </c>
      <c r="F12" s="99">
        <v>1618.81</v>
      </c>
      <c r="G12" s="99">
        <v>1618.81</v>
      </c>
      <c r="H12" s="99">
        <v>1618.81</v>
      </c>
      <c r="I12" s="99">
        <v>1788.14</v>
      </c>
      <c r="J12" s="99">
        <v>1788.14</v>
      </c>
      <c r="K12" s="99">
        <v>1788.14</v>
      </c>
      <c r="L12" s="99">
        <v>1788.14</v>
      </c>
      <c r="M12" s="99">
        <v>1788.14</v>
      </c>
      <c r="N12" s="99">
        <v>1788.14</v>
      </c>
      <c r="O12" s="98">
        <v>20441.7</v>
      </c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</row>
    <row r="13" spans="1:36" x14ac:dyDescent="0.3">
      <c r="A13" s="93" t="s">
        <v>3626</v>
      </c>
      <c r="B13" s="95" t="s">
        <v>337</v>
      </c>
      <c r="C13" s="99">
        <v>1610.44</v>
      </c>
      <c r="D13" s="99">
        <v>1610.44</v>
      </c>
      <c r="E13" s="99">
        <v>1610.44</v>
      </c>
      <c r="F13" s="99">
        <v>1610.44</v>
      </c>
      <c r="G13" s="99">
        <v>1610.44</v>
      </c>
      <c r="H13" s="99">
        <v>1610.44</v>
      </c>
      <c r="I13" s="99">
        <v>1778.88</v>
      </c>
      <c r="J13" s="99">
        <v>1778.89</v>
      </c>
      <c r="K13" s="99">
        <v>1778.89</v>
      </c>
      <c r="L13" s="99">
        <v>1778.89</v>
      </c>
      <c r="M13" s="99">
        <v>1778.89</v>
      </c>
      <c r="N13" s="99">
        <v>1778.89</v>
      </c>
      <c r="O13" s="98">
        <v>20335.97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</row>
    <row r="14" spans="1:36" x14ac:dyDescent="0.3">
      <c r="A14" s="93" t="s">
        <v>3627</v>
      </c>
      <c r="B14" s="95" t="s">
        <v>188</v>
      </c>
      <c r="C14" s="99">
        <v>2107.25</v>
      </c>
      <c r="D14" s="99">
        <v>2107.25</v>
      </c>
      <c r="E14" s="99">
        <v>2107.25</v>
      </c>
      <c r="F14" s="99">
        <v>2107.25</v>
      </c>
      <c r="G14" s="99">
        <v>2107.25</v>
      </c>
      <c r="H14" s="99">
        <v>2107.25</v>
      </c>
      <c r="I14" s="99">
        <v>2327.66</v>
      </c>
      <c r="J14" s="99">
        <v>2327.66</v>
      </c>
      <c r="K14" s="99">
        <v>2327.66</v>
      </c>
      <c r="L14" s="99">
        <v>2327.66</v>
      </c>
      <c r="M14" s="99">
        <v>2327.66</v>
      </c>
      <c r="N14" s="99">
        <v>2327.66</v>
      </c>
      <c r="O14" s="98">
        <v>26609.46</v>
      </c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</row>
    <row r="15" spans="1:36" x14ac:dyDescent="0.3">
      <c r="A15" s="93" t="s">
        <v>3628</v>
      </c>
      <c r="B15" s="95" t="s">
        <v>126</v>
      </c>
      <c r="C15" s="99">
        <v>1071.77</v>
      </c>
      <c r="D15" s="99">
        <v>1071.77</v>
      </c>
      <c r="E15" s="99">
        <v>1071.77</v>
      </c>
      <c r="F15" s="99">
        <v>1071.77</v>
      </c>
      <c r="G15" s="99">
        <v>1071.77</v>
      </c>
      <c r="H15" s="99">
        <v>1071.77</v>
      </c>
      <c r="I15" s="99">
        <v>1183.8699999999999</v>
      </c>
      <c r="J15" s="99">
        <v>1183.8699999999999</v>
      </c>
      <c r="K15" s="99">
        <v>1183.8699999999999</v>
      </c>
      <c r="L15" s="99">
        <v>1183.8699999999999</v>
      </c>
      <c r="M15" s="99">
        <v>1183.8699999999999</v>
      </c>
      <c r="N15" s="99">
        <v>1183.8699999999999</v>
      </c>
      <c r="O15" s="98">
        <v>13533.84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</row>
    <row r="16" spans="1:36" x14ac:dyDescent="0.3">
      <c r="A16" s="93" t="s">
        <v>3629</v>
      </c>
      <c r="B16" s="95" t="s">
        <v>342</v>
      </c>
      <c r="C16" s="99">
        <v>1071.77</v>
      </c>
      <c r="D16" s="99">
        <v>1071.77</v>
      </c>
      <c r="E16" s="99">
        <v>1071.77</v>
      </c>
      <c r="F16" s="99">
        <v>1071.77</v>
      </c>
      <c r="G16" s="99">
        <v>1071.77</v>
      </c>
      <c r="H16" s="99">
        <v>1071.77</v>
      </c>
      <c r="I16" s="99">
        <v>1183.8699999999999</v>
      </c>
      <c r="J16" s="99">
        <v>1183.8699999999999</v>
      </c>
      <c r="K16" s="99">
        <v>1183.8699999999999</v>
      </c>
      <c r="L16" s="99">
        <v>1183.8699999999999</v>
      </c>
      <c r="M16" s="99">
        <v>1183.8699999999999</v>
      </c>
      <c r="N16" s="99">
        <v>1183.8699999999999</v>
      </c>
      <c r="O16" s="98">
        <v>13533.84</v>
      </c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</row>
    <row r="17" spans="1:36" x14ac:dyDescent="0.3">
      <c r="A17" s="93" t="s">
        <v>3630</v>
      </c>
      <c r="B17" s="95" t="s">
        <v>154</v>
      </c>
      <c r="C17" s="99">
        <v>1055.02</v>
      </c>
      <c r="D17" s="99">
        <v>1055.02</v>
      </c>
      <c r="E17" s="99">
        <v>1055.02</v>
      </c>
      <c r="F17" s="99">
        <v>1055.02</v>
      </c>
      <c r="G17" s="99">
        <v>1055.02</v>
      </c>
      <c r="H17" s="99">
        <v>1055.02</v>
      </c>
      <c r="I17" s="99">
        <v>1165.3699999999999</v>
      </c>
      <c r="J17" s="99">
        <v>1165.3699999999999</v>
      </c>
      <c r="K17" s="99">
        <v>1165.3699999999999</v>
      </c>
      <c r="L17" s="99">
        <v>1165.3699999999999</v>
      </c>
      <c r="M17" s="99">
        <v>1165.3699999999999</v>
      </c>
      <c r="N17" s="99">
        <v>1165.3699999999999</v>
      </c>
      <c r="O17" s="98">
        <v>13322.34</v>
      </c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</row>
    <row r="18" spans="1:36" x14ac:dyDescent="0.3">
      <c r="A18" s="93" t="s">
        <v>3631</v>
      </c>
      <c r="B18" s="95" t="s">
        <v>172</v>
      </c>
      <c r="C18" s="99">
        <v>2179.81</v>
      </c>
      <c r="D18" s="99">
        <v>2179.81</v>
      </c>
      <c r="E18" s="99">
        <v>2179.81</v>
      </c>
      <c r="F18" s="99">
        <v>2179.81</v>
      </c>
      <c r="G18" s="99">
        <v>2179.81</v>
      </c>
      <c r="H18" s="99">
        <v>2179.81</v>
      </c>
      <c r="I18" s="99">
        <v>2407.8200000000002</v>
      </c>
      <c r="J18" s="99">
        <v>2407.8200000000002</v>
      </c>
      <c r="K18" s="99">
        <v>2407.8200000000002</v>
      </c>
      <c r="L18" s="99">
        <v>2407.8200000000002</v>
      </c>
      <c r="M18" s="99">
        <v>2407.8200000000002</v>
      </c>
      <c r="N18" s="99">
        <v>2407.8200000000002</v>
      </c>
      <c r="O18" s="98">
        <v>27525.78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</row>
    <row r="19" spans="1:36" x14ac:dyDescent="0.3">
      <c r="A19" s="93" t="s">
        <v>3632</v>
      </c>
      <c r="B19" s="95" t="s">
        <v>331</v>
      </c>
      <c r="C19" s="99">
        <v>1071.77</v>
      </c>
      <c r="D19" s="99">
        <v>1071.77</v>
      </c>
      <c r="E19" s="99">
        <v>1071.77</v>
      </c>
      <c r="F19" s="99">
        <v>1071.77</v>
      </c>
      <c r="G19" s="99">
        <v>1071.77</v>
      </c>
      <c r="H19" s="99">
        <v>1071.77</v>
      </c>
      <c r="I19" s="99">
        <v>1183.8699999999999</v>
      </c>
      <c r="J19" s="99">
        <v>1183.8699999999999</v>
      </c>
      <c r="K19" s="99">
        <v>1183.8699999999999</v>
      </c>
      <c r="L19" s="99">
        <v>1183.8699999999999</v>
      </c>
      <c r="M19" s="99">
        <v>1183.8699999999999</v>
      </c>
      <c r="N19" s="99">
        <v>1183.8699999999999</v>
      </c>
      <c r="O19" s="98">
        <v>13533.84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</row>
    <row r="20" spans="1:36" x14ac:dyDescent="0.3">
      <c r="A20" s="93" t="s">
        <v>3633</v>
      </c>
      <c r="B20" s="95" t="s">
        <v>46</v>
      </c>
      <c r="C20" s="99">
        <v>1540.66</v>
      </c>
      <c r="D20" s="99">
        <v>1540.66</v>
      </c>
      <c r="E20" s="99">
        <v>1540.66</v>
      </c>
      <c r="F20" s="99">
        <v>1540.66</v>
      </c>
      <c r="G20" s="99">
        <v>1540.66</v>
      </c>
      <c r="H20" s="99">
        <v>1540.66</v>
      </c>
      <c r="I20" s="99">
        <v>1701.81</v>
      </c>
      <c r="J20" s="99">
        <v>1701.81</v>
      </c>
      <c r="K20" s="99">
        <v>1701.81</v>
      </c>
      <c r="L20" s="99">
        <v>1701.81</v>
      </c>
      <c r="M20" s="99">
        <v>1701.81</v>
      </c>
      <c r="N20" s="99">
        <v>1701.81</v>
      </c>
      <c r="O20" s="98">
        <v>19454.82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</row>
    <row r="21" spans="1:36" x14ac:dyDescent="0.3">
      <c r="A21" s="93" t="s">
        <v>3634</v>
      </c>
      <c r="B21" s="95" t="s">
        <v>42</v>
      </c>
      <c r="C21" s="99">
        <v>1613.23</v>
      </c>
      <c r="D21" s="99">
        <v>1613.23</v>
      </c>
      <c r="E21" s="99">
        <v>1613.23</v>
      </c>
      <c r="F21" s="99">
        <v>1613.23</v>
      </c>
      <c r="G21" s="99">
        <v>1613.23</v>
      </c>
      <c r="H21" s="99">
        <v>1613.23</v>
      </c>
      <c r="I21" s="99">
        <v>1781.97</v>
      </c>
      <c r="J21" s="99">
        <v>1781.97</v>
      </c>
      <c r="K21" s="99">
        <v>1781.97</v>
      </c>
      <c r="L21" s="99">
        <v>1781.97</v>
      </c>
      <c r="M21" s="99">
        <v>1781.97</v>
      </c>
      <c r="N21" s="99">
        <v>1781.97</v>
      </c>
      <c r="O21" s="98">
        <v>20371.2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</row>
    <row r="22" spans="1:36" x14ac:dyDescent="0.3">
      <c r="A22" s="93" t="s">
        <v>3635</v>
      </c>
      <c r="B22" s="95" t="s">
        <v>64</v>
      </c>
      <c r="C22" s="99">
        <v>1063.3900000000001</v>
      </c>
      <c r="D22" s="99">
        <v>1063.3900000000001</v>
      </c>
      <c r="E22" s="99">
        <v>1063.3900000000001</v>
      </c>
      <c r="F22" s="99">
        <v>1063.3900000000001</v>
      </c>
      <c r="G22" s="99">
        <v>1063.3900000000001</v>
      </c>
      <c r="H22" s="99">
        <v>1063.3900000000001</v>
      </c>
      <c r="I22" s="99">
        <v>1174.6199999999999</v>
      </c>
      <c r="J22" s="99">
        <v>1174.6199999999999</v>
      </c>
      <c r="K22" s="99">
        <v>1174.6199999999999</v>
      </c>
      <c r="L22" s="99">
        <v>1174.6199999999999</v>
      </c>
      <c r="M22" s="99">
        <v>1174.6199999999999</v>
      </c>
      <c r="N22" s="99">
        <v>1174.6199999999999</v>
      </c>
      <c r="O22" s="98">
        <v>13428.06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</row>
    <row r="23" spans="1:36" x14ac:dyDescent="0.3">
      <c r="A23" s="93" t="s">
        <v>3636</v>
      </c>
      <c r="B23" s="95" t="s">
        <v>78</v>
      </c>
      <c r="C23" s="99">
        <v>1624.39</v>
      </c>
      <c r="D23" s="99">
        <v>1624.39</v>
      </c>
      <c r="E23" s="99">
        <v>1624.39</v>
      </c>
      <c r="F23" s="99">
        <v>1624.39</v>
      </c>
      <c r="G23" s="99">
        <v>1624.39</v>
      </c>
      <c r="H23" s="99">
        <v>1624.39</v>
      </c>
      <c r="I23" s="99">
        <v>1794.31</v>
      </c>
      <c r="J23" s="99">
        <v>1794.3</v>
      </c>
      <c r="K23" s="99">
        <v>1794.3</v>
      </c>
      <c r="L23" s="99">
        <v>1794.3</v>
      </c>
      <c r="M23" s="99">
        <v>1794.3</v>
      </c>
      <c r="N23" s="99">
        <v>1794.3</v>
      </c>
      <c r="O23" s="98">
        <v>20512.150000000001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</row>
    <row r="24" spans="1:36" x14ac:dyDescent="0.3">
      <c r="A24" s="93" t="s">
        <v>3637</v>
      </c>
      <c r="B24" s="95" t="s">
        <v>236</v>
      </c>
      <c r="C24" s="99">
        <v>1068.97</v>
      </c>
      <c r="D24" s="99">
        <v>1068.97</v>
      </c>
      <c r="E24" s="99">
        <v>1068.97</v>
      </c>
      <c r="F24" s="99">
        <v>1068.97</v>
      </c>
      <c r="G24" s="99">
        <v>1068.97</v>
      </c>
      <c r="H24" s="99">
        <v>1068.97</v>
      </c>
      <c r="I24" s="99">
        <v>1180.78</v>
      </c>
      <c r="J24" s="99">
        <v>1180.79</v>
      </c>
      <c r="K24" s="99">
        <v>1180.79</v>
      </c>
      <c r="L24" s="99">
        <v>1180.79</v>
      </c>
      <c r="M24" s="99">
        <v>1180.79</v>
      </c>
      <c r="N24" s="99">
        <v>1180.79</v>
      </c>
      <c r="O24" s="98">
        <v>13498.55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</row>
    <row r="25" spans="1:36" x14ac:dyDescent="0.3">
      <c r="A25" s="93" t="s">
        <v>3638</v>
      </c>
      <c r="B25" s="95" t="s">
        <v>168</v>
      </c>
      <c r="C25" s="99">
        <v>1602.06</v>
      </c>
      <c r="D25" s="99">
        <v>1602.07</v>
      </c>
      <c r="E25" s="99">
        <v>1602.07</v>
      </c>
      <c r="F25" s="99">
        <v>1602.07</v>
      </c>
      <c r="G25" s="99">
        <v>1602.07</v>
      </c>
      <c r="H25" s="99">
        <v>1602.07</v>
      </c>
      <c r="I25" s="99">
        <v>1769.64</v>
      </c>
      <c r="J25" s="99">
        <v>1769.64</v>
      </c>
      <c r="K25" s="99">
        <v>1769.64</v>
      </c>
      <c r="L25" s="99">
        <v>1769.64</v>
      </c>
      <c r="M25" s="99">
        <v>1769.64</v>
      </c>
      <c r="N25" s="99">
        <v>1769.64</v>
      </c>
      <c r="O25" s="98">
        <v>20230.25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</row>
    <row r="26" spans="1:36" x14ac:dyDescent="0.3">
      <c r="A26" s="93" t="s">
        <v>3639</v>
      </c>
      <c r="B26" s="95" t="s">
        <v>194</v>
      </c>
      <c r="C26" s="99">
        <v>1568.57</v>
      </c>
      <c r="D26" s="99">
        <v>1568.57</v>
      </c>
      <c r="E26" s="99">
        <v>1568.57</v>
      </c>
      <c r="F26" s="99">
        <v>1568.57</v>
      </c>
      <c r="G26" s="99">
        <v>1568.57</v>
      </c>
      <c r="H26" s="99">
        <v>1568.57</v>
      </c>
      <c r="I26" s="99">
        <v>1732.64</v>
      </c>
      <c r="J26" s="99">
        <v>1732.64</v>
      </c>
      <c r="K26" s="99">
        <v>1732.64</v>
      </c>
      <c r="L26" s="99">
        <v>1732.64</v>
      </c>
      <c r="M26" s="99">
        <v>1732.64</v>
      </c>
      <c r="N26" s="99">
        <v>1732.64</v>
      </c>
      <c r="O26" s="98">
        <v>19807.259999999998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</row>
    <row r="27" spans="1:36" x14ac:dyDescent="0.3">
      <c r="A27" s="93" t="s">
        <v>3640</v>
      </c>
      <c r="B27" s="95" t="s">
        <v>146</v>
      </c>
      <c r="C27" s="99">
        <v>1063.3900000000001</v>
      </c>
      <c r="D27" s="99">
        <v>1063.3900000000001</v>
      </c>
      <c r="E27" s="99">
        <v>1063.3900000000001</v>
      </c>
      <c r="F27" s="99">
        <v>1063.3900000000001</v>
      </c>
      <c r="G27" s="99">
        <v>1063.3900000000001</v>
      </c>
      <c r="H27" s="99">
        <v>1063.3900000000001</v>
      </c>
      <c r="I27" s="99">
        <v>1174.6199999999999</v>
      </c>
      <c r="J27" s="99">
        <v>1174.6199999999999</v>
      </c>
      <c r="K27" s="99">
        <v>1174.6199999999999</v>
      </c>
      <c r="L27" s="99">
        <v>1174.6199999999999</v>
      </c>
      <c r="M27" s="99">
        <v>1174.6199999999999</v>
      </c>
      <c r="N27" s="99">
        <v>1174.6199999999999</v>
      </c>
      <c r="O27" s="98">
        <v>13428.06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</row>
    <row r="28" spans="1:36" x14ac:dyDescent="0.3">
      <c r="A28" s="93" t="s">
        <v>3641</v>
      </c>
      <c r="B28" s="95" t="s">
        <v>258</v>
      </c>
      <c r="C28" s="99">
        <v>2140.7399999999998</v>
      </c>
      <c r="D28" s="99">
        <v>2140.7399999999998</v>
      </c>
      <c r="E28" s="99">
        <v>2140.7399999999998</v>
      </c>
      <c r="F28" s="99">
        <v>2140.7399999999998</v>
      </c>
      <c r="G28" s="99">
        <v>2140.7399999999998</v>
      </c>
      <c r="H28" s="99">
        <v>2140.7399999999998</v>
      </c>
      <c r="I28" s="99">
        <v>2364.65</v>
      </c>
      <c r="J28" s="99">
        <v>2364.65</v>
      </c>
      <c r="K28" s="99">
        <v>2364.65</v>
      </c>
      <c r="L28" s="99">
        <v>2364.65</v>
      </c>
      <c r="M28" s="99">
        <v>2364.65</v>
      </c>
      <c r="N28" s="99">
        <v>2364.65</v>
      </c>
      <c r="O28" s="98">
        <v>27032.34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</row>
    <row r="29" spans="1:36" x14ac:dyDescent="0.3">
      <c r="A29" s="93" t="s">
        <v>3642</v>
      </c>
      <c r="B29" s="95" t="s">
        <v>338</v>
      </c>
      <c r="C29" s="99">
        <v>1066.18</v>
      </c>
      <c r="D29" s="99">
        <v>1066.18</v>
      </c>
      <c r="E29" s="99">
        <v>1066.18</v>
      </c>
      <c r="F29" s="99">
        <v>1066.18</v>
      </c>
      <c r="G29" s="99">
        <v>1066.18</v>
      </c>
      <c r="H29" s="99">
        <v>1066.18</v>
      </c>
      <c r="I29" s="99">
        <v>1177.7</v>
      </c>
      <c r="J29" s="99">
        <v>1177.7</v>
      </c>
      <c r="K29" s="99">
        <v>1177.7</v>
      </c>
      <c r="L29" s="99">
        <v>1177.7</v>
      </c>
      <c r="M29" s="99">
        <v>1177.7</v>
      </c>
      <c r="N29" s="99">
        <v>1177.7</v>
      </c>
      <c r="O29" s="98">
        <v>13463.28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</row>
    <row r="30" spans="1:36" x14ac:dyDescent="0.3">
      <c r="A30" s="93" t="s">
        <v>3643</v>
      </c>
      <c r="B30" s="95" t="s">
        <v>178</v>
      </c>
      <c r="C30" s="99">
        <v>1585.32</v>
      </c>
      <c r="D30" s="99">
        <v>1585.32</v>
      </c>
      <c r="E30" s="99">
        <v>1585.32</v>
      </c>
      <c r="F30" s="99">
        <v>1585.32</v>
      </c>
      <c r="G30" s="99">
        <v>1585.32</v>
      </c>
      <c r="H30" s="99">
        <v>1585.32</v>
      </c>
      <c r="I30" s="99">
        <v>1751.14</v>
      </c>
      <c r="J30" s="99">
        <v>1751.14</v>
      </c>
      <c r="K30" s="99">
        <v>1751.14</v>
      </c>
      <c r="L30" s="99">
        <v>1751.14</v>
      </c>
      <c r="M30" s="99">
        <v>1751.14</v>
      </c>
      <c r="N30" s="99">
        <v>1751.14</v>
      </c>
      <c r="O30" s="98">
        <v>20018.759999999998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</row>
    <row r="31" spans="1:36" x14ac:dyDescent="0.3">
      <c r="A31" s="93" t="s">
        <v>3644</v>
      </c>
      <c r="B31" s="95" t="s">
        <v>274</v>
      </c>
      <c r="C31" s="99">
        <v>2135.16</v>
      </c>
      <c r="D31" s="99">
        <v>2135.16</v>
      </c>
      <c r="E31" s="99">
        <v>2135.16</v>
      </c>
      <c r="F31" s="99">
        <v>2135.16</v>
      </c>
      <c r="G31" s="99">
        <v>2135.16</v>
      </c>
      <c r="H31" s="99">
        <v>2135.16</v>
      </c>
      <c r="I31" s="99">
        <v>2358.4899999999998</v>
      </c>
      <c r="J31" s="99">
        <v>2358.4899999999998</v>
      </c>
      <c r="K31" s="99">
        <v>2358.4899999999998</v>
      </c>
      <c r="L31" s="99">
        <v>2358.4899999999998</v>
      </c>
      <c r="M31" s="99">
        <v>2358.4899999999998</v>
      </c>
      <c r="N31" s="99">
        <v>2358.4899999999998</v>
      </c>
      <c r="O31" s="98">
        <v>26961.9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</row>
    <row r="32" spans="1:36" x14ac:dyDescent="0.3">
      <c r="A32" s="93" t="s">
        <v>3645</v>
      </c>
      <c r="B32" s="95" t="s">
        <v>336</v>
      </c>
      <c r="C32" s="99">
        <v>2190.98</v>
      </c>
      <c r="D32" s="99">
        <v>2190.98</v>
      </c>
      <c r="E32" s="99">
        <v>2190.98</v>
      </c>
      <c r="F32" s="99">
        <v>2190.98</v>
      </c>
      <c r="G32" s="99">
        <v>2190.98</v>
      </c>
      <c r="H32" s="99">
        <v>2190.98</v>
      </c>
      <c r="I32" s="99">
        <v>2420.15</v>
      </c>
      <c r="J32" s="99">
        <v>2420.15</v>
      </c>
      <c r="K32" s="99">
        <v>2420.15</v>
      </c>
      <c r="L32" s="99">
        <v>2420.15</v>
      </c>
      <c r="M32" s="99">
        <v>2420.15</v>
      </c>
      <c r="N32" s="99">
        <v>2420.15</v>
      </c>
      <c r="O32" s="98">
        <v>27666.78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</row>
    <row r="33" spans="1:36" x14ac:dyDescent="0.3">
      <c r="A33" s="93" t="s">
        <v>3646</v>
      </c>
      <c r="B33" s="95" t="s">
        <v>174</v>
      </c>
      <c r="C33" s="99">
        <v>1063.3900000000001</v>
      </c>
      <c r="D33" s="99">
        <v>1063.3900000000001</v>
      </c>
      <c r="E33" s="99">
        <v>1063.3900000000001</v>
      </c>
      <c r="F33" s="99">
        <v>1063.3900000000001</v>
      </c>
      <c r="G33" s="99">
        <v>1063.3900000000001</v>
      </c>
      <c r="H33" s="99">
        <v>1063.3900000000001</v>
      </c>
      <c r="I33" s="99">
        <v>1174.6199999999999</v>
      </c>
      <c r="J33" s="99">
        <v>1174.6199999999999</v>
      </c>
      <c r="K33" s="99">
        <v>1174.6199999999999</v>
      </c>
      <c r="L33" s="99">
        <v>1174.6199999999999</v>
      </c>
      <c r="M33" s="99">
        <v>1174.6199999999999</v>
      </c>
      <c r="N33" s="99">
        <v>1174.6199999999999</v>
      </c>
      <c r="O33" s="98">
        <v>13428.06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</row>
    <row r="34" spans="1:36" x14ac:dyDescent="0.3">
      <c r="A34" s="93" t="s">
        <v>3647</v>
      </c>
      <c r="B34" s="95" t="s">
        <v>114</v>
      </c>
      <c r="C34" s="99">
        <v>1585.32</v>
      </c>
      <c r="D34" s="99">
        <v>1585.32</v>
      </c>
      <c r="E34" s="99">
        <v>1585.32</v>
      </c>
      <c r="F34" s="99">
        <v>1585.32</v>
      </c>
      <c r="G34" s="99">
        <v>1585.32</v>
      </c>
      <c r="H34" s="99">
        <v>1585.32</v>
      </c>
      <c r="I34" s="99">
        <v>1751.14</v>
      </c>
      <c r="J34" s="99">
        <v>1751.14</v>
      </c>
      <c r="K34" s="99">
        <v>1751.14</v>
      </c>
      <c r="L34" s="99">
        <v>1751.14</v>
      </c>
      <c r="M34" s="99">
        <v>1751.14</v>
      </c>
      <c r="N34" s="99">
        <v>1751.14</v>
      </c>
      <c r="O34" s="98">
        <v>20018.759999999998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</row>
    <row r="35" spans="1:36" x14ac:dyDescent="0.3">
      <c r="A35" s="93" t="s">
        <v>3648</v>
      </c>
      <c r="B35" s="95" t="s">
        <v>321</v>
      </c>
      <c r="C35" s="99">
        <v>2188.1799999999998</v>
      </c>
      <c r="D35" s="99">
        <v>2188.19</v>
      </c>
      <c r="E35" s="99">
        <v>2188.19</v>
      </c>
      <c r="F35" s="99">
        <v>2188.19</v>
      </c>
      <c r="G35" s="99">
        <v>2188.19</v>
      </c>
      <c r="H35" s="99">
        <v>2188.19</v>
      </c>
      <c r="I35" s="99">
        <v>2417.0700000000002</v>
      </c>
      <c r="J35" s="99">
        <v>2417.0700000000002</v>
      </c>
      <c r="K35" s="99">
        <v>2417.0700000000002</v>
      </c>
      <c r="L35" s="99">
        <v>2417.0700000000002</v>
      </c>
      <c r="M35" s="99">
        <v>2417.0700000000002</v>
      </c>
      <c r="N35" s="99">
        <v>2417.0700000000002</v>
      </c>
      <c r="O35" s="98">
        <v>27631.55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</row>
    <row r="36" spans="1:36" x14ac:dyDescent="0.3">
      <c r="A36" s="93" t="s">
        <v>3649</v>
      </c>
      <c r="B36" s="95" t="s">
        <v>60</v>
      </c>
      <c r="C36" s="99">
        <v>1046.6500000000001</v>
      </c>
      <c r="D36" s="99">
        <v>1046.6500000000001</v>
      </c>
      <c r="E36" s="99">
        <v>1046.6500000000001</v>
      </c>
      <c r="F36" s="99">
        <v>1046.6500000000001</v>
      </c>
      <c r="G36" s="99">
        <v>1046.6500000000001</v>
      </c>
      <c r="H36" s="99">
        <v>1046.6500000000001</v>
      </c>
      <c r="I36" s="99">
        <v>1156.1199999999999</v>
      </c>
      <c r="J36" s="99">
        <v>1156.1199999999999</v>
      </c>
      <c r="K36" s="99">
        <v>1156.1199999999999</v>
      </c>
      <c r="L36" s="99">
        <v>1156.1199999999999</v>
      </c>
      <c r="M36" s="99">
        <v>1156.1199999999999</v>
      </c>
      <c r="N36" s="99">
        <v>1156.1199999999999</v>
      </c>
      <c r="O36" s="98">
        <v>13216.62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</row>
    <row r="37" spans="1:36" x14ac:dyDescent="0.3">
      <c r="A37" s="93" t="s">
        <v>3650</v>
      </c>
      <c r="B37" s="95" t="s">
        <v>232</v>
      </c>
      <c r="C37" s="99">
        <v>2168.65</v>
      </c>
      <c r="D37" s="99">
        <v>2168.65</v>
      </c>
      <c r="E37" s="99">
        <v>2168.65</v>
      </c>
      <c r="F37" s="99">
        <v>2168.65</v>
      </c>
      <c r="G37" s="99">
        <v>2168.65</v>
      </c>
      <c r="H37" s="99">
        <v>2168.65</v>
      </c>
      <c r="I37" s="99">
        <v>2395.48</v>
      </c>
      <c r="J37" s="99">
        <v>2395.48</v>
      </c>
      <c r="K37" s="99">
        <v>2395.48</v>
      </c>
      <c r="L37" s="99">
        <v>2395.48</v>
      </c>
      <c r="M37" s="99">
        <v>2395.48</v>
      </c>
      <c r="N37" s="99">
        <v>2395.48</v>
      </c>
      <c r="O37" s="98">
        <v>27384.78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</row>
    <row r="38" spans="1:36" x14ac:dyDescent="0.3">
      <c r="A38" s="93" t="s">
        <v>3651</v>
      </c>
      <c r="B38" s="95" t="s">
        <v>162</v>
      </c>
      <c r="C38" s="99">
        <v>1579.74</v>
      </c>
      <c r="D38" s="99">
        <v>1579.74</v>
      </c>
      <c r="E38" s="99">
        <v>1579.74</v>
      </c>
      <c r="F38" s="99">
        <v>1579.74</v>
      </c>
      <c r="G38" s="99">
        <v>1579.74</v>
      </c>
      <c r="H38" s="99">
        <v>1579.74</v>
      </c>
      <c r="I38" s="99">
        <v>1744.97</v>
      </c>
      <c r="J38" s="99">
        <v>1744.97</v>
      </c>
      <c r="K38" s="99">
        <v>1744.97</v>
      </c>
      <c r="L38" s="99">
        <v>1744.97</v>
      </c>
      <c r="M38" s="99">
        <v>1744.97</v>
      </c>
      <c r="N38" s="99">
        <v>1744.97</v>
      </c>
      <c r="O38" s="98">
        <v>19948.259999999998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</row>
    <row r="39" spans="1:36" x14ac:dyDescent="0.3">
      <c r="A39" s="93" t="s">
        <v>3652</v>
      </c>
      <c r="B39" s="95" t="s">
        <v>130</v>
      </c>
      <c r="C39" s="99">
        <v>1571.36</v>
      </c>
      <c r="D39" s="99">
        <v>1571.36</v>
      </c>
      <c r="E39" s="99">
        <v>1571.36</v>
      </c>
      <c r="F39" s="99">
        <v>1571.36</v>
      </c>
      <c r="G39" s="99">
        <v>1571.36</v>
      </c>
      <c r="H39" s="99">
        <v>1571.36</v>
      </c>
      <c r="I39" s="99">
        <v>1735.73</v>
      </c>
      <c r="J39" s="99">
        <v>1735.72</v>
      </c>
      <c r="K39" s="99">
        <v>1735.72</v>
      </c>
      <c r="L39" s="99">
        <v>1735.72</v>
      </c>
      <c r="M39" s="99">
        <v>1735.72</v>
      </c>
      <c r="N39" s="99">
        <v>1735.72</v>
      </c>
      <c r="O39" s="98">
        <v>19842.490000000002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</row>
    <row r="40" spans="1:36" x14ac:dyDescent="0.3">
      <c r="A40" s="93" t="s">
        <v>3653</v>
      </c>
      <c r="B40" s="95" t="s">
        <v>160</v>
      </c>
      <c r="C40" s="99">
        <v>1624.39</v>
      </c>
      <c r="D40" s="99">
        <v>1624.39</v>
      </c>
      <c r="E40" s="99">
        <v>1624.39</v>
      </c>
      <c r="F40" s="99">
        <v>1624.39</v>
      </c>
      <c r="G40" s="99">
        <v>1624.39</v>
      </c>
      <c r="H40" s="99">
        <v>1624.39</v>
      </c>
      <c r="I40" s="99">
        <v>1794.31</v>
      </c>
      <c r="J40" s="99">
        <v>1794.3</v>
      </c>
      <c r="K40" s="99">
        <v>1794.3</v>
      </c>
      <c r="L40" s="99">
        <v>1794.3</v>
      </c>
      <c r="M40" s="99">
        <v>1794.3</v>
      </c>
      <c r="N40" s="99">
        <v>1794.3</v>
      </c>
      <c r="O40" s="98">
        <v>20512.150000000001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</row>
    <row r="41" spans="1:36" x14ac:dyDescent="0.3">
      <c r="A41" s="93" t="s">
        <v>3654</v>
      </c>
      <c r="B41" s="95" t="s">
        <v>56</v>
      </c>
      <c r="C41" s="99">
        <v>1604.86</v>
      </c>
      <c r="D41" s="99">
        <v>1604.86</v>
      </c>
      <c r="E41" s="99">
        <v>1604.86</v>
      </c>
      <c r="F41" s="99">
        <v>1604.86</v>
      </c>
      <c r="G41" s="99">
        <v>1604.86</v>
      </c>
      <c r="H41" s="99">
        <v>1604.86</v>
      </c>
      <c r="I41" s="99">
        <v>1772.72</v>
      </c>
      <c r="J41" s="99">
        <v>1772.72</v>
      </c>
      <c r="K41" s="99">
        <v>1772.72</v>
      </c>
      <c r="L41" s="99">
        <v>1772.72</v>
      </c>
      <c r="M41" s="99">
        <v>1772.72</v>
      </c>
      <c r="N41" s="99">
        <v>1772.72</v>
      </c>
      <c r="O41" s="98">
        <v>20265.48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</row>
    <row r="42" spans="1:36" x14ac:dyDescent="0.3">
      <c r="A42" s="93" t="s">
        <v>3655</v>
      </c>
      <c r="B42" s="95" t="s">
        <v>72</v>
      </c>
      <c r="C42" s="99">
        <v>1618.81</v>
      </c>
      <c r="D42" s="99">
        <v>1618.81</v>
      </c>
      <c r="E42" s="99">
        <v>1618.81</v>
      </c>
      <c r="F42" s="99">
        <v>1618.81</v>
      </c>
      <c r="G42" s="99">
        <v>1618.81</v>
      </c>
      <c r="H42" s="99">
        <v>1618.81</v>
      </c>
      <c r="I42" s="99">
        <v>1788.14</v>
      </c>
      <c r="J42" s="99">
        <v>1788.14</v>
      </c>
      <c r="K42" s="99">
        <v>1788.14</v>
      </c>
      <c r="L42" s="99">
        <v>1788.14</v>
      </c>
      <c r="M42" s="99">
        <v>1788.14</v>
      </c>
      <c r="N42" s="99">
        <v>1788.14</v>
      </c>
      <c r="O42" s="98">
        <v>20441.7</v>
      </c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</row>
    <row r="43" spans="1:36" x14ac:dyDescent="0.3">
      <c r="A43" s="93" t="s">
        <v>3656</v>
      </c>
      <c r="B43" s="95" t="s">
        <v>222</v>
      </c>
      <c r="C43" s="99">
        <v>1610.44</v>
      </c>
      <c r="D43" s="99">
        <v>1610.44</v>
      </c>
      <c r="E43" s="99">
        <v>1610.44</v>
      </c>
      <c r="F43" s="99">
        <v>1610.44</v>
      </c>
      <c r="G43" s="99">
        <v>1610.44</v>
      </c>
      <c r="H43" s="99">
        <v>1610.44</v>
      </c>
      <c r="I43" s="99">
        <v>1778.88</v>
      </c>
      <c r="J43" s="99">
        <v>1778.89</v>
      </c>
      <c r="K43" s="99">
        <v>1778.89</v>
      </c>
      <c r="L43" s="99">
        <v>1778.89</v>
      </c>
      <c r="M43" s="99">
        <v>1778.89</v>
      </c>
      <c r="N43" s="99">
        <v>1778.89</v>
      </c>
      <c r="O43" s="98">
        <v>20335.97</v>
      </c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</row>
    <row r="44" spans="1:36" x14ac:dyDescent="0.3">
      <c r="A44" s="93" t="s">
        <v>3657</v>
      </c>
      <c r="B44" s="95" t="s">
        <v>346</v>
      </c>
      <c r="C44" s="99">
        <v>1068.97</v>
      </c>
      <c r="D44" s="99">
        <v>1068.97</v>
      </c>
      <c r="E44" s="99">
        <v>1068.97</v>
      </c>
      <c r="F44" s="99">
        <v>1068.97</v>
      </c>
      <c r="G44" s="99">
        <v>1068.97</v>
      </c>
      <c r="H44" s="99">
        <v>1068.97</v>
      </c>
      <c r="I44" s="99">
        <v>1180.78</v>
      </c>
      <c r="J44" s="99">
        <v>1180.79</v>
      </c>
      <c r="K44" s="99">
        <v>1180.79</v>
      </c>
      <c r="L44" s="99">
        <v>1180.79</v>
      </c>
      <c r="M44" s="99">
        <v>1180.79</v>
      </c>
      <c r="N44" s="99">
        <v>1180.79</v>
      </c>
      <c r="O44" s="98">
        <v>13498.55</v>
      </c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</row>
    <row r="45" spans="1:36" x14ac:dyDescent="0.3">
      <c r="A45" s="93" t="s">
        <v>3658</v>
      </c>
      <c r="B45" s="95" t="s">
        <v>256</v>
      </c>
      <c r="C45" s="99">
        <v>1616.02</v>
      </c>
      <c r="D45" s="99">
        <v>1616.02</v>
      </c>
      <c r="E45" s="99">
        <v>1616.02</v>
      </c>
      <c r="F45" s="99">
        <v>1616.02</v>
      </c>
      <c r="G45" s="99">
        <v>1616.02</v>
      </c>
      <c r="H45" s="99">
        <v>1616.02</v>
      </c>
      <c r="I45" s="99">
        <v>1785.05</v>
      </c>
      <c r="J45" s="99">
        <v>1785.05</v>
      </c>
      <c r="K45" s="99">
        <v>1785.05</v>
      </c>
      <c r="L45" s="99">
        <v>1785.05</v>
      </c>
      <c r="M45" s="99">
        <v>1785.05</v>
      </c>
      <c r="N45" s="99">
        <v>1785.05</v>
      </c>
      <c r="O45" s="98">
        <v>20406.419999999998</v>
      </c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</row>
    <row r="46" spans="1:36" x14ac:dyDescent="0.3">
      <c r="A46" s="93" t="s">
        <v>3659</v>
      </c>
      <c r="B46" s="95" t="s">
        <v>317</v>
      </c>
      <c r="C46" s="99">
        <v>2177.02</v>
      </c>
      <c r="D46" s="99">
        <v>2177.02</v>
      </c>
      <c r="E46" s="99">
        <v>2177.02</v>
      </c>
      <c r="F46" s="99">
        <v>2177.02</v>
      </c>
      <c r="G46" s="99">
        <v>2177.02</v>
      </c>
      <c r="H46" s="99">
        <v>2177.02</v>
      </c>
      <c r="I46" s="99">
        <v>2404.7399999999998</v>
      </c>
      <c r="J46" s="99">
        <v>2404.73</v>
      </c>
      <c r="K46" s="99">
        <v>2404.73</v>
      </c>
      <c r="L46" s="99">
        <v>2404.73</v>
      </c>
      <c r="M46" s="99">
        <v>2404.73</v>
      </c>
      <c r="N46" s="99">
        <v>2404.73</v>
      </c>
      <c r="O46" s="98">
        <v>27490.51</v>
      </c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</row>
    <row r="47" spans="1:36" x14ac:dyDescent="0.3">
      <c r="A47" s="93" t="s">
        <v>3660</v>
      </c>
      <c r="B47" s="95" t="s">
        <v>335</v>
      </c>
      <c r="C47" s="99">
        <v>1571.36</v>
      </c>
      <c r="D47" s="99">
        <v>1571.36</v>
      </c>
      <c r="E47" s="99">
        <v>1571.36</v>
      </c>
      <c r="F47" s="99">
        <v>1571.36</v>
      </c>
      <c r="G47" s="99">
        <v>1571.36</v>
      </c>
      <c r="H47" s="99">
        <v>1571.36</v>
      </c>
      <c r="I47" s="99">
        <v>1735.73</v>
      </c>
      <c r="J47" s="99">
        <v>1735.72</v>
      </c>
      <c r="K47" s="99">
        <v>1735.72</v>
      </c>
      <c r="L47" s="99">
        <v>1735.72</v>
      </c>
      <c r="M47" s="99">
        <v>1735.72</v>
      </c>
      <c r="N47" s="99">
        <v>1735.72</v>
      </c>
      <c r="O47" s="98">
        <v>19842.490000000002</v>
      </c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</row>
    <row r="48" spans="1:36" x14ac:dyDescent="0.3">
      <c r="A48" s="93" t="s">
        <v>3661</v>
      </c>
      <c r="B48" s="95" t="s">
        <v>190</v>
      </c>
      <c r="C48" s="99">
        <v>1565.78</v>
      </c>
      <c r="D48" s="99">
        <v>1565.78</v>
      </c>
      <c r="E48" s="99">
        <v>1565.78</v>
      </c>
      <c r="F48" s="99">
        <v>1565.78</v>
      </c>
      <c r="G48" s="99">
        <v>1565.78</v>
      </c>
      <c r="H48" s="99">
        <v>1565.78</v>
      </c>
      <c r="I48" s="99">
        <v>1729.56</v>
      </c>
      <c r="J48" s="99">
        <v>1729.56</v>
      </c>
      <c r="K48" s="99">
        <v>1729.56</v>
      </c>
      <c r="L48" s="99">
        <v>1729.56</v>
      </c>
      <c r="M48" s="99">
        <v>1729.56</v>
      </c>
      <c r="N48" s="99">
        <v>1729.56</v>
      </c>
      <c r="O48" s="98">
        <v>19772.04</v>
      </c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</row>
    <row r="49" spans="1:36" x14ac:dyDescent="0.3">
      <c r="A49" s="93" t="s">
        <v>3662</v>
      </c>
      <c r="B49" s="95" t="s">
        <v>80</v>
      </c>
      <c r="C49" s="99">
        <v>2140.7399999999998</v>
      </c>
      <c r="D49" s="99">
        <v>2140.7399999999998</v>
      </c>
      <c r="E49" s="99">
        <v>2140.7399999999998</v>
      </c>
      <c r="F49" s="99">
        <v>2140.7399999999998</v>
      </c>
      <c r="G49" s="99">
        <v>2140.7399999999998</v>
      </c>
      <c r="H49" s="99">
        <v>2140.7399999999998</v>
      </c>
      <c r="I49" s="99">
        <v>2364.65</v>
      </c>
      <c r="J49" s="99">
        <v>2364.65</v>
      </c>
      <c r="K49" s="99">
        <v>2364.65</v>
      </c>
      <c r="L49" s="99">
        <v>2364.65</v>
      </c>
      <c r="M49" s="99">
        <v>2364.65</v>
      </c>
      <c r="N49" s="99">
        <v>2364.65</v>
      </c>
      <c r="O49" s="98">
        <v>27032.34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</row>
    <row r="50" spans="1:36" x14ac:dyDescent="0.3">
      <c r="A50" s="93" t="s">
        <v>3663</v>
      </c>
      <c r="B50" s="95" t="s">
        <v>319</v>
      </c>
      <c r="C50" s="99">
        <v>1060.5999999999999</v>
      </c>
      <c r="D50" s="99">
        <v>1060.5999999999999</v>
      </c>
      <c r="E50" s="99">
        <v>1060.5999999999999</v>
      </c>
      <c r="F50" s="99">
        <v>1060.5999999999999</v>
      </c>
      <c r="G50" s="99">
        <v>1060.5999999999999</v>
      </c>
      <c r="H50" s="99">
        <v>1060.5999999999999</v>
      </c>
      <c r="I50" s="99">
        <v>1171.54</v>
      </c>
      <c r="J50" s="99">
        <v>1171.54</v>
      </c>
      <c r="K50" s="99">
        <v>1171.54</v>
      </c>
      <c r="L50" s="99">
        <v>1171.54</v>
      </c>
      <c r="M50" s="99">
        <v>1171.54</v>
      </c>
      <c r="N50" s="99">
        <v>1171.54</v>
      </c>
      <c r="O50" s="98">
        <v>13392.84</v>
      </c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</row>
    <row r="51" spans="1:36" x14ac:dyDescent="0.3">
      <c r="A51" s="93" t="s">
        <v>3664</v>
      </c>
      <c r="B51" s="95" t="s">
        <v>50</v>
      </c>
      <c r="C51" s="99">
        <v>2143.5300000000002</v>
      </c>
      <c r="D51" s="99">
        <v>2143.5300000000002</v>
      </c>
      <c r="E51" s="99">
        <v>2143.5300000000002</v>
      </c>
      <c r="F51" s="99">
        <v>2143.5300000000002</v>
      </c>
      <c r="G51" s="99">
        <v>2143.5300000000002</v>
      </c>
      <c r="H51" s="99">
        <v>2143.5300000000002</v>
      </c>
      <c r="I51" s="99">
        <v>2367.73</v>
      </c>
      <c r="J51" s="99">
        <v>2367.7399999999998</v>
      </c>
      <c r="K51" s="99">
        <v>2367.7399999999998</v>
      </c>
      <c r="L51" s="99">
        <v>2367.7399999999998</v>
      </c>
      <c r="M51" s="99">
        <v>2367.7399999999998</v>
      </c>
      <c r="N51" s="99">
        <v>2367.7399999999998</v>
      </c>
      <c r="O51" s="98">
        <v>27067.61</v>
      </c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</row>
    <row r="52" spans="1:36" x14ac:dyDescent="0.3">
      <c r="A52" s="93" t="s">
        <v>3665</v>
      </c>
      <c r="B52" s="95" t="s">
        <v>32</v>
      </c>
      <c r="C52" s="99">
        <v>1063.3900000000001</v>
      </c>
      <c r="D52" s="99">
        <v>1063.3900000000001</v>
      </c>
      <c r="E52" s="99">
        <v>1063.3900000000001</v>
      </c>
      <c r="F52" s="99">
        <v>1063.3900000000001</v>
      </c>
      <c r="G52" s="99">
        <v>1063.3900000000001</v>
      </c>
      <c r="H52" s="99">
        <v>1063.3900000000001</v>
      </c>
      <c r="I52" s="99">
        <v>1174.6199999999999</v>
      </c>
      <c r="J52" s="99">
        <v>1174.6199999999999</v>
      </c>
      <c r="K52" s="99">
        <v>1174.6199999999999</v>
      </c>
      <c r="L52" s="99">
        <v>1174.6199999999999</v>
      </c>
      <c r="M52" s="99">
        <v>1174.6199999999999</v>
      </c>
      <c r="N52" s="99">
        <v>1174.6199999999999</v>
      </c>
      <c r="O52" s="98">
        <v>13428.06</v>
      </c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</row>
    <row r="53" spans="1:36" x14ac:dyDescent="0.3">
      <c r="A53" s="93" t="s">
        <v>3666</v>
      </c>
      <c r="B53" s="95" t="s">
        <v>276</v>
      </c>
      <c r="C53" s="99">
        <v>1624.39</v>
      </c>
      <c r="D53" s="99">
        <v>1624.39</v>
      </c>
      <c r="E53" s="99">
        <v>1624.39</v>
      </c>
      <c r="F53" s="99">
        <v>1624.39</v>
      </c>
      <c r="G53" s="99">
        <v>1624.39</v>
      </c>
      <c r="H53" s="99">
        <v>1624.39</v>
      </c>
      <c r="I53" s="99">
        <v>1794.31</v>
      </c>
      <c r="J53" s="99">
        <v>1794.3</v>
      </c>
      <c r="K53" s="99">
        <v>1794.3</v>
      </c>
      <c r="L53" s="99">
        <v>1794.3</v>
      </c>
      <c r="M53" s="99">
        <v>1794.3</v>
      </c>
      <c r="N53" s="99">
        <v>1794.3</v>
      </c>
      <c r="O53" s="98">
        <v>20512.150000000001</v>
      </c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</row>
    <row r="54" spans="1:36" x14ac:dyDescent="0.3">
      <c r="A54" s="93" t="s">
        <v>3667</v>
      </c>
      <c r="B54" s="95" t="s">
        <v>18</v>
      </c>
      <c r="C54" s="99">
        <v>1585.32</v>
      </c>
      <c r="D54" s="99">
        <v>1585.32</v>
      </c>
      <c r="E54" s="99">
        <v>1585.32</v>
      </c>
      <c r="F54" s="99">
        <v>1585.32</v>
      </c>
      <c r="G54" s="99">
        <v>1585.32</v>
      </c>
      <c r="H54" s="99">
        <v>1585.32</v>
      </c>
      <c r="I54" s="99">
        <v>1751.14</v>
      </c>
      <c r="J54" s="99">
        <v>1751.14</v>
      </c>
      <c r="K54" s="99">
        <v>1751.14</v>
      </c>
      <c r="L54" s="99">
        <v>1751.14</v>
      </c>
      <c r="M54" s="99">
        <v>1751.14</v>
      </c>
      <c r="N54" s="99">
        <v>1751.14</v>
      </c>
      <c r="O54" s="98">
        <v>20018.759999999998</v>
      </c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</row>
    <row r="55" spans="1:36" x14ac:dyDescent="0.3">
      <c r="A55" s="93" t="s">
        <v>3668</v>
      </c>
      <c r="B55" s="95" t="s">
        <v>240</v>
      </c>
      <c r="C55" s="99">
        <v>1624.39</v>
      </c>
      <c r="D55" s="99">
        <v>1624.39</v>
      </c>
      <c r="E55" s="99">
        <v>1624.39</v>
      </c>
      <c r="F55" s="99">
        <v>1624.39</v>
      </c>
      <c r="G55" s="99">
        <v>1624.39</v>
      </c>
      <c r="H55" s="99">
        <v>1624.39</v>
      </c>
      <c r="I55" s="99">
        <v>1794.31</v>
      </c>
      <c r="J55" s="99">
        <v>1794.3</v>
      </c>
      <c r="K55" s="99">
        <v>1794.3</v>
      </c>
      <c r="L55" s="99">
        <v>1794.3</v>
      </c>
      <c r="M55" s="99">
        <v>1794.3</v>
      </c>
      <c r="N55" s="99">
        <v>1794.3</v>
      </c>
      <c r="O55" s="98">
        <v>20512.150000000001</v>
      </c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</row>
    <row r="56" spans="1:36" x14ac:dyDescent="0.3">
      <c r="A56" s="93" t="s">
        <v>3669</v>
      </c>
      <c r="B56" s="95" t="s">
        <v>28</v>
      </c>
      <c r="C56" s="99">
        <v>2182.6</v>
      </c>
      <c r="D56" s="99">
        <v>2182.61</v>
      </c>
      <c r="E56" s="99">
        <v>2182.61</v>
      </c>
      <c r="F56" s="99">
        <v>2182.61</v>
      </c>
      <c r="G56" s="99">
        <v>2182.61</v>
      </c>
      <c r="H56" s="99">
        <v>2182.61</v>
      </c>
      <c r="I56" s="99">
        <v>2410.9</v>
      </c>
      <c r="J56" s="99">
        <v>2410.9</v>
      </c>
      <c r="K56" s="99">
        <v>2410.9</v>
      </c>
      <c r="L56" s="99">
        <v>2410.9</v>
      </c>
      <c r="M56" s="99">
        <v>2410.9</v>
      </c>
      <c r="N56" s="99">
        <v>2410.9</v>
      </c>
      <c r="O56" s="98">
        <v>27561.05</v>
      </c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</row>
    <row r="57" spans="1:36" x14ac:dyDescent="0.3">
      <c r="A57" s="93" t="s">
        <v>3670</v>
      </c>
      <c r="B57" s="95" t="s">
        <v>266</v>
      </c>
      <c r="C57" s="99">
        <v>2132.37</v>
      </c>
      <c r="D57" s="99">
        <v>2132.37</v>
      </c>
      <c r="E57" s="99">
        <v>2132.37</v>
      </c>
      <c r="F57" s="99">
        <v>2132.37</v>
      </c>
      <c r="G57" s="99">
        <v>2132.37</v>
      </c>
      <c r="H57" s="99">
        <v>2132.37</v>
      </c>
      <c r="I57" s="99">
        <v>2355.41</v>
      </c>
      <c r="J57" s="99">
        <v>2355.41</v>
      </c>
      <c r="K57" s="99">
        <v>2355.41</v>
      </c>
      <c r="L57" s="99">
        <v>2355.41</v>
      </c>
      <c r="M57" s="99">
        <v>2355.41</v>
      </c>
      <c r="N57" s="99">
        <v>2355.41</v>
      </c>
      <c r="O57" s="98">
        <v>26926.68</v>
      </c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</row>
    <row r="58" spans="1:36" x14ac:dyDescent="0.3">
      <c r="A58" s="93" t="s">
        <v>3671</v>
      </c>
      <c r="B58" s="95" t="s">
        <v>339</v>
      </c>
      <c r="C58" s="99">
        <v>1574.15</v>
      </c>
      <c r="D58" s="99">
        <v>1574.16</v>
      </c>
      <c r="E58" s="99">
        <v>1574.16</v>
      </c>
      <c r="F58" s="99">
        <v>1574.16</v>
      </c>
      <c r="G58" s="99">
        <v>1574.16</v>
      </c>
      <c r="H58" s="99">
        <v>1574.16</v>
      </c>
      <c r="I58" s="99">
        <v>1738.81</v>
      </c>
      <c r="J58" s="99">
        <v>1738.81</v>
      </c>
      <c r="K58" s="99">
        <v>1738.81</v>
      </c>
      <c r="L58" s="99">
        <v>1738.81</v>
      </c>
      <c r="M58" s="99">
        <v>1738.81</v>
      </c>
      <c r="N58" s="99">
        <v>1738.81</v>
      </c>
      <c r="O58" s="98">
        <v>19877.810000000001</v>
      </c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</row>
    <row r="59" spans="1:36" x14ac:dyDescent="0.3">
      <c r="A59" s="93" t="s">
        <v>3672</v>
      </c>
      <c r="B59" s="95" t="s">
        <v>320</v>
      </c>
      <c r="C59" s="99">
        <v>1562.99</v>
      </c>
      <c r="D59" s="99">
        <v>1562.99</v>
      </c>
      <c r="E59" s="99">
        <v>1562.99</v>
      </c>
      <c r="F59" s="99">
        <v>1562.99</v>
      </c>
      <c r="G59" s="99">
        <v>1562.99</v>
      </c>
      <c r="H59" s="99">
        <v>1562.99</v>
      </c>
      <c r="I59" s="99">
        <v>1726.47</v>
      </c>
      <c r="J59" s="99">
        <v>1726.48</v>
      </c>
      <c r="K59" s="99">
        <v>1726.48</v>
      </c>
      <c r="L59" s="99">
        <v>1726.48</v>
      </c>
      <c r="M59" s="99">
        <v>1726.48</v>
      </c>
      <c r="N59" s="99">
        <v>1726.48</v>
      </c>
      <c r="O59" s="98">
        <v>19736.810000000001</v>
      </c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</row>
    <row r="60" spans="1:36" x14ac:dyDescent="0.3">
      <c r="A60" s="93" t="s">
        <v>3673</v>
      </c>
      <c r="B60" s="95" t="s">
        <v>198</v>
      </c>
      <c r="C60" s="99">
        <v>1063.3900000000001</v>
      </c>
      <c r="D60" s="99">
        <v>1063.3900000000001</v>
      </c>
      <c r="E60" s="99">
        <v>1063.3900000000001</v>
      </c>
      <c r="F60" s="99">
        <v>1063.3900000000001</v>
      </c>
      <c r="G60" s="99">
        <v>1063.3900000000001</v>
      </c>
      <c r="H60" s="99">
        <v>1063.3900000000001</v>
      </c>
      <c r="I60" s="99">
        <v>1174.6199999999999</v>
      </c>
      <c r="J60" s="99">
        <v>1174.6199999999999</v>
      </c>
      <c r="K60" s="99">
        <v>1174.6199999999999</v>
      </c>
      <c r="L60" s="99">
        <v>1174.6199999999999</v>
      </c>
      <c r="M60" s="99">
        <v>1174.6199999999999</v>
      </c>
      <c r="N60" s="99">
        <v>1174.6199999999999</v>
      </c>
      <c r="O60" s="98">
        <v>13428.06</v>
      </c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</row>
    <row r="61" spans="1:36" x14ac:dyDescent="0.3">
      <c r="A61" s="93" t="s">
        <v>3674</v>
      </c>
      <c r="B61" s="95" t="s">
        <v>138</v>
      </c>
      <c r="C61" s="99">
        <v>1568.57</v>
      </c>
      <c r="D61" s="99">
        <v>1568.57</v>
      </c>
      <c r="E61" s="99">
        <v>1568.57</v>
      </c>
      <c r="F61" s="99">
        <v>1568.57</v>
      </c>
      <c r="G61" s="99">
        <v>1568.57</v>
      </c>
      <c r="H61" s="99">
        <v>1568.57</v>
      </c>
      <c r="I61" s="99">
        <v>1732.64</v>
      </c>
      <c r="J61" s="99">
        <v>1732.64</v>
      </c>
      <c r="K61" s="99">
        <v>1732.64</v>
      </c>
      <c r="L61" s="99">
        <v>1732.64</v>
      </c>
      <c r="M61" s="99">
        <v>1732.64</v>
      </c>
      <c r="N61" s="99">
        <v>1732.64</v>
      </c>
      <c r="O61" s="98">
        <v>19807.259999999998</v>
      </c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</row>
    <row r="62" spans="1:36" x14ac:dyDescent="0.3">
      <c r="A62" s="93" t="s">
        <v>3675</v>
      </c>
      <c r="B62" s="95" t="s">
        <v>341</v>
      </c>
      <c r="C62" s="99">
        <v>1610.44</v>
      </c>
      <c r="D62" s="99">
        <v>1610.44</v>
      </c>
      <c r="E62" s="99">
        <v>1610.44</v>
      </c>
      <c r="F62" s="99">
        <v>1610.44</v>
      </c>
      <c r="G62" s="99">
        <v>1610.44</v>
      </c>
      <c r="H62" s="99">
        <v>1610.44</v>
      </c>
      <c r="I62" s="99">
        <v>1778.88</v>
      </c>
      <c r="J62" s="99">
        <v>1778.89</v>
      </c>
      <c r="K62" s="99">
        <v>1778.89</v>
      </c>
      <c r="L62" s="99">
        <v>1778.89</v>
      </c>
      <c r="M62" s="99">
        <v>1778.89</v>
      </c>
      <c r="N62" s="99">
        <v>1778.89</v>
      </c>
      <c r="O62" s="98">
        <v>20335.97</v>
      </c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</row>
    <row r="63" spans="1:36" x14ac:dyDescent="0.3">
      <c r="A63" s="93" t="s">
        <v>3676</v>
      </c>
      <c r="B63" s="95" t="s">
        <v>244</v>
      </c>
      <c r="C63" s="99">
        <v>1621.6</v>
      </c>
      <c r="D63" s="99">
        <v>1621.6</v>
      </c>
      <c r="E63" s="99">
        <v>1621.6</v>
      </c>
      <c r="F63" s="99">
        <v>1621.6</v>
      </c>
      <c r="G63" s="99">
        <v>1621.6</v>
      </c>
      <c r="H63" s="99">
        <v>1621.6</v>
      </c>
      <c r="I63" s="99">
        <v>1791.22</v>
      </c>
      <c r="J63" s="99">
        <v>1791.22</v>
      </c>
      <c r="K63" s="99">
        <v>1791.22</v>
      </c>
      <c r="L63" s="99">
        <v>1791.22</v>
      </c>
      <c r="M63" s="99">
        <v>1791.22</v>
      </c>
      <c r="N63" s="99">
        <v>1791.22</v>
      </c>
      <c r="O63" s="98">
        <v>20476.919999999998</v>
      </c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</row>
    <row r="64" spans="1:36" x14ac:dyDescent="0.3">
      <c r="A64" s="93" t="s">
        <v>3677</v>
      </c>
      <c r="B64" s="95" t="s">
        <v>218</v>
      </c>
      <c r="C64" s="99">
        <v>1607.65</v>
      </c>
      <c r="D64" s="99">
        <v>1607.65</v>
      </c>
      <c r="E64" s="99">
        <v>1607.65</v>
      </c>
      <c r="F64" s="99">
        <v>1607.65</v>
      </c>
      <c r="G64" s="99">
        <v>1607.65</v>
      </c>
      <c r="H64" s="99">
        <v>1607.65</v>
      </c>
      <c r="I64" s="99">
        <v>1775.8</v>
      </c>
      <c r="J64" s="99">
        <v>1775.8</v>
      </c>
      <c r="K64" s="99">
        <v>1775.8</v>
      </c>
      <c r="L64" s="99">
        <v>1775.8</v>
      </c>
      <c r="M64" s="99">
        <v>1775.8</v>
      </c>
      <c r="N64" s="99">
        <v>1775.8</v>
      </c>
      <c r="O64" s="98">
        <v>20300.7</v>
      </c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</row>
    <row r="65" spans="1:36" x14ac:dyDescent="0.3">
      <c r="A65" s="93" t="s">
        <v>3678</v>
      </c>
      <c r="B65" s="95" t="s">
        <v>140</v>
      </c>
      <c r="C65" s="99">
        <v>1060.5999999999999</v>
      </c>
      <c r="D65" s="99">
        <v>1060.5999999999999</v>
      </c>
      <c r="E65" s="99">
        <v>1060.5999999999999</v>
      </c>
      <c r="F65" s="99">
        <v>1060.5999999999999</v>
      </c>
      <c r="G65" s="99">
        <v>1060.5999999999999</v>
      </c>
      <c r="H65" s="99">
        <v>1060.5999999999999</v>
      </c>
      <c r="I65" s="99">
        <v>1171.54</v>
      </c>
      <c r="J65" s="99">
        <v>1171.54</v>
      </c>
      <c r="K65" s="99">
        <v>1171.54</v>
      </c>
      <c r="L65" s="99">
        <v>1171.54</v>
      </c>
      <c r="M65" s="99">
        <v>1171.54</v>
      </c>
      <c r="N65" s="99">
        <v>1171.54</v>
      </c>
      <c r="O65" s="98">
        <v>13392.84</v>
      </c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</row>
    <row r="66" spans="1:36" x14ac:dyDescent="0.3">
      <c r="A66" s="93" t="s">
        <v>3679</v>
      </c>
      <c r="B66" s="95" t="s">
        <v>272</v>
      </c>
      <c r="C66" s="99">
        <v>1071.77</v>
      </c>
      <c r="D66" s="99">
        <v>1071.77</v>
      </c>
      <c r="E66" s="99">
        <v>1071.77</v>
      </c>
      <c r="F66" s="99">
        <v>1071.77</v>
      </c>
      <c r="G66" s="99">
        <v>1071.77</v>
      </c>
      <c r="H66" s="99">
        <v>1071.77</v>
      </c>
      <c r="I66" s="99">
        <v>1183.8699999999999</v>
      </c>
      <c r="J66" s="99">
        <v>1183.8699999999999</v>
      </c>
      <c r="K66" s="99">
        <v>1183.8699999999999</v>
      </c>
      <c r="L66" s="99">
        <v>1183.8699999999999</v>
      </c>
      <c r="M66" s="99">
        <v>1183.8699999999999</v>
      </c>
      <c r="N66" s="99">
        <v>1183.8699999999999</v>
      </c>
      <c r="O66" s="98">
        <v>13533.84</v>
      </c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</row>
    <row r="67" spans="1:36" x14ac:dyDescent="0.3">
      <c r="A67" s="93" t="s">
        <v>3680</v>
      </c>
      <c r="B67" s="95" t="s">
        <v>102</v>
      </c>
      <c r="C67" s="99">
        <v>1627.18</v>
      </c>
      <c r="D67" s="99">
        <v>1627.19</v>
      </c>
      <c r="E67" s="99">
        <v>1627.19</v>
      </c>
      <c r="F67" s="99">
        <v>1627.19</v>
      </c>
      <c r="G67" s="99">
        <v>1627.19</v>
      </c>
      <c r="H67" s="99">
        <v>1627.19</v>
      </c>
      <c r="I67" s="99">
        <v>1797.38</v>
      </c>
      <c r="J67" s="99">
        <v>1797.38</v>
      </c>
      <c r="K67" s="99">
        <v>1797.38</v>
      </c>
      <c r="L67" s="99">
        <v>1797.38</v>
      </c>
      <c r="M67" s="99">
        <v>1797.38</v>
      </c>
      <c r="N67" s="99">
        <v>1797.38</v>
      </c>
      <c r="O67" s="98">
        <v>20547.41</v>
      </c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</row>
    <row r="68" spans="1:36" x14ac:dyDescent="0.3">
      <c r="A68" s="93" t="s">
        <v>3681</v>
      </c>
      <c r="B68" s="95" t="s">
        <v>182</v>
      </c>
      <c r="C68" s="99">
        <v>2188.1799999999998</v>
      </c>
      <c r="D68" s="99">
        <v>2188.19</v>
      </c>
      <c r="E68" s="99">
        <v>2188.19</v>
      </c>
      <c r="F68" s="99">
        <v>2188.19</v>
      </c>
      <c r="G68" s="99">
        <v>2188.19</v>
      </c>
      <c r="H68" s="99">
        <v>2188.19</v>
      </c>
      <c r="I68" s="99">
        <v>2417.0700000000002</v>
      </c>
      <c r="J68" s="99">
        <v>2417.0700000000002</v>
      </c>
      <c r="K68" s="99">
        <v>2417.0700000000002</v>
      </c>
      <c r="L68" s="99">
        <v>2417.0700000000002</v>
      </c>
      <c r="M68" s="99">
        <v>2417.0700000000002</v>
      </c>
      <c r="N68" s="99">
        <v>2417.0700000000002</v>
      </c>
      <c r="O68" s="98">
        <v>27631.55</v>
      </c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</row>
    <row r="69" spans="1:36" ht="20.399999999999999" x14ac:dyDescent="0.3">
      <c r="A69" s="93" t="s">
        <v>3682</v>
      </c>
      <c r="B69" s="95" t="s">
        <v>3683</v>
      </c>
      <c r="C69" s="99">
        <v>5425.81</v>
      </c>
      <c r="D69" s="99">
        <v>5425.81</v>
      </c>
      <c r="E69" s="99">
        <v>5425.81</v>
      </c>
      <c r="F69" s="99">
        <v>5425.81</v>
      </c>
      <c r="G69" s="99">
        <v>5425.81</v>
      </c>
      <c r="H69" s="99">
        <v>5425.81</v>
      </c>
      <c r="I69" s="99">
        <v>5993.34</v>
      </c>
      <c r="J69" s="99">
        <v>5993.34</v>
      </c>
      <c r="K69" s="99">
        <v>5993.34</v>
      </c>
      <c r="L69" s="99">
        <v>5993.34</v>
      </c>
      <c r="M69" s="99">
        <v>5993.34</v>
      </c>
      <c r="N69" s="99">
        <v>5993.34</v>
      </c>
      <c r="O69" s="98">
        <v>68514.899999999994</v>
      </c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</row>
    <row r="70" spans="1:36" x14ac:dyDescent="0.3">
      <c r="A70" s="93" t="s">
        <v>3684</v>
      </c>
      <c r="B70" s="95" t="s">
        <v>148</v>
      </c>
      <c r="C70" s="99">
        <v>1523.92</v>
      </c>
      <c r="D70" s="99">
        <v>1523.92</v>
      </c>
      <c r="E70" s="99">
        <v>1523.92</v>
      </c>
      <c r="F70" s="99">
        <v>1523.92</v>
      </c>
      <c r="G70" s="99">
        <v>1523.92</v>
      </c>
      <c r="H70" s="99">
        <v>1523.92</v>
      </c>
      <c r="I70" s="99">
        <v>1683.31</v>
      </c>
      <c r="J70" s="99">
        <v>1683.31</v>
      </c>
      <c r="K70" s="99">
        <v>1683.31</v>
      </c>
      <c r="L70" s="99">
        <v>1683.31</v>
      </c>
      <c r="M70" s="99">
        <v>1683.31</v>
      </c>
      <c r="N70" s="99">
        <v>1683.31</v>
      </c>
      <c r="O70" s="98">
        <v>19243.38</v>
      </c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</row>
    <row r="71" spans="1:36" x14ac:dyDescent="0.3">
      <c r="A71" s="93" t="s">
        <v>3685</v>
      </c>
      <c r="B71" s="95" t="s">
        <v>38</v>
      </c>
      <c r="C71" s="99">
        <v>1063.3900000000001</v>
      </c>
      <c r="D71" s="99">
        <v>1063.3900000000001</v>
      </c>
      <c r="E71" s="99">
        <v>1063.3900000000001</v>
      </c>
      <c r="F71" s="99">
        <v>1063.3900000000001</v>
      </c>
      <c r="G71" s="99">
        <v>1063.3900000000001</v>
      </c>
      <c r="H71" s="99">
        <v>1063.3900000000001</v>
      </c>
      <c r="I71" s="99">
        <v>1174.6199999999999</v>
      </c>
      <c r="J71" s="99">
        <v>1174.6199999999999</v>
      </c>
      <c r="K71" s="99">
        <v>1174.6199999999999</v>
      </c>
      <c r="L71" s="99">
        <v>1174.6199999999999</v>
      </c>
      <c r="M71" s="99">
        <v>1174.6199999999999</v>
      </c>
      <c r="N71" s="99">
        <v>1174.6199999999999</v>
      </c>
      <c r="O71" s="98">
        <v>13428.06</v>
      </c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</row>
    <row r="72" spans="1:36" x14ac:dyDescent="0.3">
      <c r="A72" s="93" t="s">
        <v>3686</v>
      </c>
      <c r="B72" s="95" t="s">
        <v>116</v>
      </c>
      <c r="C72" s="99">
        <v>1590.9</v>
      </c>
      <c r="D72" s="99">
        <v>1590.9</v>
      </c>
      <c r="E72" s="99">
        <v>1590.9</v>
      </c>
      <c r="F72" s="99">
        <v>1590.9</v>
      </c>
      <c r="G72" s="99">
        <v>1590.9</v>
      </c>
      <c r="H72" s="99">
        <v>1590.9</v>
      </c>
      <c r="I72" s="99">
        <v>1757.31</v>
      </c>
      <c r="J72" s="99">
        <v>1757.31</v>
      </c>
      <c r="K72" s="99">
        <v>1757.31</v>
      </c>
      <c r="L72" s="99">
        <v>1757.31</v>
      </c>
      <c r="M72" s="99">
        <v>1757.31</v>
      </c>
      <c r="N72" s="99">
        <v>1757.31</v>
      </c>
      <c r="O72" s="98">
        <v>20089.259999999998</v>
      </c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</row>
    <row r="73" spans="1:36" x14ac:dyDescent="0.3">
      <c r="A73" s="93" t="s">
        <v>3687</v>
      </c>
      <c r="B73" s="95" t="s">
        <v>132</v>
      </c>
      <c r="C73" s="99">
        <v>1063.3900000000001</v>
      </c>
      <c r="D73" s="99">
        <v>1063.3900000000001</v>
      </c>
      <c r="E73" s="99">
        <v>1063.3900000000001</v>
      </c>
      <c r="F73" s="99">
        <v>1063.3900000000001</v>
      </c>
      <c r="G73" s="99">
        <v>1063.3900000000001</v>
      </c>
      <c r="H73" s="99">
        <v>1063.3900000000001</v>
      </c>
      <c r="I73" s="99">
        <v>1174.6199999999999</v>
      </c>
      <c r="J73" s="99">
        <v>1174.6199999999999</v>
      </c>
      <c r="K73" s="99">
        <v>1174.6199999999999</v>
      </c>
      <c r="L73" s="99">
        <v>1174.6199999999999</v>
      </c>
      <c r="M73" s="99">
        <v>1174.6199999999999</v>
      </c>
      <c r="N73" s="99">
        <v>1174.6199999999999</v>
      </c>
      <c r="O73" s="98">
        <v>13428.06</v>
      </c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</row>
    <row r="74" spans="1:36" x14ac:dyDescent="0.3">
      <c r="A74" s="93" t="s">
        <v>3688</v>
      </c>
      <c r="B74" s="95" t="s">
        <v>264</v>
      </c>
      <c r="C74" s="99">
        <v>1590.9</v>
      </c>
      <c r="D74" s="99">
        <v>1590.9</v>
      </c>
      <c r="E74" s="99">
        <v>1590.9</v>
      </c>
      <c r="F74" s="99">
        <v>1590.9</v>
      </c>
      <c r="G74" s="99">
        <v>1590.9</v>
      </c>
      <c r="H74" s="99">
        <v>1590.9</v>
      </c>
      <c r="I74" s="99">
        <v>1757.31</v>
      </c>
      <c r="J74" s="99">
        <v>1757.31</v>
      </c>
      <c r="K74" s="99">
        <v>1757.31</v>
      </c>
      <c r="L74" s="99">
        <v>1757.31</v>
      </c>
      <c r="M74" s="99">
        <v>1757.31</v>
      </c>
      <c r="N74" s="99">
        <v>1757.31</v>
      </c>
      <c r="O74" s="98">
        <v>20089.259999999998</v>
      </c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</row>
    <row r="75" spans="1:36" x14ac:dyDescent="0.3">
      <c r="A75" s="93" t="s">
        <v>3689</v>
      </c>
      <c r="B75" s="95" t="s">
        <v>166</v>
      </c>
      <c r="C75" s="99">
        <v>1574.15</v>
      </c>
      <c r="D75" s="99">
        <v>1574.16</v>
      </c>
      <c r="E75" s="99">
        <v>1574.16</v>
      </c>
      <c r="F75" s="99">
        <v>1574.16</v>
      </c>
      <c r="G75" s="99">
        <v>1574.16</v>
      </c>
      <c r="H75" s="99">
        <v>1574.16</v>
      </c>
      <c r="I75" s="99">
        <v>1738.81</v>
      </c>
      <c r="J75" s="99">
        <v>1738.81</v>
      </c>
      <c r="K75" s="99">
        <v>1738.81</v>
      </c>
      <c r="L75" s="99">
        <v>1738.81</v>
      </c>
      <c r="M75" s="99">
        <v>1738.81</v>
      </c>
      <c r="N75" s="99">
        <v>1738.81</v>
      </c>
      <c r="O75" s="98">
        <v>19877.810000000001</v>
      </c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</row>
    <row r="76" spans="1:36" x14ac:dyDescent="0.3">
      <c r="A76" s="93" t="s">
        <v>3690</v>
      </c>
      <c r="B76" s="95" t="s">
        <v>106</v>
      </c>
      <c r="C76" s="99">
        <v>1616.02</v>
      </c>
      <c r="D76" s="99">
        <v>1616.02</v>
      </c>
      <c r="E76" s="99">
        <v>1616.02</v>
      </c>
      <c r="F76" s="99">
        <v>1616.02</v>
      </c>
      <c r="G76" s="99">
        <v>1616.02</v>
      </c>
      <c r="H76" s="99">
        <v>1616.02</v>
      </c>
      <c r="I76" s="99">
        <v>1785.05</v>
      </c>
      <c r="J76" s="99">
        <v>1785.05</v>
      </c>
      <c r="K76" s="99">
        <v>1785.05</v>
      </c>
      <c r="L76" s="99">
        <v>1785.05</v>
      </c>
      <c r="M76" s="99">
        <v>1785.05</v>
      </c>
      <c r="N76" s="99">
        <v>1785.05</v>
      </c>
      <c r="O76" s="98">
        <v>20406.419999999998</v>
      </c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</row>
    <row r="77" spans="1:36" x14ac:dyDescent="0.3">
      <c r="A77" s="93" t="s">
        <v>3691</v>
      </c>
      <c r="B77" s="95" t="s">
        <v>268</v>
      </c>
      <c r="C77" s="99">
        <v>1621.6</v>
      </c>
      <c r="D77" s="99">
        <v>1621.6</v>
      </c>
      <c r="E77" s="99">
        <v>1621.6</v>
      </c>
      <c r="F77" s="99">
        <v>1621.6</v>
      </c>
      <c r="G77" s="99">
        <v>1621.6</v>
      </c>
      <c r="H77" s="99">
        <v>1621.6</v>
      </c>
      <c r="I77" s="99">
        <v>1791.22</v>
      </c>
      <c r="J77" s="99">
        <v>1791.22</v>
      </c>
      <c r="K77" s="99">
        <v>1791.22</v>
      </c>
      <c r="L77" s="99">
        <v>1791.22</v>
      </c>
      <c r="M77" s="99">
        <v>1791.22</v>
      </c>
      <c r="N77" s="99">
        <v>1791.22</v>
      </c>
      <c r="O77" s="98">
        <v>20476.919999999998</v>
      </c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</row>
    <row r="78" spans="1:36" x14ac:dyDescent="0.3">
      <c r="A78" s="93" t="s">
        <v>3692</v>
      </c>
      <c r="B78" s="95" t="s">
        <v>288</v>
      </c>
      <c r="C78" s="99">
        <v>2185.39</v>
      </c>
      <c r="D78" s="99">
        <v>2185.4</v>
      </c>
      <c r="E78" s="99">
        <v>2185.4</v>
      </c>
      <c r="F78" s="99">
        <v>2185.4</v>
      </c>
      <c r="G78" s="99">
        <v>2185.4</v>
      </c>
      <c r="H78" s="99">
        <v>2185.4</v>
      </c>
      <c r="I78" s="99">
        <v>2413.9899999999998</v>
      </c>
      <c r="J78" s="99">
        <v>2413.98</v>
      </c>
      <c r="K78" s="99">
        <v>2413.98</v>
      </c>
      <c r="L78" s="99">
        <v>2413.98</v>
      </c>
      <c r="M78" s="99">
        <v>2413.98</v>
      </c>
      <c r="N78" s="99">
        <v>2413.98</v>
      </c>
      <c r="O78" s="98">
        <v>27596.28</v>
      </c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</row>
    <row r="79" spans="1:36" x14ac:dyDescent="0.3">
      <c r="A79" s="93" t="s">
        <v>3693</v>
      </c>
      <c r="B79" s="95" t="s">
        <v>196</v>
      </c>
      <c r="C79" s="99">
        <v>2185.39</v>
      </c>
      <c r="D79" s="99">
        <v>2185.4</v>
      </c>
      <c r="E79" s="99">
        <v>2185.4</v>
      </c>
      <c r="F79" s="99">
        <v>2185.4</v>
      </c>
      <c r="G79" s="99">
        <v>2185.4</v>
      </c>
      <c r="H79" s="99">
        <v>2185.4</v>
      </c>
      <c r="I79" s="99">
        <v>2413.9899999999998</v>
      </c>
      <c r="J79" s="99">
        <v>2413.98</v>
      </c>
      <c r="K79" s="99">
        <v>2413.98</v>
      </c>
      <c r="L79" s="99">
        <v>2413.98</v>
      </c>
      <c r="M79" s="99">
        <v>2413.98</v>
      </c>
      <c r="N79" s="99">
        <v>2413.98</v>
      </c>
      <c r="O79" s="98">
        <v>27596.28</v>
      </c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</row>
    <row r="80" spans="1:36" x14ac:dyDescent="0.3">
      <c r="A80" s="93" t="s">
        <v>3694</v>
      </c>
      <c r="B80" s="95" t="s">
        <v>242</v>
      </c>
      <c r="C80" s="99">
        <v>2137.9499999999998</v>
      </c>
      <c r="D80" s="99">
        <v>2137.9499999999998</v>
      </c>
      <c r="E80" s="99">
        <v>2137.9499999999998</v>
      </c>
      <c r="F80" s="99">
        <v>2137.9499999999998</v>
      </c>
      <c r="G80" s="99">
        <v>2137.9499999999998</v>
      </c>
      <c r="H80" s="99">
        <v>2137.9499999999998</v>
      </c>
      <c r="I80" s="99">
        <v>2361.5700000000002</v>
      </c>
      <c r="J80" s="99">
        <v>2361.5700000000002</v>
      </c>
      <c r="K80" s="99">
        <v>2361.5700000000002</v>
      </c>
      <c r="L80" s="99">
        <v>2361.5700000000002</v>
      </c>
      <c r="M80" s="99">
        <v>2361.5700000000002</v>
      </c>
      <c r="N80" s="99">
        <v>2361.5700000000002</v>
      </c>
      <c r="O80" s="98">
        <v>26997.119999999999</v>
      </c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</row>
    <row r="81" spans="1:36" x14ac:dyDescent="0.3">
      <c r="A81" s="93" t="s">
        <v>3695</v>
      </c>
      <c r="B81" s="95" t="s">
        <v>48</v>
      </c>
      <c r="C81" s="99">
        <v>1616.02</v>
      </c>
      <c r="D81" s="99">
        <v>1616.02</v>
      </c>
      <c r="E81" s="99">
        <v>1616.02</v>
      </c>
      <c r="F81" s="99">
        <v>1616.02</v>
      </c>
      <c r="G81" s="99">
        <v>1616.02</v>
      </c>
      <c r="H81" s="99">
        <v>1616.02</v>
      </c>
      <c r="I81" s="99">
        <v>1785.05</v>
      </c>
      <c r="J81" s="99">
        <v>1785.05</v>
      </c>
      <c r="K81" s="99">
        <v>1785.05</v>
      </c>
      <c r="L81" s="99">
        <v>1785.05</v>
      </c>
      <c r="M81" s="99">
        <v>1785.05</v>
      </c>
      <c r="N81" s="99">
        <v>1785.05</v>
      </c>
      <c r="O81" s="98">
        <v>20406.419999999998</v>
      </c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</row>
    <row r="82" spans="1:36" x14ac:dyDescent="0.3">
      <c r="A82" s="93" t="s">
        <v>3696</v>
      </c>
      <c r="B82" s="95" t="s">
        <v>340</v>
      </c>
      <c r="C82" s="99">
        <v>2190.98</v>
      </c>
      <c r="D82" s="99">
        <v>2190.98</v>
      </c>
      <c r="E82" s="99">
        <v>2190.98</v>
      </c>
      <c r="F82" s="99">
        <v>2190.98</v>
      </c>
      <c r="G82" s="99">
        <v>2190.98</v>
      </c>
      <c r="H82" s="99">
        <v>2190.98</v>
      </c>
      <c r="I82" s="99">
        <v>2420.15</v>
      </c>
      <c r="J82" s="99">
        <v>2420.15</v>
      </c>
      <c r="K82" s="99">
        <v>2420.15</v>
      </c>
      <c r="L82" s="99">
        <v>2420.15</v>
      </c>
      <c r="M82" s="99">
        <v>2420.15</v>
      </c>
      <c r="N82" s="99">
        <v>2420.15</v>
      </c>
      <c r="O82" s="98">
        <v>27666.78</v>
      </c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</row>
    <row r="83" spans="1:36" ht="20.399999999999999" x14ac:dyDescent="0.3">
      <c r="A83" s="93" t="s">
        <v>3697</v>
      </c>
      <c r="B83" s="95" t="s">
        <v>3387</v>
      </c>
      <c r="C83" s="99">
        <v>3779.09</v>
      </c>
      <c r="D83" s="99">
        <v>3779.09</v>
      </c>
      <c r="E83" s="99">
        <v>3779.09</v>
      </c>
      <c r="F83" s="99">
        <v>3779.09</v>
      </c>
      <c r="G83" s="99">
        <v>3779.09</v>
      </c>
      <c r="H83" s="99">
        <v>3779.09</v>
      </c>
      <c r="I83" s="99">
        <v>4174.37</v>
      </c>
      <c r="J83" s="99">
        <v>4174.37</v>
      </c>
      <c r="K83" s="99">
        <v>4174.37</v>
      </c>
      <c r="L83" s="99">
        <v>4174.37</v>
      </c>
      <c r="M83" s="99">
        <v>4174.37</v>
      </c>
      <c r="N83" s="99">
        <v>4174.37</v>
      </c>
      <c r="O83" s="98">
        <v>47720.76</v>
      </c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</row>
    <row r="84" spans="1:36" x14ac:dyDescent="0.3">
      <c r="A84" s="93" t="s">
        <v>3698</v>
      </c>
      <c r="B84" s="95" t="s">
        <v>324</v>
      </c>
      <c r="C84" s="99">
        <v>1568.57</v>
      </c>
      <c r="D84" s="99">
        <v>1568.57</v>
      </c>
      <c r="E84" s="99">
        <v>1568.57</v>
      </c>
      <c r="F84" s="99">
        <v>1568.57</v>
      </c>
      <c r="G84" s="99">
        <v>1568.57</v>
      </c>
      <c r="H84" s="99">
        <v>1568.57</v>
      </c>
      <c r="I84" s="99">
        <v>1732.64</v>
      </c>
      <c r="J84" s="99">
        <v>1732.64</v>
      </c>
      <c r="K84" s="99">
        <v>1732.64</v>
      </c>
      <c r="L84" s="99">
        <v>1732.64</v>
      </c>
      <c r="M84" s="99">
        <v>1732.64</v>
      </c>
      <c r="N84" s="99">
        <v>1732.64</v>
      </c>
      <c r="O84" s="98">
        <v>19807.259999999998</v>
      </c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</row>
    <row r="85" spans="1:36" x14ac:dyDescent="0.3">
      <c r="A85" s="93" t="s">
        <v>3699</v>
      </c>
      <c r="B85" s="95" t="s">
        <v>158</v>
      </c>
      <c r="C85" s="99">
        <v>2132.37</v>
      </c>
      <c r="D85" s="99">
        <v>2132.37</v>
      </c>
      <c r="E85" s="99">
        <v>2132.37</v>
      </c>
      <c r="F85" s="99">
        <v>2132.37</v>
      </c>
      <c r="G85" s="99">
        <v>2132.37</v>
      </c>
      <c r="H85" s="99">
        <v>2132.37</v>
      </c>
      <c r="I85" s="99">
        <v>2355.41</v>
      </c>
      <c r="J85" s="99">
        <v>2355.41</v>
      </c>
      <c r="K85" s="99">
        <v>2355.41</v>
      </c>
      <c r="L85" s="99">
        <v>2355.41</v>
      </c>
      <c r="M85" s="99">
        <v>2355.41</v>
      </c>
      <c r="N85" s="99">
        <v>2355.41</v>
      </c>
      <c r="O85" s="98">
        <v>26926.68</v>
      </c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</row>
    <row r="86" spans="1:36" x14ac:dyDescent="0.3">
      <c r="A86" s="93" t="s">
        <v>3700</v>
      </c>
      <c r="B86" s="95" t="s">
        <v>208</v>
      </c>
      <c r="C86" s="99">
        <v>2104.46</v>
      </c>
      <c r="D86" s="99">
        <v>2104.46</v>
      </c>
      <c r="E86" s="99">
        <v>2104.46</v>
      </c>
      <c r="F86" s="99">
        <v>2104.46</v>
      </c>
      <c r="G86" s="99">
        <v>2104.46</v>
      </c>
      <c r="H86" s="99">
        <v>2104.46</v>
      </c>
      <c r="I86" s="99">
        <v>2324.58</v>
      </c>
      <c r="J86" s="99">
        <v>2324.58</v>
      </c>
      <c r="K86" s="99">
        <v>2324.58</v>
      </c>
      <c r="L86" s="99">
        <v>2324.58</v>
      </c>
      <c r="M86" s="99">
        <v>2324.58</v>
      </c>
      <c r="N86" s="99">
        <v>2324.58</v>
      </c>
      <c r="O86" s="98">
        <v>26574.240000000002</v>
      </c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</row>
    <row r="87" spans="1:36" x14ac:dyDescent="0.3">
      <c r="A87" s="93" t="s">
        <v>3701</v>
      </c>
      <c r="B87" s="95" t="s">
        <v>112</v>
      </c>
      <c r="C87" s="99">
        <v>1621.6</v>
      </c>
      <c r="D87" s="99">
        <v>1621.6</v>
      </c>
      <c r="E87" s="99">
        <v>1621.6</v>
      </c>
      <c r="F87" s="99">
        <v>1621.6</v>
      </c>
      <c r="G87" s="99">
        <v>1621.6</v>
      </c>
      <c r="H87" s="99">
        <v>1621.6</v>
      </c>
      <c r="I87" s="99">
        <v>1791.22</v>
      </c>
      <c r="J87" s="99">
        <v>1791.22</v>
      </c>
      <c r="K87" s="99">
        <v>1791.22</v>
      </c>
      <c r="L87" s="99">
        <v>1791.22</v>
      </c>
      <c r="M87" s="99">
        <v>1791.22</v>
      </c>
      <c r="N87" s="99">
        <v>1791.22</v>
      </c>
      <c r="O87" s="98">
        <v>20476.919999999998</v>
      </c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</row>
    <row r="88" spans="1:36" x14ac:dyDescent="0.3">
      <c r="A88" s="93" t="s">
        <v>3702</v>
      </c>
      <c r="B88" s="95" t="s">
        <v>254</v>
      </c>
      <c r="C88" s="99">
        <v>1604.86</v>
      </c>
      <c r="D88" s="99">
        <v>1604.86</v>
      </c>
      <c r="E88" s="99">
        <v>1604.86</v>
      </c>
      <c r="F88" s="99">
        <v>1604.86</v>
      </c>
      <c r="G88" s="99">
        <v>1604.86</v>
      </c>
      <c r="H88" s="99">
        <v>1604.86</v>
      </c>
      <c r="I88" s="99">
        <v>1772.72</v>
      </c>
      <c r="J88" s="99">
        <v>1772.72</v>
      </c>
      <c r="K88" s="99">
        <v>1772.72</v>
      </c>
      <c r="L88" s="99">
        <v>1772.72</v>
      </c>
      <c r="M88" s="99">
        <v>1772.72</v>
      </c>
      <c r="N88" s="99">
        <v>1772.72</v>
      </c>
      <c r="O88" s="98">
        <v>20265.48</v>
      </c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</row>
    <row r="89" spans="1:36" x14ac:dyDescent="0.3">
      <c r="A89" s="93" t="s">
        <v>3703</v>
      </c>
      <c r="B89" s="95" t="s">
        <v>74</v>
      </c>
      <c r="C89" s="99">
        <v>2096.08</v>
      </c>
      <c r="D89" s="99">
        <v>2096.08</v>
      </c>
      <c r="E89" s="99">
        <v>2096.08</v>
      </c>
      <c r="F89" s="99">
        <v>2096.08</v>
      </c>
      <c r="G89" s="99">
        <v>2096.08</v>
      </c>
      <c r="H89" s="99">
        <v>2096.08</v>
      </c>
      <c r="I89" s="99">
        <v>2315.3200000000002</v>
      </c>
      <c r="J89" s="99">
        <v>2315.33</v>
      </c>
      <c r="K89" s="99">
        <v>2315.33</v>
      </c>
      <c r="L89" s="99">
        <v>2315.33</v>
      </c>
      <c r="M89" s="99">
        <v>2315.33</v>
      </c>
      <c r="N89" s="99">
        <v>2315.33</v>
      </c>
      <c r="O89" s="98">
        <v>26468.45</v>
      </c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</row>
    <row r="90" spans="1:36" x14ac:dyDescent="0.3">
      <c r="A90" s="93" t="s">
        <v>3704</v>
      </c>
      <c r="B90" s="95" t="s">
        <v>248</v>
      </c>
      <c r="C90" s="99">
        <v>1616.02</v>
      </c>
      <c r="D90" s="99">
        <v>1616.02</v>
      </c>
      <c r="E90" s="99">
        <v>1616.02</v>
      </c>
      <c r="F90" s="99">
        <v>1616.02</v>
      </c>
      <c r="G90" s="99">
        <v>1616.02</v>
      </c>
      <c r="H90" s="99">
        <v>1616.02</v>
      </c>
      <c r="I90" s="99">
        <v>1785.05</v>
      </c>
      <c r="J90" s="99">
        <v>1785.05</v>
      </c>
      <c r="K90" s="99">
        <v>1785.05</v>
      </c>
      <c r="L90" s="99">
        <v>1785.05</v>
      </c>
      <c r="M90" s="99">
        <v>1785.05</v>
      </c>
      <c r="N90" s="99">
        <v>1785.05</v>
      </c>
      <c r="O90" s="98">
        <v>20406.419999999998</v>
      </c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</row>
    <row r="91" spans="1:36" x14ac:dyDescent="0.3">
      <c r="A91" s="93" t="s">
        <v>3705</v>
      </c>
      <c r="B91" s="95" t="s">
        <v>108</v>
      </c>
      <c r="C91" s="99">
        <v>1616.02</v>
      </c>
      <c r="D91" s="99">
        <v>1616.02</v>
      </c>
      <c r="E91" s="99">
        <v>1616.02</v>
      </c>
      <c r="F91" s="99">
        <v>1616.02</v>
      </c>
      <c r="G91" s="99">
        <v>1616.02</v>
      </c>
      <c r="H91" s="99">
        <v>1616.02</v>
      </c>
      <c r="I91" s="99">
        <v>1785.05</v>
      </c>
      <c r="J91" s="99">
        <v>1785.05</v>
      </c>
      <c r="K91" s="99">
        <v>1785.05</v>
      </c>
      <c r="L91" s="99">
        <v>1785.05</v>
      </c>
      <c r="M91" s="99">
        <v>1785.05</v>
      </c>
      <c r="N91" s="99">
        <v>1785.05</v>
      </c>
      <c r="O91" s="98">
        <v>20406.419999999998</v>
      </c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</row>
    <row r="92" spans="1:36" x14ac:dyDescent="0.3">
      <c r="A92" s="93" t="s">
        <v>3706</v>
      </c>
      <c r="B92" s="95" t="s">
        <v>192</v>
      </c>
      <c r="C92" s="99">
        <v>1604.86</v>
      </c>
      <c r="D92" s="99">
        <v>1604.86</v>
      </c>
      <c r="E92" s="99">
        <v>1604.86</v>
      </c>
      <c r="F92" s="99">
        <v>1604.86</v>
      </c>
      <c r="G92" s="99">
        <v>1604.86</v>
      </c>
      <c r="H92" s="99">
        <v>1604.86</v>
      </c>
      <c r="I92" s="99">
        <v>1772.72</v>
      </c>
      <c r="J92" s="99">
        <v>1772.72</v>
      </c>
      <c r="K92" s="99">
        <v>1772.72</v>
      </c>
      <c r="L92" s="99">
        <v>1772.72</v>
      </c>
      <c r="M92" s="99">
        <v>1772.72</v>
      </c>
      <c r="N92" s="99">
        <v>1772.72</v>
      </c>
      <c r="O92" s="98">
        <v>20265.48</v>
      </c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</row>
    <row r="93" spans="1:36" x14ac:dyDescent="0.3">
      <c r="A93" s="93" t="s">
        <v>3707</v>
      </c>
      <c r="B93" s="95" t="s">
        <v>326</v>
      </c>
      <c r="C93" s="99">
        <v>1613.23</v>
      </c>
      <c r="D93" s="99">
        <v>1613.23</v>
      </c>
      <c r="E93" s="99">
        <v>1613.23</v>
      </c>
      <c r="F93" s="99">
        <v>1613.23</v>
      </c>
      <c r="G93" s="99">
        <v>1613.23</v>
      </c>
      <c r="H93" s="99">
        <v>1613.23</v>
      </c>
      <c r="I93" s="99">
        <v>1781.97</v>
      </c>
      <c r="J93" s="99">
        <v>1781.97</v>
      </c>
      <c r="K93" s="99">
        <v>1781.97</v>
      </c>
      <c r="L93" s="99">
        <v>1781.97</v>
      </c>
      <c r="M93" s="99">
        <v>1781.97</v>
      </c>
      <c r="N93" s="99">
        <v>1781.97</v>
      </c>
      <c r="O93" s="98">
        <v>20371.2</v>
      </c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</row>
    <row r="94" spans="1:36" x14ac:dyDescent="0.3">
      <c r="A94" s="93" t="s">
        <v>3708</v>
      </c>
      <c r="B94" s="95" t="s">
        <v>260</v>
      </c>
      <c r="C94" s="99">
        <v>1057.81</v>
      </c>
      <c r="D94" s="99">
        <v>1057.81</v>
      </c>
      <c r="E94" s="99">
        <v>1057.81</v>
      </c>
      <c r="F94" s="99">
        <v>1057.81</v>
      </c>
      <c r="G94" s="99">
        <v>1057.81</v>
      </c>
      <c r="H94" s="99">
        <v>1057.81</v>
      </c>
      <c r="I94" s="99">
        <v>1168.46</v>
      </c>
      <c r="J94" s="99">
        <v>1168.45</v>
      </c>
      <c r="K94" s="99">
        <v>1168.45</v>
      </c>
      <c r="L94" s="99">
        <v>1168.45</v>
      </c>
      <c r="M94" s="99">
        <v>1168.45</v>
      </c>
      <c r="N94" s="99">
        <v>1168.45</v>
      </c>
      <c r="O94" s="98">
        <v>13357.57</v>
      </c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</row>
    <row r="95" spans="1:36" x14ac:dyDescent="0.3">
      <c r="A95" s="93" t="s">
        <v>3709</v>
      </c>
      <c r="B95" s="95" t="s">
        <v>212</v>
      </c>
      <c r="C95" s="99">
        <v>1060.5999999999999</v>
      </c>
      <c r="D95" s="99">
        <v>1060.5999999999999</v>
      </c>
      <c r="E95" s="99">
        <v>1060.5999999999999</v>
      </c>
      <c r="F95" s="99">
        <v>1060.5999999999999</v>
      </c>
      <c r="G95" s="99">
        <v>1060.5999999999999</v>
      </c>
      <c r="H95" s="99">
        <v>1060.5999999999999</v>
      </c>
      <c r="I95" s="99">
        <v>1171.54</v>
      </c>
      <c r="J95" s="99">
        <v>1171.54</v>
      </c>
      <c r="K95" s="99">
        <v>1171.54</v>
      </c>
      <c r="L95" s="99">
        <v>1171.54</v>
      </c>
      <c r="M95" s="102">
        <v>-869.21</v>
      </c>
      <c r="N95" s="103"/>
      <c r="O95" s="98">
        <v>10180.549999999999</v>
      </c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</row>
    <row r="96" spans="1:36" x14ac:dyDescent="0.3">
      <c r="A96" s="93" t="s">
        <v>3710</v>
      </c>
      <c r="B96" s="95" t="s">
        <v>176</v>
      </c>
      <c r="C96" s="99">
        <v>2137.9499999999998</v>
      </c>
      <c r="D96" s="99">
        <v>2137.9499999999998</v>
      </c>
      <c r="E96" s="99">
        <v>2137.9499999999998</v>
      </c>
      <c r="F96" s="99">
        <v>2137.9499999999998</v>
      </c>
      <c r="G96" s="99">
        <v>2137.9499999999998</v>
      </c>
      <c r="H96" s="99">
        <v>2137.9499999999998</v>
      </c>
      <c r="I96" s="99">
        <v>2361.5700000000002</v>
      </c>
      <c r="J96" s="99">
        <v>2361.5700000000002</v>
      </c>
      <c r="K96" s="99">
        <v>2361.5700000000002</v>
      </c>
      <c r="L96" s="99">
        <v>2361.5700000000002</v>
      </c>
      <c r="M96" s="99">
        <v>2361.5700000000002</v>
      </c>
      <c r="N96" s="99">
        <v>2361.5700000000002</v>
      </c>
      <c r="O96" s="98">
        <v>26997.119999999999</v>
      </c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</row>
    <row r="97" spans="1:36" x14ac:dyDescent="0.3">
      <c r="A97" s="93" t="s">
        <v>3711</v>
      </c>
      <c r="B97" s="95" t="s">
        <v>333</v>
      </c>
      <c r="C97" s="99">
        <v>1610.44</v>
      </c>
      <c r="D97" s="99">
        <v>1610.44</v>
      </c>
      <c r="E97" s="99">
        <v>1610.44</v>
      </c>
      <c r="F97" s="99">
        <v>1610.44</v>
      </c>
      <c r="G97" s="99">
        <v>1610.44</v>
      </c>
      <c r="H97" s="99">
        <v>1610.44</v>
      </c>
      <c r="I97" s="99">
        <v>1778.88</v>
      </c>
      <c r="J97" s="99">
        <v>1778.89</v>
      </c>
      <c r="K97" s="99">
        <v>1778.89</v>
      </c>
      <c r="L97" s="99">
        <v>1778.89</v>
      </c>
      <c r="M97" s="99">
        <v>1778.89</v>
      </c>
      <c r="N97" s="99">
        <v>1778.89</v>
      </c>
      <c r="O97" s="98">
        <v>20335.97</v>
      </c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</row>
    <row r="98" spans="1:36" x14ac:dyDescent="0.3">
      <c r="A98" s="93" t="s">
        <v>3712</v>
      </c>
      <c r="B98" s="95" t="s">
        <v>150</v>
      </c>
      <c r="C98" s="99">
        <v>1604.86</v>
      </c>
      <c r="D98" s="99">
        <v>1604.86</v>
      </c>
      <c r="E98" s="99">
        <v>1604.86</v>
      </c>
      <c r="F98" s="99">
        <v>1604.86</v>
      </c>
      <c r="G98" s="99">
        <v>1604.86</v>
      </c>
      <c r="H98" s="99">
        <v>1604.86</v>
      </c>
      <c r="I98" s="99">
        <v>1772.72</v>
      </c>
      <c r="J98" s="99">
        <v>1772.72</v>
      </c>
      <c r="K98" s="99">
        <v>1772.72</v>
      </c>
      <c r="L98" s="99">
        <v>1772.72</v>
      </c>
      <c r="M98" s="99">
        <v>1772.72</v>
      </c>
      <c r="N98" s="99">
        <v>1772.72</v>
      </c>
      <c r="O98" s="98">
        <v>20265.48</v>
      </c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</row>
    <row r="99" spans="1:36" x14ac:dyDescent="0.3">
      <c r="A99" s="93" t="s">
        <v>3713</v>
      </c>
      <c r="B99" s="95" t="s">
        <v>144</v>
      </c>
      <c r="C99" s="99">
        <v>2110.04</v>
      </c>
      <c r="D99" s="99">
        <v>2110.04</v>
      </c>
      <c r="E99" s="99">
        <v>2110.04</v>
      </c>
      <c r="F99" s="99">
        <v>2110.04</v>
      </c>
      <c r="G99" s="99">
        <v>2110.04</v>
      </c>
      <c r="H99" s="99">
        <v>2110.04</v>
      </c>
      <c r="I99" s="99">
        <v>2330.75</v>
      </c>
      <c r="J99" s="99">
        <v>2330.7399999999998</v>
      </c>
      <c r="K99" s="99">
        <v>2330.7399999999998</v>
      </c>
      <c r="L99" s="99">
        <v>2330.7399999999998</v>
      </c>
      <c r="M99" s="99">
        <v>2330.7399999999998</v>
      </c>
      <c r="N99" s="99">
        <v>2330.7399999999998</v>
      </c>
      <c r="O99" s="98">
        <v>26644.69</v>
      </c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</row>
    <row r="100" spans="1:36" x14ac:dyDescent="0.3">
      <c r="A100" s="93" t="s">
        <v>3714</v>
      </c>
      <c r="B100" s="95" t="s">
        <v>318</v>
      </c>
      <c r="C100" s="99">
        <v>1604.86</v>
      </c>
      <c r="D100" s="99">
        <v>1604.86</v>
      </c>
      <c r="E100" s="99">
        <v>1604.86</v>
      </c>
      <c r="F100" s="99">
        <v>1604.86</v>
      </c>
      <c r="G100" s="99">
        <v>1604.86</v>
      </c>
      <c r="H100" s="99">
        <v>1604.86</v>
      </c>
      <c r="I100" s="99">
        <v>1772.72</v>
      </c>
      <c r="J100" s="99">
        <v>1772.72</v>
      </c>
      <c r="K100" s="99">
        <v>1772.72</v>
      </c>
      <c r="L100" s="99">
        <v>1772.72</v>
      </c>
      <c r="M100" s="99">
        <v>1772.72</v>
      </c>
      <c r="N100" s="99">
        <v>1772.72</v>
      </c>
      <c r="O100" s="98">
        <v>20265.48</v>
      </c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</row>
    <row r="101" spans="1:36" x14ac:dyDescent="0.3">
      <c r="A101" s="93" t="s">
        <v>3715</v>
      </c>
      <c r="B101" s="95" t="s">
        <v>44</v>
      </c>
      <c r="C101" s="99">
        <v>1602.06</v>
      </c>
      <c r="D101" s="99">
        <v>1602.07</v>
      </c>
      <c r="E101" s="99">
        <v>1602.07</v>
      </c>
      <c r="F101" s="99">
        <v>1602.07</v>
      </c>
      <c r="G101" s="99">
        <v>1602.07</v>
      </c>
      <c r="H101" s="99">
        <v>1602.07</v>
      </c>
      <c r="I101" s="99">
        <v>1769.64</v>
      </c>
      <c r="J101" s="99">
        <v>1769.64</v>
      </c>
      <c r="K101" s="99">
        <v>1769.64</v>
      </c>
      <c r="L101" s="99">
        <v>1769.64</v>
      </c>
      <c r="M101" s="99">
        <v>1769.64</v>
      </c>
      <c r="N101" s="99">
        <v>1769.64</v>
      </c>
      <c r="O101" s="98">
        <v>20230.25</v>
      </c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</row>
    <row r="102" spans="1:36" x14ac:dyDescent="0.3">
      <c r="A102" s="93" t="s">
        <v>3716</v>
      </c>
      <c r="B102" s="95" t="s">
        <v>204</v>
      </c>
      <c r="C102" s="99">
        <v>1060.5999999999999</v>
      </c>
      <c r="D102" s="99">
        <v>1060.5999999999999</v>
      </c>
      <c r="E102" s="99">
        <v>1060.5999999999999</v>
      </c>
      <c r="F102" s="99">
        <v>1060.5999999999999</v>
      </c>
      <c r="G102" s="99">
        <v>1060.5999999999999</v>
      </c>
      <c r="H102" s="99">
        <v>1060.5999999999999</v>
      </c>
      <c r="I102" s="99">
        <v>1171.54</v>
      </c>
      <c r="J102" s="99">
        <v>1171.54</v>
      </c>
      <c r="K102" s="99">
        <v>1171.54</v>
      </c>
      <c r="L102" s="99">
        <v>1171.54</v>
      </c>
      <c r="M102" s="99">
        <v>1171.54</v>
      </c>
      <c r="N102" s="99">
        <v>1171.54</v>
      </c>
      <c r="O102" s="98">
        <v>13392.84</v>
      </c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</row>
    <row r="103" spans="1:36" x14ac:dyDescent="0.3">
      <c r="A103" s="93" t="s">
        <v>3717</v>
      </c>
      <c r="B103" s="95" t="s">
        <v>246</v>
      </c>
      <c r="C103" s="99">
        <v>1616.02</v>
      </c>
      <c r="D103" s="99">
        <v>1616.02</v>
      </c>
      <c r="E103" s="99">
        <v>1616.02</v>
      </c>
      <c r="F103" s="99">
        <v>1616.02</v>
      </c>
      <c r="G103" s="99">
        <v>1616.02</v>
      </c>
      <c r="H103" s="99">
        <v>1616.02</v>
      </c>
      <c r="I103" s="99">
        <v>1785.05</v>
      </c>
      <c r="J103" s="99">
        <v>1785.05</v>
      </c>
      <c r="K103" s="99">
        <v>1785.05</v>
      </c>
      <c r="L103" s="99">
        <v>1785.05</v>
      </c>
      <c r="M103" s="99">
        <v>1785.05</v>
      </c>
      <c r="N103" s="99">
        <v>1785.05</v>
      </c>
      <c r="O103" s="98">
        <v>20406.419999999998</v>
      </c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</row>
    <row r="104" spans="1:36" x14ac:dyDescent="0.3">
      <c r="A104" s="93" t="s">
        <v>3718</v>
      </c>
      <c r="B104" s="95" t="s">
        <v>228</v>
      </c>
      <c r="C104" s="99">
        <v>1565.78</v>
      </c>
      <c r="D104" s="99">
        <v>1565.78</v>
      </c>
      <c r="E104" s="99">
        <v>1565.78</v>
      </c>
      <c r="F104" s="99">
        <v>1565.78</v>
      </c>
      <c r="G104" s="99">
        <v>1565.78</v>
      </c>
      <c r="H104" s="99">
        <v>1565.78</v>
      </c>
      <c r="I104" s="99">
        <v>1729.56</v>
      </c>
      <c r="J104" s="99">
        <v>1729.56</v>
      </c>
      <c r="K104" s="99">
        <v>1729.56</v>
      </c>
      <c r="L104" s="99">
        <v>1729.56</v>
      </c>
      <c r="M104" s="99">
        <v>1729.56</v>
      </c>
      <c r="N104" s="99">
        <v>1729.56</v>
      </c>
      <c r="O104" s="98">
        <v>19772.04</v>
      </c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</row>
    <row r="105" spans="1:36" x14ac:dyDescent="0.3">
      <c r="A105" s="93" t="s">
        <v>3719</v>
      </c>
      <c r="B105" s="95" t="s">
        <v>330</v>
      </c>
      <c r="C105" s="99">
        <v>1610.44</v>
      </c>
      <c r="D105" s="99">
        <v>1610.44</v>
      </c>
      <c r="E105" s="99">
        <v>1610.44</v>
      </c>
      <c r="F105" s="99">
        <v>1610.44</v>
      </c>
      <c r="G105" s="99">
        <v>1610.44</v>
      </c>
      <c r="H105" s="99">
        <v>1610.44</v>
      </c>
      <c r="I105" s="99">
        <v>1778.88</v>
      </c>
      <c r="J105" s="99">
        <v>1778.89</v>
      </c>
      <c r="K105" s="99">
        <v>1778.89</v>
      </c>
      <c r="L105" s="99">
        <v>1778.89</v>
      </c>
      <c r="M105" s="99">
        <v>1778.89</v>
      </c>
      <c r="N105" s="99">
        <v>1778.89</v>
      </c>
      <c r="O105" s="98">
        <v>20335.97</v>
      </c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</row>
    <row r="106" spans="1:36" x14ac:dyDescent="0.3">
      <c r="A106" s="93" t="s">
        <v>3720</v>
      </c>
      <c r="B106" s="95" t="s">
        <v>226</v>
      </c>
      <c r="C106" s="99">
        <v>1568.57</v>
      </c>
      <c r="D106" s="99">
        <v>1568.57</v>
      </c>
      <c r="E106" s="99">
        <v>1568.57</v>
      </c>
      <c r="F106" s="99">
        <v>1568.57</v>
      </c>
      <c r="G106" s="99">
        <v>1568.57</v>
      </c>
      <c r="H106" s="99">
        <v>1568.57</v>
      </c>
      <c r="I106" s="99">
        <v>1732.64</v>
      </c>
      <c r="J106" s="99">
        <v>1732.64</v>
      </c>
      <c r="K106" s="99">
        <v>1732.64</v>
      </c>
      <c r="L106" s="99">
        <v>1732.64</v>
      </c>
      <c r="M106" s="99">
        <v>1732.64</v>
      </c>
      <c r="N106" s="99">
        <v>1732.64</v>
      </c>
      <c r="O106" s="98">
        <v>19807.259999999998</v>
      </c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</row>
    <row r="107" spans="1:36" x14ac:dyDescent="0.3">
      <c r="A107" s="93" t="s">
        <v>3721</v>
      </c>
      <c r="B107" s="95" t="s">
        <v>252</v>
      </c>
      <c r="C107" s="99">
        <v>1618.81</v>
      </c>
      <c r="D107" s="99">
        <v>1618.81</v>
      </c>
      <c r="E107" s="99">
        <v>1618.81</v>
      </c>
      <c r="F107" s="99">
        <v>1618.81</v>
      </c>
      <c r="G107" s="99">
        <v>1618.81</v>
      </c>
      <c r="H107" s="99">
        <v>1618.81</v>
      </c>
      <c r="I107" s="99">
        <v>1788.14</v>
      </c>
      <c r="J107" s="99">
        <v>1788.14</v>
      </c>
      <c r="K107" s="99">
        <v>1788.14</v>
      </c>
      <c r="L107" s="99">
        <v>1788.14</v>
      </c>
      <c r="M107" s="99">
        <v>1788.14</v>
      </c>
      <c r="N107" s="99">
        <v>1788.14</v>
      </c>
      <c r="O107" s="98">
        <v>20441.7</v>
      </c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</row>
    <row r="108" spans="1:36" x14ac:dyDescent="0.3">
      <c r="A108" s="93" t="s">
        <v>3722</v>
      </c>
      <c r="B108" s="95" t="s">
        <v>210</v>
      </c>
      <c r="C108" s="99">
        <v>2135.16</v>
      </c>
      <c r="D108" s="99">
        <v>2135.16</v>
      </c>
      <c r="E108" s="99">
        <v>2135.16</v>
      </c>
      <c r="F108" s="99">
        <v>2135.16</v>
      </c>
      <c r="G108" s="99">
        <v>2135.16</v>
      </c>
      <c r="H108" s="99">
        <v>2135.16</v>
      </c>
      <c r="I108" s="99">
        <v>2358.4899999999998</v>
      </c>
      <c r="J108" s="99">
        <v>2358.4899999999998</v>
      </c>
      <c r="K108" s="99">
        <v>2358.4899999999998</v>
      </c>
      <c r="L108" s="99">
        <v>2358.4899999999998</v>
      </c>
      <c r="M108" s="99">
        <v>2358.4899999999998</v>
      </c>
      <c r="N108" s="99">
        <v>2358.4899999999998</v>
      </c>
      <c r="O108" s="98">
        <v>26961.9</v>
      </c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</row>
    <row r="109" spans="1:36" x14ac:dyDescent="0.3">
      <c r="A109" s="93" t="s">
        <v>3723</v>
      </c>
      <c r="B109" s="95" t="s">
        <v>54</v>
      </c>
      <c r="C109" s="99">
        <v>2137.9499999999998</v>
      </c>
      <c r="D109" s="99">
        <v>2137.9499999999998</v>
      </c>
      <c r="E109" s="99">
        <v>2137.9499999999998</v>
      </c>
      <c r="F109" s="99">
        <v>2137.9499999999998</v>
      </c>
      <c r="G109" s="99">
        <v>2137.9499999999998</v>
      </c>
      <c r="H109" s="99">
        <v>2137.9499999999998</v>
      </c>
      <c r="I109" s="99">
        <v>2361.5700000000002</v>
      </c>
      <c r="J109" s="99">
        <v>2361.5700000000002</v>
      </c>
      <c r="K109" s="99">
        <v>2361.5700000000002</v>
      </c>
      <c r="L109" s="99">
        <v>2361.5700000000002</v>
      </c>
      <c r="M109" s="99">
        <v>2361.5700000000002</v>
      </c>
      <c r="N109" s="99">
        <v>2361.5700000000002</v>
      </c>
      <c r="O109" s="98">
        <v>26997.119999999999</v>
      </c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</row>
    <row r="110" spans="1:36" x14ac:dyDescent="0.3">
      <c r="A110" s="93" t="s">
        <v>3724</v>
      </c>
      <c r="B110" s="95" t="s">
        <v>345</v>
      </c>
      <c r="C110" s="99">
        <v>1610.44</v>
      </c>
      <c r="D110" s="99">
        <v>1610.44</v>
      </c>
      <c r="E110" s="99">
        <v>1610.44</v>
      </c>
      <c r="F110" s="99">
        <v>1610.44</v>
      </c>
      <c r="G110" s="99">
        <v>1610.44</v>
      </c>
      <c r="H110" s="99">
        <v>1610.44</v>
      </c>
      <c r="I110" s="99">
        <v>1778.88</v>
      </c>
      <c r="J110" s="99">
        <v>1778.89</v>
      </c>
      <c r="K110" s="99">
        <v>1778.89</v>
      </c>
      <c r="L110" s="99">
        <v>1778.89</v>
      </c>
      <c r="M110" s="99">
        <v>1778.89</v>
      </c>
      <c r="N110" s="99">
        <v>1778.89</v>
      </c>
      <c r="O110" s="98">
        <v>20335.97</v>
      </c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</row>
    <row r="111" spans="1:36" x14ac:dyDescent="0.3">
      <c r="A111" s="93" t="s">
        <v>3725</v>
      </c>
      <c r="B111" s="95" t="s">
        <v>327</v>
      </c>
      <c r="C111" s="99">
        <v>1071.77</v>
      </c>
      <c r="D111" s="99">
        <v>1071.77</v>
      </c>
      <c r="E111" s="99">
        <v>1071.77</v>
      </c>
      <c r="F111" s="99">
        <v>1071.77</v>
      </c>
      <c r="G111" s="99">
        <v>1071.77</v>
      </c>
      <c r="H111" s="99">
        <v>1071.77</v>
      </c>
      <c r="I111" s="99">
        <v>1183.8699999999999</v>
      </c>
      <c r="J111" s="99">
        <v>1183.8699999999999</v>
      </c>
      <c r="K111" s="99">
        <v>1183.8699999999999</v>
      </c>
      <c r="L111" s="99">
        <v>1183.8699999999999</v>
      </c>
      <c r="M111" s="99">
        <v>1183.8699999999999</v>
      </c>
      <c r="N111" s="99">
        <v>1183.8699999999999</v>
      </c>
      <c r="O111" s="98">
        <v>13533.84</v>
      </c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</row>
    <row r="112" spans="1:36" x14ac:dyDescent="0.3">
      <c r="A112" s="93" t="s">
        <v>3726</v>
      </c>
      <c r="B112" s="95" t="s">
        <v>214</v>
      </c>
      <c r="C112" s="99">
        <v>1621.6</v>
      </c>
      <c r="D112" s="99">
        <v>1621.6</v>
      </c>
      <c r="E112" s="99">
        <v>1621.6</v>
      </c>
      <c r="F112" s="99">
        <v>1621.6</v>
      </c>
      <c r="G112" s="99">
        <v>1621.6</v>
      </c>
      <c r="H112" s="99">
        <v>1621.6</v>
      </c>
      <c r="I112" s="99">
        <v>1791.22</v>
      </c>
      <c r="J112" s="99">
        <v>1791.22</v>
      </c>
      <c r="K112" s="99">
        <v>1791.22</v>
      </c>
      <c r="L112" s="99">
        <v>1791.22</v>
      </c>
      <c r="M112" s="99">
        <v>1791.22</v>
      </c>
      <c r="N112" s="99">
        <v>1791.22</v>
      </c>
      <c r="O112" s="98">
        <v>20476.919999999998</v>
      </c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</row>
    <row r="113" spans="1:36" x14ac:dyDescent="0.3">
      <c r="A113" s="93" t="s">
        <v>3727</v>
      </c>
      <c r="B113" s="95" t="s">
        <v>136</v>
      </c>
      <c r="C113" s="99">
        <v>1052.23</v>
      </c>
      <c r="D113" s="99">
        <v>1052.23</v>
      </c>
      <c r="E113" s="99">
        <v>1052.23</v>
      </c>
      <c r="F113" s="99">
        <v>1052.23</v>
      </c>
      <c r="G113" s="99">
        <v>1052.23</v>
      </c>
      <c r="H113" s="99">
        <v>1052.23</v>
      </c>
      <c r="I113" s="99">
        <v>1162.29</v>
      </c>
      <c r="J113" s="99">
        <v>1162.29</v>
      </c>
      <c r="K113" s="99">
        <v>1162.29</v>
      </c>
      <c r="L113" s="99">
        <v>1162.29</v>
      </c>
      <c r="M113" s="99">
        <v>1162.29</v>
      </c>
      <c r="N113" s="99">
        <v>1162.29</v>
      </c>
      <c r="O113" s="98">
        <v>13287.12</v>
      </c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</row>
    <row r="114" spans="1:36" x14ac:dyDescent="0.3">
      <c r="A114" s="93" t="s">
        <v>3728</v>
      </c>
      <c r="B114" s="95" t="s">
        <v>104</v>
      </c>
      <c r="C114" s="99">
        <v>1043.8599999999999</v>
      </c>
      <c r="D114" s="99">
        <v>1043.8499999999999</v>
      </c>
      <c r="E114" s="99">
        <v>1043.8499999999999</v>
      </c>
      <c r="F114" s="99">
        <v>1043.8499999999999</v>
      </c>
      <c r="G114" s="99">
        <v>1043.8499999999999</v>
      </c>
      <c r="H114" s="99">
        <v>1043.8499999999999</v>
      </c>
      <c r="I114" s="99">
        <v>1153.04</v>
      </c>
      <c r="J114" s="99">
        <v>1153.04</v>
      </c>
      <c r="K114" s="99">
        <v>1153.04</v>
      </c>
      <c r="L114" s="99">
        <v>1153.04</v>
      </c>
      <c r="M114" s="99">
        <v>1153.04</v>
      </c>
      <c r="N114" s="99">
        <v>1153.04</v>
      </c>
      <c r="O114" s="98">
        <v>13181.35</v>
      </c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</row>
    <row r="115" spans="1:36" x14ac:dyDescent="0.3">
      <c r="A115" s="93" t="s">
        <v>3729</v>
      </c>
      <c r="B115" s="95" t="s">
        <v>84</v>
      </c>
      <c r="C115" s="99">
        <v>1588.11</v>
      </c>
      <c r="D115" s="99">
        <v>1588.11</v>
      </c>
      <c r="E115" s="99">
        <v>1588.11</v>
      </c>
      <c r="F115" s="99">
        <v>1588.11</v>
      </c>
      <c r="G115" s="99">
        <v>1588.11</v>
      </c>
      <c r="H115" s="99">
        <v>1588.11</v>
      </c>
      <c r="I115" s="99">
        <v>1754.22</v>
      </c>
      <c r="J115" s="99">
        <v>1754.22</v>
      </c>
      <c r="K115" s="99">
        <v>1754.22</v>
      </c>
      <c r="L115" s="99">
        <v>1754.22</v>
      </c>
      <c r="M115" s="99">
        <v>1754.22</v>
      </c>
      <c r="N115" s="99">
        <v>1754.22</v>
      </c>
      <c r="O115" s="98">
        <v>20053.98</v>
      </c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</row>
    <row r="116" spans="1:36" x14ac:dyDescent="0.3">
      <c r="A116" s="93" t="s">
        <v>3730</v>
      </c>
      <c r="B116" s="95" t="s">
        <v>128</v>
      </c>
      <c r="C116" s="99">
        <v>1610.44</v>
      </c>
      <c r="D116" s="99">
        <v>1610.44</v>
      </c>
      <c r="E116" s="99">
        <v>1610.44</v>
      </c>
      <c r="F116" s="99">
        <v>1610.44</v>
      </c>
      <c r="G116" s="99">
        <v>1610.44</v>
      </c>
      <c r="H116" s="99">
        <v>1610.44</v>
      </c>
      <c r="I116" s="99">
        <v>1778.88</v>
      </c>
      <c r="J116" s="99">
        <v>1778.89</v>
      </c>
      <c r="K116" s="99">
        <v>1778.89</v>
      </c>
      <c r="L116" s="99">
        <v>1778.89</v>
      </c>
      <c r="M116" s="99">
        <v>1778.89</v>
      </c>
      <c r="N116" s="99">
        <v>1778.89</v>
      </c>
      <c r="O116" s="98">
        <v>20335.97</v>
      </c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</row>
    <row r="117" spans="1:36" x14ac:dyDescent="0.3">
      <c r="A117" s="93" t="s">
        <v>3731</v>
      </c>
      <c r="B117" s="95" t="s">
        <v>343</v>
      </c>
      <c r="C117" s="99">
        <v>1574.15</v>
      </c>
      <c r="D117" s="99">
        <v>1574.16</v>
      </c>
      <c r="E117" s="99">
        <v>1574.16</v>
      </c>
      <c r="F117" s="99">
        <v>1574.16</v>
      </c>
      <c r="G117" s="99">
        <v>1574.16</v>
      </c>
      <c r="H117" s="99">
        <v>1574.16</v>
      </c>
      <c r="I117" s="99">
        <v>1738.81</v>
      </c>
      <c r="J117" s="99">
        <v>1738.81</v>
      </c>
      <c r="K117" s="99">
        <v>1738.81</v>
      </c>
      <c r="L117" s="99">
        <v>1738.81</v>
      </c>
      <c r="M117" s="99">
        <v>1738.81</v>
      </c>
      <c r="N117" s="99">
        <v>1738.81</v>
      </c>
      <c r="O117" s="98">
        <v>19877.810000000001</v>
      </c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</row>
    <row r="118" spans="1:36" x14ac:dyDescent="0.3">
      <c r="A118" s="93" t="s">
        <v>3732</v>
      </c>
      <c r="B118" s="95" t="s">
        <v>82</v>
      </c>
      <c r="C118" s="99">
        <v>1607.65</v>
      </c>
      <c r="D118" s="99">
        <v>1607.65</v>
      </c>
      <c r="E118" s="99">
        <v>1607.65</v>
      </c>
      <c r="F118" s="99">
        <v>1607.65</v>
      </c>
      <c r="G118" s="99">
        <v>1607.65</v>
      </c>
      <c r="H118" s="99">
        <v>1607.65</v>
      </c>
      <c r="I118" s="99">
        <v>1775.8</v>
      </c>
      <c r="J118" s="99">
        <v>1775.8</v>
      </c>
      <c r="K118" s="99">
        <v>1775.8</v>
      </c>
      <c r="L118" s="99">
        <v>1775.8</v>
      </c>
      <c r="M118" s="99">
        <v>1775.8</v>
      </c>
      <c r="N118" s="99">
        <v>1775.8</v>
      </c>
      <c r="O118" s="98">
        <v>20300.7</v>
      </c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</row>
    <row r="119" spans="1:36" x14ac:dyDescent="0.3">
      <c r="A119" s="93" t="s">
        <v>3733</v>
      </c>
      <c r="B119" s="95" t="s">
        <v>250</v>
      </c>
      <c r="C119" s="99">
        <v>2132.37</v>
      </c>
      <c r="D119" s="99">
        <v>2132.37</v>
      </c>
      <c r="E119" s="99">
        <v>2132.37</v>
      </c>
      <c r="F119" s="99">
        <v>2132.37</v>
      </c>
      <c r="G119" s="99">
        <v>2132.37</v>
      </c>
      <c r="H119" s="99">
        <v>2132.37</v>
      </c>
      <c r="I119" s="99">
        <v>2355.41</v>
      </c>
      <c r="J119" s="99">
        <v>2355.41</v>
      </c>
      <c r="K119" s="99">
        <v>2355.41</v>
      </c>
      <c r="L119" s="99">
        <v>2355.41</v>
      </c>
      <c r="M119" s="99">
        <v>2355.41</v>
      </c>
      <c r="N119" s="99">
        <v>2355.41</v>
      </c>
      <c r="O119" s="98">
        <v>26926.68</v>
      </c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</row>
    <row r="120" spans="1:36" x14ac:dyDescent="0.3">
      <c r="A120" s="93" t="s">
        <v>3734</v>
      </c>
      <c r="B120" s="95" t="s">
        <v>96</v>
      </c>
      <c r="C120" s="99">
        <v>1610.44</v>
      </c>
      <c r="D120" s="99">
        <v>1610.44</v>
      </c>
      <c r="E120" s="99">
        <v>1610.44</v>
      </c>
      <c r="F120" s="99">
        <v>1610.44</v>
      </c>
      <c r="G120" s="99">
        <v>1610.44</v>
      </c>
      <c r="H120" s="99">
        <v>1610.44</v>
      </c>
      <c r="I120" s="99">
        <v>1778.88</v>
      </c>
      <c r="J120" s="99">
        <v>1778.89</v>
      </c>
      <c r="K120" s="99">
        <v>1778.89</v>
      </c>
      <c r="L120" s="99">
        <v>1778.89</v>
      </c>
      <c r="M120" s="99">
        <v>1778.89</v>
      </c>
      <c r="N120" s="99">
        <v>1778.89</v>
      </c>
      <c r="O120" s="98">
        <v>20335.97</v>
      </c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</row>
    <row r="121" spans="1:36" x14ac:dyDescent="0.3">
      <c r="A121" s="93" t="s">
        <v>3735</v>
      </c>
      <c r="B121" s="95" t="s">
        <v>62</v>
      </c>
      <c r="C121" s="99">
        <v>1610.44</v>
      </c>
      <c r="D121" s="99">
        <v>1610.44</v>
      </c>
      <c r="E121" s="99">
        <v>1610.44</v>
      </c>
      <c r="F121" s="99">
        <v>1610.44</v>
      </c>
      <c r="G121" s="99">
        <v>1610.44</v>
      </c>
      <c r="H121" s="99">
        <v>1610.44</v>
      </c>
      <c r="I121" s="99">
        <v>1778.88</v>
      </c>
      <c r="J121" s="99">
        <v>1778.89</v>
      </c>
      <c r="K121" s="99">
        <v>1778.89</v>
      </c>
      <c r="L121" s="99">
        <v>1778.89</v>
      </c>
      <c r="M121" s="99">
        <v>1778.89</v>
      </c>
      <c r="N121" s="99">
        <v>1778.89</v>
      </c>
      <c r="O121" s="98">
        <v>20335.97</v>
      </c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</row>
    <row r="122" spans="1:36" x14ac:dyDescent="0.3">
      <c r="A122" s="93" t="s">
        <v>3736</v>
      </c>
      <c r="B122" s="95" t="s">
        <v>20</v>
      </c>
      <c r="C122" s="99">
        <v>1585.32</v>
      </c>
      <c r="D122" s="99">
        <v>1585.32</v>
      </c>
      <c r="E122" s="99">
        <v>1585.32</v>
      </c>
      <c r="F122" s="99">
        <v>1585.32</v>
      </c>
      <c r="G122" s="99">
        <v>1585.32</v>
      </c>
      <c r="H122" s="99">
        <v>1585.32</v>
      </c>
      <c r="I122" s="99">
        <v>1751.14</v>
      </c>
      <c r="J122" s="99">
        <v>1751.14</v>
      </c>
      <c r="K122" s="99">
        <v>1751.14</v>
      </c>
      <c r="L122" s="99">
        <v>1751.14</v>
      </c>
      <c r="M122" s="99">
        <v>1751.14</v>
      </c>
      <c r="N122" s="99">
        <v>1751.14</v>
      </c>
      <c r="O122" s="98">
        <v>20018.759999999998</v>
      </c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</row>
    <row r="123" spans="1:36" x14ac:dyDescent="0.3">
      <c r="A123" s="93" t="s">
        <v>3737</v>
      </c>
      <c r="B123" s="95" t="s">
        <v>100</v>
      </c>
      <c r="C123" s="99">
        <v>1565.78</v>
      </c>
      <c r="D123" s="99">
        <v>1565.78</v>
      </c>
      <c r="E123" s="99">
        <v>1565.78</v>
      </c>
      <c r="F123" s="99">
        <v>1565.78</v>
      </c>
      <c r="G123" s="99">
        <v>1565.78</v>
      </c>
      <c r="H123" s="99">
        <v>1565.78</v>
      </c>
      <c r="I123" s="99">
        <v>1729.56</v>
      </c>
      <c r="J123" s="99">
        <v>1729.56</v>
      </c>
      <c r="K123" s="99">
        <v>1729.56</v>
      </c>
      <c r="L123" s="99">
        <v>1729.56</v>
      </c>
      <c r="M123" s="99">
        <v>1729.56</v>
      </c>
      <c r="N123" s="99">
        <v>1729.56</v>
      </c>
      <c r="O123" s="98">
        <v>19772.04</v>
      </c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</row>
    <row r="124" spans="1:36" x14ac:dyDescent="0.3">
      <c r="A124" s="93" t="s">
        <v>3738</v>
      </c>
      <c r="B124" s="95" t="s">
        <v>322</v>
      </c>
      <c r="C124" s="99">
        <v>1604.86</v>
      </c>
      <c r="D124" s="99">
        <v>1604.86</v>
      </c>
      <c r="E124" s="99">
        <v>1604.86</v>
      </c>
      <c r="F124" s="99">
        <v>1604.86</v>
      </c>
      <c r="G124" s="99">
        <v>1604.86</v>
      </c>
      <c r="H124" s="99">
        <v>1604.86</v>
      </c>
      <c r="I124" s="99">
        <v>1772.72</v>
      </c>
      <c r="J124" s="99">
        <v>1772.72</v>
      </c>
      <c r="K124" s="99">
        <v>1772.72</v>
      </c>
      <c r="L124" s="99">
        <v>1772.72</v>
      </c>
      <c r="M124" s="99">
        <v>1772.72</v>
      </c>
      <c r="N124" s="99">
        <v>1772.72</v>
      </c>
      <c r="O124" s="98">
        <v>20265.48</v>
      </c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</row>
    <row r="125" spans="1:36" x14ac:dyDescent="0.3">
      <c r="A125" s="93" t="s">
        <v>3739</v>
      </c>
      <c r="B125" s="95" t="s">
        <v>66</v>
      </c>
      <c r="C125" s="99">
        <v>1057.81</v>
      </c>
      <c r="D125" s="99">
        <v>1057.81</v>
      </c>
      <c r="E125" s="99">
        <v>1057.81</v>
      </c>
      <c r="F125" s="99">
        <v>1057.81</v>
      </c>
      <c r="G125" s="99">
        <v>1057.81</v>
      </c>
      <c r="H125" s="99">
        <v>1057.81</v>
      </c>
      <c r="I125" s="99">
        <v>1168.46</v>
      </c>
      <c r="J125" s="99">
        <v>1168.45</v>
      </c>
      <c r="K125" s="99">
        <v>1168.45</v>
      </c>
      <c r="L125" s="99">
        <v>1168.45</v>
      </c>
      <c r="M125" s="99">
        <v>1168.45</v>
      </c>
      <c r="N125" s="99">
        <v>1168.45</v>
      </c>
      <c r="O125" s="98">
        <v>13357.57</v>
      </c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</row>
    <row r="126" spans="1:36" x14ac:dyDescent="0.3">
      <c r="A126" s="93" t="s">
        <v>3740</v>
      </c>
      <c r="B126" s="95" t="s">
        <v>98</v>
      </c>
      <c r="C126" s="99">
        <v>1063.3900000000001</v>
      </c>
      <c r="D126" s="99">
        <v>1063.3900000000001</v>
      </c>
      <c r="E126" s="99">
        <v>1063.3900000000001</v>
      </c>
      <c r="F126" s="99">
        <v>1063.3900000000001</v>
      </c>
      <c r="G126" s="99">
        <v>1063.3900000000001</v>
      </c>
      <c r="H126" s="99">
        <v>1063.3900000000001</v>
      </c>
      <c r="I126" s="99">
        <v>1174.6199999999999</v>
      </c>
      <c r="J126" s="99">
        <v>1174.6199999999999</v>
      </c>
      <c r="K126" s="99">
        <v>1174.6199999999999</v>
      </c>
      <c r="L126" s="99">
        <v>1174.6199999999999</v>
      </c>
      <c r="M126" s="99">
        <v>1174.6199999999999</v>
      </c>
      <c r="N126" s="99">
        <v>1174.6199999999999</v>
      </c>
      <c r="O126" s="98">
        <v>13428.06</v>
      </c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</row>
    <row r="127" spans="1:36" x14ac:dyDescent="0.3">
      <c r="A127" s="93" t="s">
        <v>3741</v>
      </c>
      <c r="B127" s="95" t="s">
        <v>206</v>
      </c>
      <c r="C127" s="99">
        <v>2107.25</v>
      </c>
      <c r="D127" s="99">
        <v>2107.25</v>
      </c>
      <c r="E127" s="99">
        <v>2107.25</v>
      </c>
      <c r="F127" s="99">
        <v>2107.25</v>
      </c>
      <c r="G127" s="99">
        <v>2107.25</v>
      </c>
      <c r="H127" s="99">
        <v>2107.25</v>
      </c>
      <c r="I127" s="99">
        <v>2327.66</v>
      </c>
      <c r="J127" s="99">
        <v>2327.66</v>
      </c>
      <c r="K127" s="99">
        <v>2327.66</v>
      </c>
      <c r="L127" s="99">
        <v>2327.66</v>
      </c>
      <c r="M127" s="99">
        <v>2327.66</v>
      </c>
      <c r="N127" s="99">
        <v>2327.66</v>
      </c>
      <c r="O127" s="98">
        <v>26609.46</v>
      </c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</row>
    <row r="128" spans="1:36" x14ac:dyDescent="0.3">
      <c r="A128" s="93" t="s">
        <v>3742</v>
      </c>
      <c r="B128" s="95" t="s">
        <v>16</v>
      </c>
      <c r="C128" s="99">
        <v>2126.7800000000002</v>
      </c>
      <c r="D128" s="99">
        <v>2126.7800000000002</v>
      </c>
      <c r="E128" s="99">
        <v>2126.7800000000002</v>
      </c>
      <c r="F128" s="99">
        <v>2126.7800000000002</v>
      </c>
      <c r="G128" s="99">
        <v>2126.7800000000002</v>
      </c>
      <c r="H128" s="99">
        <v>2126.7800000000002</v>
      </c>
      <c r="I128" s="99">
        <v>2349.2399999999998</v>
      </c>
      <c r="J128" s="99">
        <v>2349.2399999999998</v>
      </c>
      <c r="K128" s="99">
        <v>2349.2399999999998</v>
      </c>
      <c r="L128" s="99">
        <v>2349.2399999999998</v>
      </c>
      <c r="M128" s="99">
        <v>2349.2399999999998</v>
      </c>
      <c r="N128" s="99">
        <v>2349.2399999999998</v>
      </c>
      <c r="O128" s="98">
        <v>26856.12</v>
      </c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</row>
    <row r="129" spans="1:36" x14ac:dyDescent="0.3">
      <c r="A129" s="93" t="s">
        <v>3743</v>
      </c>
      <c r="B129" s="95" t="s">
        <v>52</v>
      </c>
      <c r="C129" s="99">
        <v>1607.65</v>
      </c>
      <c r="D129" s="99">
        <v>1607.65</v>
      </c>
      <c r="E129" s="99">
        <v>1607.65</v>
      </c>
      <c r="F129" s="99">
        <v>1607.65</v>
      </c>
      <c r="G129" s="99">
        <v>1607.65</v>
      </c>
      <c r="H129" s="99">
        <v>1607.65</v>
      </c>
      <c r="I129" s="99">
        <v>1775.8</v>
      </c>
      <c r="J129" s="99">
        <v>1775.8</v>
      </c>
      <c r="K129" s="99">
        <v>1775.8</v>
      </c>
      <c r="L129" s="99">
        <v>1775.8</v>
      </c>
      <c r="M129" s="99">
        <v>1775.8</v>
      </c>
      <c r="N129" s="99">
        <v>1775.8</v>
      </c>
      <c r="O129" s="98">
        <v>20300.7</v>
      </c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</row>
    <row r="130" spans="1:36" x14ac:dyDescent="0.3">
      <c r="A130" s="93" t="s">
        <v>3744</v>
      </c>
      <c r="B130" s="95" t="s">
        <v>76</v>
      </c>
      <c r="C130" s="99">
        <v>1052.23</v>
      </c>
      <c r="D130" s="99">
        <v>1052.23</v>
      </c>
      <c r="E130" s="99">
        <v>1052.23</v>
      </c>
      <c r="F130" s="99">
        <v>1052.23</v>
      </c>
      <c r="G130" s="99">
        <v>1052.23</v>
      </c>
      <c r="H130" s="99">
        <v>1052.23</v>
      </c>
      <c r="I130" s="99">
        <v>1162.29</v>
      </c>
      <c r="J130" s="99">
        <v>1162.29</v>
      </c>
      <c r="K130" s="99">
        <v>1162.29</v>
      </c>
      <c r="L130" s="99">
        <v>1162.29</v>
      </c>
      <c r="M130" s="99">
        <v>1162.29</v>
      </c>
      <c r="N130" s="99">
        <v>1162.29</v>
      </c>
      <c r="O130" s="98">
        <v>13287.12</v>
      </c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</row>
    <row r="131" spans="1:36" x14ac:dyDescent="0.3">
      <c r="A131" s="93" t="s">
        <v>3745</v>
      </c>
      <c r="B131" s="95" t="s">
        <v>230</v>
      </c>
      <c r="C131" s="99">
        <v>2177.02</v>
      </c>
      <c r="D131" s="99">
        <v>2177.02</v>
      </c>
      <c r="E131" s="99">
        <v>2177.02</v>
      </c>
      <c r="F131" s="99">
        <v>2177.02</v>
      </c>
      <c r="G131" s="99">
        <v>2177.02</v>
      </c>
      <c r="H131" s="99">
        <v>2177.02</v>
      </c>
      <c r="I131" s="99">
        <v>2404.7399999999998</v>
      </c>
      <c r="J131" s="99">
        <v>2404.73</v>
      </c>
      <c r="K131" s="99">
        <v>2404.73</v>
      </c>
      <c r="L131" s="99">
        <v>2404.73</v>
      </c>
      <c r="M131" s="99">
        <v>2404.73</v>
      </c>
      <c r="N131" s="99">
        <v>2404.73</v>
      </c>
      <c r="O131" s="98">
        <v>27490.51</v>
      </c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</row>
    <row r="132" spans="1:36" x14ac:dyDescent="0.3">
      <c r="A132" s="93" t="s">
        <v>3746</v>
      </c>
      <c r="B132" s="95" t="s">
        <v>92</v>
      </c>
      <c r="C132" s="99">
        <v>1074.56</v>
      </c>
      <c r="D132" s="99">
        <v>1074.56</v>
      </c>
      <c r="E132" s="99">
        <v>1074.56</v>
      </c>
      <c r="F132" s="99">
        <v>1074.56</v>
      </c>
      <c r="G132" s="99">
        <v>1074.56</v>
      </c>
      <c r="H132" s="99">
        <v>1074.56</v>
      </c>
      <c r="I132" s="99">
        <v>1186.95</v>
      </c>
      <c r="J132" s="99">
        <v>1186.95</v>
      </c>
      <c r="K132" s="99">
        <v>1186.95</v>
      </c>
      <c r="L132" s="99">
        <v>1186.95</v>
      </c>
      <c r="M132" s="99">
        <v>1186.95</v>
      </c>
      <c r="N132" s="99">
        <v>1186.95</v>
      </c>
      <c r="O132" s="98">
        <v>13569.06</v>
      </c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</row>
    <row r="133" spans="1:36" x14ac:dyDescent="0.3">
      <c r="A133" s="93" t="s">
        <v>3747</v>
      </c>
      <c r="B133" s="95" t="s">
        <v>26</v>
      </c>
      <c r="C133" s="99">
        <v>2140.7399999999998</v>
      </c>
      <c r="D133" s="99">
        <v>2140.7399999999998</v>
      </c>
      <c r="E133" s="99">
        <v>2140.7399999999998</v>
      </c>
      <c r="F133" s="99">
        <v>2140.7399999999998</v>
      </c>
      <c r="G133" s="99">
        <v>2140.7399999999998</v>
      </c>
      <c r="H133" s="99">
        <v>2140.7399999999998</v>
      </c>
      <c r="I133" s="99">
        <v>2364.65</v>
      </c>
      <c r="J133" s="99">
        <v>2364.65</v>
      </c>
      <c r="K133" s="99">
        <v>2364.65</v>
      </c>
      <c r="L133" s="99">
        <v>2364.65</v>
      </c>
      <c r="M133" s="99">
        <v>2364.65</v>
      </c>
      <c r="N133" s="99">
        <v>2364.65</v>
      </c>
      <c r="O133" s="98">
        <v>27032.34</v>
      </c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</row>
    <row r="134" spans="1:36" x14ac:dyDescent="0.3">
      <c r="A134" s="93" t="s">
        <v>3748</v>
      </c>
      <c r="B134" s="95" t="s">
        <v>30</v>
      </c>
      <c r="C134" s="99">
        <v>1060.5999999999999</v>
      </c>
      <c r="D134" s="99">
        <v>1060.5999999999999</v>
      </c>
      <c r="E134" s="99">
        <v>1060.5999999999999</v>
      </c>
      <c r="F134" s="99">
        <v>1060.5999999999999</v>
      </c>
      <c r="G134" s="99">
        <v>1060.5999999999999</v>
      </c>
      <c r="H134" s="99">
        <v>1060.5999999999999</v>
      </c>
      <c r="I134" s="99">
        <v>1171.54</v>
      </c>
      <c r="J134" s="99">
        <v>1171.54</v>
      </c>
      <c r="K134" s="99">
        <v>1171.54</v>
      </c>
      <c r="L134" s="99">
        <v>1171.54</v>
      </c>
      <c r="M134" s="99">
        <v>1171.54</v>
      </c>
      <c r="N134" s="99">
        <v>1171.54</v>
      </c>
      <c r="O134" s="98">
        <v>13392.84</v>
      </c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</row>
    <row r="135" spans="1:36" x14ac:dyDescent="0.3">
      <c r="A135" s="93" t="s">
        <v>3749</v>
      </c>
      <c r="B135" s="95" t="s">
        <v>70</v>
      </c>
      <c r="C135" s="99">
        <v>2165.86</v>
      </c>
      <c r="D135" s="99">
        <v>2165.86</v>
      </c>
      <c r="E135" s="99">
        <v>2165.86</v>
      </c>
      <c r="F135" s="99">
        <v>2165.86</v>
      </c>
      <c r="G135" s="99">
        <v>2165.86</v>
      </c>
      <c r="H135" s="99">
        <v>2165.86</v>
      </c>
      <c r="I135" s="99">
        <v>2392.4</v>
      </c>
      <c r="J135" s="99">
        <v>2392.4</v>
      </c>
      <c r="K135" s="99">
        <v>2392.4</v>
      </c>
      <c r="L135" s="99">
        <v>2392.4</v>
      </c>
      <c r="M135" s="99">
        <v>2392.4</v>
      </c>
      <c r="N135" s="99">
        <v>2392.4</v>
      </c>
      <c r="O135" s="98">
        <v>27349.56</v>
      </c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</row>
    <row r="136" spans="1:36" x14ac:dyDescent="0.3">
      <c r="A136" s="93" t="s">
        <v>3750</v>
      </c>
      <c r="B136" s="95" t="s">
        <v>86</v>
      </c>
      <c r="C136" s="99">
        <v>2140.7399999999998</v>
      </c>
      <c r="D136" s="99">
        <v>2140.7399999999998</v>
      </c>
      <c r="E136" s="99">
        <v>2140.7399999999998</v>
      </c>
      <c r="F136" s="99">
        <v>2140.7399999999998</v>
      </c>
      <c r="G136" s="99">
        <v>2140.7399999999998</v>
      </c>
      <c r="H136" s="99">
        <v>2140.7399999999998</v>
      </c>
      <c r="I136" s="99">
        <v>2364.65</v>
      </c>
      <c r="J136" s="99">
        <v>2364.65</v>
      </c>
      <c r="K136" s="99">
        <v>2364.65</v>
      </c>
      <c r="L136" s="99">
        <v>2364.65</v>
      </c>
      <c r="M136" s="99">
        <v>2364.65</v>
      </c>
      <c r="N136" s="99">
        <v>2364.65</v>
      </c>
      <c r="O136" s="98">
        <v>27032.34</v>
      </c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</row>
    <row r="137" spans="1:36" x14ac:dyDescent="0.3">
      <c r="A137" s="93" t="s">
        <v>3751</v>
      </c>
      <c r="B137" s="95" t="s">
        <v>344</v>
      </c>
      <c r="C137" s="99">
        <v>2193.77</v>
      </c>
      <c r="D137" s="99">
        <v>2193.77</v>
      </c>
      <c r="E137" s="99">
        <v>2193.77</v>
      </c>
      <c r="F137" s="99">
        <v>2193.77</v>
      </c>
      <c r="G137" s="99">
        <v>2193.77</v>
      </c>
      <c r="H137" s="99">
        <v>2193.77</v>
      </c>
      <c r="I137" s="99">
        <v>2423.23</v>
      </c>
      <c r="J137" s="99">
        <v>2423.23</v>
      </c>
      <c r="K137" s="99">
        <v>2423.23</v>
      </c>
      <c r="L137" s="99">
        <v>2423.23</v>
      </c>
      <c r="M137" s="99">
        <v>2423.23</v>
      </c>
      <c r="N137" s="99">
        <v>2423.23</v>
      </c>
      <c r="O137" s="98">
        <v>27702</v>
      </c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</row>
    <row r="138" spans="1:36" x14ac:dyDescent="0.3">
      <c r="A138" s="93" t="s">
        <v>3752</v>
      </c>
      <c r="B138" s="95" t="s">
        <v>184</v>
      </c>
      <c r="C138" s="99">
        <v>1046.6500000000001</v>
      </c>
      <c r="D138" s="99">
        <v>1046.6500000000001</v>
      </c>
      <c r="E138" s="99">
        <v>1046.6500000000001</v>
      </c>
      <c r="F138" s="99">
        <v>1046.6500000000001</v>
      </c>
      <c r="G138" s="99">
        <v>1046.6500000000001</v>
      </c>
      <c r="H138" s="99">
        <v>1046.6500000000001</v>
      </c>
      <c r="I138" s="99">
        <v>1156.1199999999999</v>
      </c>
      <c r="J138" s="99">
        <v>1156.1199999999999</v>
      </c>
      <c r="K138" s="99">
        <v>1156.1199999999999</v>
      </c>
      <c r="L138" s="99">
        <v>1156.1199999999999</v>
      </c>
      <c r="M138" s="99">
        <v>1156.1199999999999</v>
      </c>
      <c r="N138" s="99">
        <v>1156.1199999999999</v>
      </c>
      <c r="O138" s="98">
        <v>13216.62</v>
      </c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</row>
    <row r="139" spans="1:36" x14ac:dyDescent="0.3">
      <c r="A139" s="93" t="s">
        <v>3753</v>
      </c>
      <c r="B139" s="95" t="s">
        <v>224</v>
      </c>
      <c r="C139" s="99">
        <v>2185.39</v>
      </c>
      <c r="D139" s="99">
        <v>2185.4</v>
      </c>
      <c r="E139" s="99">
        <v>2185.4</v>
      </c>
      <c r="F139" s="99">
        <v>2185.4</v>
      </c>
      <c r="G139" s="99">
        <v>2185.4</v>
      </c>
      <c r="H139" s="99">
        <v>2185.4</v>
      </c>
      <c r="I139" s="99">
        <v>2413.9899999999998</v>
      </c>
      <c r="J139" s="99">
        <v>2413.98</v>
      </c>
      <c r="K139" s="99">
        <v>2413.98</v>
      </c>
      <c r="L139" s="99">
        <v>2413.98</v>
      </c>
      <c r="M139" s="99">
        <v>2413.98</v>
      </c>
      <c r="N139" s="99">
        <v>2413.98</v>
      </c>
      <c r="O139" s="98">
        <v>27596.28</v>
      </c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</row>
    <row r="140" spans="1:36" x14ac:dyDescent="0.3">
      <c r="A140" s="93" t="s">
        <v>3754</v>
      </c>
      <c r="B140" s="95" t="s">
        <v>40</v>
      </c>
      <c r="C140" s="99">
        <v>1610.44</v>
      </c>
      <c r="D140" s="99">
        <v>1610.44</v>
      </c>
      <c r="E140" s="99">
        <v>1610.44</v>
      </c>
      <c r="F140" s="99">
        <v>1610.44</v>
      </c>
      <c r="G140" s="99">
        <v>1610.44</v>
      </c>
      <c r="H140" s="99">
        <v>1610.44</v>
      </c>
      <c r="I140" s="99">
        <v>1778.88</v>
      </c>
      <c r="J140" s="99">
        <v>1778.89</v>
      </c>
      <c r="K140" s="99">
        <v>1778.89</v>
      </c>
      <c r="L140" s="99">
        <v>1778.89</v>
      </c>
      <c r="M140" s="99">
        <v>1778.89</v>
      </c>
      <c r="N140" s="99">
        <v>1778.89</v>
      </c>
      <c r="O140" s="98">
        <v>20335.97</v>
      </c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</row>
    <row r="141" spans="1:36" x14ac:dyDescent="0.3">
      <c r="A141" s="93" t="s">
        <v>3755</v>
      </c>
      <c r="B141" s="95" t="s">
        <v>278</v>
      </c>
      <c r="C141" s="99">
        <v>1057.81</v>
      </c>
      <c r="D141" s="99">
        <v>1057.81</v>
      </c>
      <c r="E141" s="99">
        <v>1057.81</v>
      </c>
      <c r="F141" s="99">
        <v>1057.81</v>
      </c>
      <c r="G141" s="99">
        <v>1057.81</v>
      </c>
      <c r="H141" s="99">
        <v>1057.81</v>
      </c>
      <c r="I141" s="99">
        <v>1168.46</v>
      </c>
      <c r="J141" s="99">
        <v>1168.45</v>
      </c>
      <c r="K141" s="99">
        <v>1168.45</v>
      </c>
      <c r="L141" s="99">
        <v>1168.45</v>
      </c>
      <c r="M141" s="99">
        <v>1168.45</v>
      </c>
      <c r="N141" s="102">
        <v>-895.81</v>
      </c>
      <c r="O141" s="98">
        <v>11293.31</v>
      </c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</row>
    <row r="142" spans="1:36" x14ac:dyDescent="0.3">
      <c r="A142" s="93" t="s">
        <v>3756</v>
      </c>
      <c r="B142" s="95" t="s">
        <v>262</v>
      </c>
      <c r="C142" s="99">
        <v>1068.97</v>
      </c>
      <c r="D142" s="99">
        <v>1068.97</v>
      </c>
      <c r="E142" s="99">
        <v>1068.97</v>
      </c>
      <c r="F142" s="99">
        <v>1068.97</v>
      </c>
      <c r="G142" s="99">
        <v>1068.97</v>
      </c>
      <c r="H142" s="99">
        <v>1068.97</v>
      </c>
      <c r="I142" s="99">
        <v>1180.78</v>
      </c>
      <c r="J142" s="99">
        <v>1180.79</v>
      </c>
      <c r="K142" s="99">
        <v>1180.79</v>
      </c>
      <c r="L142" s="99">
        <v>1180.79</v>
      </c>
      <c r="M142" s="99">
        <v>1180.79</v>
      </c>
      <c r="N142" s="99">
        <v>1180.79</v>
      </c>
      <c r="O142" s="98">
        <v>13498.55</v>
      </c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</row>
    <row r="143" spans="1:36" x14ac:dyDescent="0.3">
      <c r="A143" s="93" t="s">
        <v>3757</v>
      </c>
      <c r="B143" s="95" t="s">
        <v>68</v>
      </c>
      <c r="C143" s="99">
        <v>1610.44</v>
      </c>
      <c r="D143" s="99">
        <v>1610.44</v>
      </c>
      <c r="E143" s="99">
        <v>1610.44</v>
      </c>
      <c r="F143" s="99">
        <v>1610.44</v>
      </c>
      <c r="G143" s="99">
        <v>1610.44</v>
      </c>
      <c r="H143" s="99">
        <v>1610.44</v>
      </c>
      <c r="I143" s="99">
        <v>1778.88</v>
      </c>
      <c r="J143" s="99">
        <v>1778.89</v>
      </c>
      <c r="K143" s="99">
        <v>1778.89</v>
      </c>
      <c r="L143" s="99">
        <v>1778.89</v>
      </c>
      <c r="M143" s="99">
        <v>1778.89</v>
      </c>
      <c r="N143" s="99">
        <v>1778.89</v>
      </c>
      <c r="O143" s="98">
        <v>20335.97</v>
      </c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</row>
    <row r="144" spans="1:36" x14ac:dyDescent="0.3">
      <c r="A144" s="93" t="s">
        <v>3758</v>
      </c>
      <c r="B144" s="95" t="s">
        <v>34</v>
      </c>
      <c r="C144" s="99">
        <v>1590.9</v>
      </c>
      <c r="D144" s="99">
        <v>1590.9</v>
      </c>
      <c r="E144" s="99">
        <v>1590.9</v>
      </c>
      <c r="F144" s="99">
        <v>1590.9</v>
      </c>
      <c r="G144" s="99">
        <v>1590.9</v>
      </c>
      <c r="H144" s="99">
        <v>1590.9</v>
      </c>
      <c r="I144" s="99">
        <v>1757.31</v>
      </c>
      <c r="J144" s="99">
        <v>1757.31</v>
      </c>
      <c r="K144" s="99">
        <v>1757.31</v>
      </c>
      <c r="L144" s="99">
        <v>1757.31</v>
      </c>
      <c r="M144" s="99">
        <v>1757.31</v>
      </c>
      <c r="N144" s="99">
        <v>1757.31</v>
      </c>
      <c r="O144" s="98">
        <v>20089.259999999998</v>
      </c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</row>
    <row r="145" spans="1:36" x14ac:dyDescent="0.3">
      <c r="A145" s="93" t="s">
        <v>3759</v>
      </c>
      <c r="B145" s="95" t="s">
        <v>329</v>
      </c>
      <c r="C145" s="99">
        <v>2185.39</v>
      </c>
      <c r="D145" s="99">
        <v>2185.4</v>
      </c>
      <c r="E145" s="99">
        <v>2185.4</v>
      </c>
      <c r="F145" s="99">
        <v>2185.4</v>
      </c>
      <c r="G145" s="99">
        <v>2185.4</v>
      </c>
      <c r="H145" s="99">
        <v>2185.4</v>
      </c>
      <c r="I145" s="99">
        <v>2413.9899999999998</v>
      </c>
      <c r="J145" s="99">
        <v>2413.98</v>
      </c>
      <c r="K145" s="99">
        <v>2413.98</v>
      </c>
      <c r="L145" s="99">
        <v>2413.98</v>
      </c>
      <c r="M145" s="99">
        <v>2413.98</v>
      </c>
      <c r="N145" s="99">
        <v>2413.98</v>
      </c>
      <c r="O145" s="98">
        <v>27596.28</v>
      </c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</row>
    <row r="146" spans="1:36" x14ac:dyDescent="0.3">
      <c r="A146" s="93" t="s">
        <v>3760</v>
      </c>
      <c r="B146" s="95" t="s">
        <v>216</v>
      </c>
      <c r="C146" s="99">
        <v>1604.86</v>
      </c>
      <c r="D146" s="99">
        <v>1604.86</v>
      </c>
      <c r="E146" s="99">
        <v>1604.86</v>
      </c>
      <c r="F146" s="99">
        <v>1604.86</v>
      </c>
      <c r="G146" s="99">
        <v>1604.86</v>
      </c>
      <c r="H146" s="99">
        <v>1604.86</v>
      </c>
      <c r="I146" s="99">
        <v>1772.72</v>
      </c>
      <c r="J146" s="99">
        <v>1772.72</v>
      </c>
      <c r="K146" s="99">
        <v>1772.72</v>
      </c>
      <c r="L146" s="99">
        <v>1772.72</v>
      </c>
      <c r="M146" s="99">
        <v>1772.72</v>
      </c>
      <c r="N146" s="99">
        <v>1772.72</v>
      </c>
      <c r="O146" s="98">
        <v>20265.48</v>
      </c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</row>
    <row r="147" spans="1:36" x14ac:dyDescent="0.3">
      <c r="A147" s="93" t="s">
        <v>3761</v>
      </c>
      <c r="B147" s="95" t="s">
        <v>124</v>
      </c>
      <c r="C147" s="99">
        <v>1627.18</v>
      </c>
      <c r="D147" s="99">
        <v>1627.19</v>
      </c>
      <c r="E147" s="99">
        <v>1627.19</v>
      </c>
      <c r="F147" s="99">
        <v>1627.19</v>
      </c>
      <c r="G147" s="99">
        <v>1627.19</v>
      </c>
      <c r="H147" s="99">
        <v>1627.19</v>
      </c>
      <c r="I147" s="99">
        <v>1797.38</v>
      </c>
      <c r="J147" s="99">
        <v>1797.38</v>
      </c>
      <c r="K147" s="99">
        <v>1797.38</v>
      </c>
      <c r="L147" s="99">
        <v>1797.38</v>
      </c>
      <c r="M147" s="99">
        <v>1797.38</v>
      </c>
      <c r="N147" s="99">
        <v>1797.38</v>
      </c>
      <c r="O147" s="98">
        <v>20547.41</v>
      </c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</row>
    <row r="148" spans="1:36" x14ac:dyDescent="0.3">
      <c r="A148" s="93" t="s">
        <v>3762</v>
      </c>
      <c r="B148" s="95" t="s">
        <v>186</v>
      </c>
      <c r="C148" s="99">
        <v>1063.3900000000001</v>
      </c>
      <c r="D148" s="99">
        <v>1063.3900000000001</v>
      </c>
      <c r="E148" s="99">
        <v>1063.3900000000001</v>
      </c>
      <c r="F148" s="99">
        <v>1063.3900000000001</v>
      </c>
      <c r="G148" s="99">
        <v>1063.3900000000001</v>
      </c>
      <c r="H148" s="99">
        <v>1063.3900000000001</v>
      </c>
      <c r="I148" s="99">
        <v>1174.6199999999999</v>
      </c>
      <c r="J148" s="99">
        <v>1174.6199999999999</v>
      </c>
      <c r="K148" s="99">
        <v>1174.6199999999999</v>
      </c>
      <c r="L148" s="99">
        <v>1174.6199999999999</v>
      </c>
      <c r="M148" s="99">
        <v>1174.6199999999999</v>
      </c>
      <c r="N148" s="99">
        <v>1174.6199999999999</v>
      </c>
      <c r="O148" s="98">
        <v>13428.06</v>
      </c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</row>
    <row r="149" spans="1:36" x14ac:dyDescent="0.3">
      <c r="A149" s="93" t="s">
        <v>3763</v>
      </c>
      <c r="B149" s="95" t="s">
        <v>270</v>
      </c>
      <c r="C149" s="99">
        <v>1060.5999999999999</v>
      </c>
      <c r="D149" s="99">
        <v>1060.5999999999999</v>
      </c>
      <c r="E149" s="99">
        <v>1060.5999999999999</v>
      </c>
      <c r="F149" s="99">
        <v>1060.5999999999999</v>
      </c>
      <c r="G149" s="99">
        <v>1060.5999999999999</v>
      </c>
      <c r="H149" s="99">
        <v>1060.5999999999999</v>
      </c>
      <c r="I149" s="99">
        <v>1171.54</v>
      </c>
      <c r="J149" s="99">
        <v>1171.54</v>
      </c>
      <c r="K149" s="99">
        <v>1171.54</v>
      </c>
      <c r="L149" s="99">
        <v>1171.54</v>
      </c>
      <c r="M149" s="99">
        <v>1171.54</v>
      </c>
      <c r="N149" s="99">
        <v>1171.54</v>
      </c>
      <c r="O149" s="98">
        <v>13392.84</v>
      </c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</row>
    <row r="150" spans="1:36" x14ac:dyDescent="0.3">
      <c r="A150" s="93" t="s">
        <v>3764</v>
      </c>
      <c r="B150" s="95" t="s">
        <v>180</v>
      </c>
      <c r="C150" s="99">
        <v>1604.86</v>
      </c>
      <c r="D150" s="99">
        <v>1604.86</v>
      </c>
      <c r="E150" s="99">
        <v>1604.86</v>
      </c>
      <c r="F150" s="99">
        <v>1604.86</v>
      </c>
      <c r="G150" s="99">
        <v>1604.86</v>
      </c>
      <c r="H150" s="99">
        <v>1604.86</v>
      </c>
      <c r="I150" s="99">
        <v>1772.72</v>
      </c>
      <c r="J150" s="99">
        <v>1772.72</v>
      </c>
      <c r="K150" s="99">
        <v>1772.72</v>
      </c>
      <c r="L150" s="99">
        <v>1772.72</v>
      </c>
      <c r="M150" s="99">
        <v>1772.72</v>
      </c>
      <c r="N150" s="99">
        <v>1772.72</v>
      </c>
      <c r="O150" s="98">
        <v>20265.48</v>
      </c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</row>
    <row r="151" spans="1:36" x14ac:dyDescent="0.3">
      <c r="A151" s="93" t="s">
        <v>3765</v>
      </c>
      <c r="B151" s="95" t="s">
        <v>36</v>
      </c>
      <c r="C151" s="99">
        <v>1604.86</v>
      </c>
      <c r="D151" s="99">
        <v>1604.86</v>
      </c>
      <c r="E151" s="99">
        <v>1604.86</v>
      </c>
      <c r="F151" s="99">
        <v>1604.86</v>
      </c>
      <c r="G151" s="99">
        <v>1604.86</v>
      </c>
      <c r="H151" s="99">
        <v>1604.86</v>
      </c>
      <c r="I151" s="99">
        <v>1772.72</v>
      </c>
      <c r="J151" s="99">
        <v>1772.72</v>
      </c>
      <c r="K151" s="99">
        <v>1772.72</v>
      </c>
      <c r="L151" s="99">
        <v>1772.72</v>
      </c>
      <c r="M151" s="99">
        <v>1772.72</v>
      </c>
      <c r="N151" s="99">
        <v>1772.72</v>
      </c>
      <c r="O151" s="98">
        <v>20265.48</v>
      </c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</row>
    <row r="152" spans="1:36" x14ac:dyDescent="0.3">
      <c r="A152" s="93" t="s">
        <v>3766</v>
      </c>
      <c r="B152" s="95" t="s">
        <v>170</v>
      </c>
      <c r="C152" s="99">
        <v>1057.81</v>
      </c>
      <c r="D152" s="99">
        <v>1057.81</v>
      </c>
      <c r="E152" s="99">
        <v>1057.81</v>
      </c>
      <c r="F152" s="99">
        <v>1057.81</v>
      </c>
      <c r="G152" s="99">
        <v>1057.81</v>
      </c>
      <c r="H152" s="99">
        <v>1057.81</v>
      </c>
      <c r="I152" s="99">
        <v>1168.46</v>
      </c>
      <c r="J152" s="99">
        <v>1168.45</v>
      </c>
      <c r="K152" s="99">
        <v>1168.45</v>
      </c>
      <c r="L152" s="99">
        <v>1168.45</v>
      </c>
      <c r="M152" s="99">
        <v>1168.45</v>
      </c>
      <c r="N152" s="99">
        <v>1168.45</v>
      </c>
      <c r="O152" s="98">
        <v>13357.57</v>
      </c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</row>
    <row r="153" spans="1:36" x14ac:dyDescent="0.3">
      <c r="A153" s="93" t="s">
        <v>3767</v>
      </c>
      <c r="B153" s="95" t="s">
        <v>94</v>
      </c>
      <c r="C153" s="99">
        <v>1063.3900000000001</v>
      </c>
      <c r="D153" s="99">
        <v>1063.3900000000001</v>
      </c>
      <c r="E153" s="99">
        <v>1063.3900000000001</v>
      </c>
      <c r="F153" s="99">
        <v>1063.3900000000001</v>
      </c>
      <c r="G153" s="99">
        <v>1063.3900000000001</v>
      </c>
      <c r="H153" s="99">
        <v>1063.3900000000001</v>
      </c>
      <c r="I153" s="99">
        <v>1174.6199999999999</v>
      </c>
      <c r="J153" s="99">
        <v>1174.6199999999999</v>
      </c>
      <c r="K153" s="99">
        <v>1174.6199999999999</v>
      </c>
      <c r="L153" s="99">
        <v>1174.6199999999999</v>
      </c>
      <c r="M153" s="99">
        <v>1174.6199999999999</v>
      </c>
      <c r="N153" s="99">
        <v>1174.6199999999999</v>
      </c>
      <c r="O153" s="98">
        <v>13428.06</v>
      </c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</row>
    <row r="154" spans="1:36" x14ac:dyDescent="0.3">
      <c r="A154" s="93" t="s">
        <v>3768</v>
      </c>
      <c r="B154" s="95" t="s">
        <v>122</v>
      </c>
      <c r="C154" s="99">
        <v>1624.39</v>
      </c>
      <c r="D154" s="99">
        <v>1624.39</v>
      </c>
      <c r="E154" s="99">
        <v>1624.39</v>
      </c>
      <c r="F154" s="99">
        <v>1624.39</v>
      </c>
      <c r="G154" s="99">
        <v>1624.39</v>
      </c>
      <c r="H154" s="99">
        <v>1624.39</v>
      </c>
      <c r="I154" s="99">
        <v>1794.31</v>
      </c>
      <c r="J154" s="99">
        <v>1794.3</v>
      </c>
      <c r="K154" s="99">
        <v>1794.3</v>
      </c>
      <c r="L154" s="99">
        <v>1794.3</v>
      </c>
      <c r="M154" s="99">
        <v>1794.3</v>
      </c>
      <c r="N154" s="99">
        <v>1794.3</v>
      </c>
      <c r="O154" s="98">
        <v>20512.150000000001</v>
      </c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</row>
    <row r="155" spans="1:36" x14ac:dyDescent="0.3">
      <c r="A155" s="93" t="s">
        <v>3769</v>
      </c>
      <c r="B155" s="95" t="s">
        <v>164</v>
      </c>
      <c r="C155" s="99">
        <v>1546.24</v>
      </c>
      <c r="D155" s="99">
        <v>1546.25</v>
      </c>
      <c r="E155" s="99">
        <v>1546.25</v>
      </c>
      <c r="F155" s="99">
        <v>1546.25</v>
      </c>
      <c r="G155" s="99">
        <v>1546.25</v>
      </c>
      <c r="H155" s="99">
        <v>1546.25</v>
      </c>
      <c r="I155" s="99">
        <v>1707.98</v>
      </c>
      <c r="J155" s="99">
        <v>1707.98</v>
      </c>
      <c r="K155" s="99">
        <v>1707.98</v>
      </c>
      <c r="L155" s="99">
        <v>1707.98</v>
      </c>
      <c r="M155" s="99">
        <v>1707.98</v>
      </c>
      <c r="N155" s="99">
        <v>1707.98</v>
      </c>
      <c r="O155" s="98">
        <v>19525.37</v>
      </c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</row>
    <row r="156" spans="1:36" x14ac:dyDescent="0.3">
      <c r="A156" s="93" t="s">
        <v>3770</v>
      </c>
      <c r="B156" s="95" t="s">
        <v>334</v>
      </c>
      <c r="C156" s="99">
        <v>1068.97</v>
      </c>
      <c r="D156" s="99">
        <v>1068.97</v>
      </c>
      <c r="E156" s="99">
        <v>1068.97</v>
      </c>
      <c r="F156" s="99">
        <v>1068.97</v>
      </c>
      <c r="G156" s="99">
        <v>1068.97</v>
      </c>
      <c r="H156" s="99">
        <v>1068.97</v>
      </c>
      <c r="I156" s="99">
        <v>1180.78</v>
      </c>
      <c r="J156" s="99">
        <v>1180.79</v>
      </c>
      <c r="K156" s="99">
        <v>1180.79</v>
      </c>
      <c r="L156" s="99">
        <v>1180.79</v>
      </c>
      <c r="M156" s="99">
        <v>1180.79</v>
      </c>
      <c r="N156" s="99">
        <v>1180.79</v>
      </c>
      <c r="O156" s="98">
        <v>13498.55</v>
      </c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</row>
    <row r="157" spans="1:36" x14ac:dyDescent="0.3">
      <c r="A157" s="93" t="s">
        <v>3771</v>
      </c>
      <c r="B157" s="95" t="s">
        <v>142</v>
      </c>
      <c r="C157" s="99">
        <v>1616.02</v>
      </c>
      <c r="D157" s="99">
        <v>1616.02</v>
      </c>
      <c r="E157" s="99">
        <v>1616.02</v>
      </c>
      <c r="F157" s="99">
        <v>1616.02</v>
      </c>
      <c r="G157" s="99">
        <v>1616.02</v>
      </c>
      <c r="H157" s="99">
        <v>1616.02</v>
      </c>
      <c r="I157" s="99">
        <v>1785.05</v>
      </c>
      <c r="J157" s="99">
        <v>1785.05</v>
      </c>
      <c r="K157" s="99">
        <v>1785.05</v>
      </c>
      <c r="L157" s="99">
        <v>1785.05</v>
      </c>
      <c r="M157" s="99">
        <v>1785.05</v>
      </c>
      <c r="N157" s="99">
        <v>1785.05</v>
      </c>
      <c r="O157" s="98">
        <v>20406.419999999998</v>
      </c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</row>
    <row r="158" spans="1:36" x14ac:dyDescent="0.3">
      <c r="A158" s="93" t="s">
        <v>3772</v>
      </c>
      <c r="B158" s="95" t="s">
        <v>134</v>
      </c>
      <c r="C158" s="99">
        <v>1049.44</v>
      </c>
      <c r="D158" s="99">
        <v>1049.44</v>
      </c>
      <c r="E158" s="99">
        <v>1049.44</v>
      </c>
      <c r="F158" s="99">
        <v>1049.44</v>
      </c>
      <c r="G158" s="99">
        <v>1049.44</v>
      </c>
      <c r="H158" s="99">
        <v>1049.44</v>
      </c>
      <c r="I158" s="99">
        <v>1159.21</v>
      </c>
      <c r="J158" s="99">
        <v>1159.2</v>
      </c>
      <c r="K158" s="99">
        <v>1159.2</v>
      </c>
      <c r="L158" s="99">
        <v>1159.2</v>
      </c>
      <c r="M158" s="99">
        <v>1159.2</v>
      </c>
      <c r="N158" s="99">
        <v>1159.2</v>
      </c>
      <c r="O158" s="98">
        <v>13251.85</v>
      </c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</row>
    <row r="159" spans="1:36" x14ac:dyDescent="0.3">
      <c r="A159" s="93" t="s">
        <v>3773</v>
      </c>
      <c r="B159" s="95" t="s">
        <v>323</v>
      </c>
      <c r="C159" s="99">
        <v>1057.81</v>
      </c>
      <c r="D159" s="99">
        <v>1057.81</v>
      </c>
      <c r="E159" s="99">
        <v>1057.81</v>
      </c>
      <c r="F159" s="99">
        <v>1057.81</v>
      </c>
      <c r="G159" s="99">
        <v>1057.81</v>
      </c>
      <c r="H159" s="99">
        <v>1057.81</v>
      </c>
      <c r="I159" s="99">
        <v>1168.46</v>
      </c>
      <c r="J159" s="99">
        <v>1168.45</v>
      </c>
      <c r="K159" s="99">
        <v>1168.45</v>
      </c>
      <c r="L159" s="99">
        <v>1168.45</v>
      </c>
      <c r="M159" s="99">
        <v>1168.45</v>
      </c>
      <c r="N159" s="99">
        <v>1168.45</v>
      </c>
      <c r="O159" s="98">
        <v>13357.57</v>
      </c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</row>
    <row r="160" spans="1:36" x14ac:dyDescent="0.3">
      <c r="A160" s="93" t="s">
        <v>3774</v>
      </c>
      <c r="B160" s="95" t="s">
        <v>156</v>
      </c>
      <c r="C160" s="99">
        <v>1613.23</v>
      </c>
      <c r="D160" s="99">
        <v>1613.23</v>
      </c>
      <c r="E160" s="99">
        <v>1613.23</v>
      </c>
      <c r="F160" s="99">
        <v>1613.23</v>
      </c>
      <c r="G160" s="99">
        <v>1613.23</v>
      </c>
      <c r="H160" s="99">
        <v>1613.23</v>
      </c>
      <c r="I160" s="99">
        <v>1781.97</v>
      </c>
      <c r="J160" s="99">
        <v>1781.97</v>
      </c>
      <c r="K160" s="99">
        <v>1781.97</v>
      </c>
      <c r="L160" s="99">
        <v>1781.97</v>
      </c>
      <c r="M160" s="99">
        <v>1781.97</v>
      </c>
      <c r="N160" s="99">
        <v>1781.97</v>
      </c>
      <c r="O160" s="98">
        <v>20371.2</v>
      </c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</row>
    <row r="161" spans="1:36" x14ac:dyDescent="0.3">
      <c r="A161" s="93" t="s">
        <v>3775</v>
      </c>
      <c r="B161" s="95" t="s">
        <v>200</v>
      </c>
      <c r="C161" s="99">
        <v>1607.65</v>
      </c>
      <c r="D161" s="99">
        <v>1607.65</v>
      </c>
      <c r="E161" s="99">
        <v>1607.65</v>
      </c>
      <c r="F161" s="99">
        <v>1607.65</v>
      </c>
      <c r="G161" s="99">
        <v>1607.65</v>
      </c>
      <c r="H161" s="99">
        <v>1607.65</v>
      </c>
      <c r="I161" s="99">
        <v>1775.8</v>
      </c>
      <c r="J161" s="99">
        <v>1775.8</v>
      </c>
      <c r="K161" s="99">
        <v>1775.8</v>
      </c>
      <c r="L161" s="99">
        <v>1775.8</v>
      </c>
      <c r="M161" s="99">
        <v>1775.8</v>
      </c>
      <c r="N161" s="99">
        <v>1775.8</v>
      </c>
      <c r="O161" s="98">
        <v>20300.7</v>
      </c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</row>
    <row r="162" spans="1:36" x14ac:dyDescent="0.3">
      <c r="A162" s="93" t="s">
        <v>3776</v>
      </c>
      <c r="B162" s="95" t="s">
        <v>332</v>
      </c>
      <c r="C162" s="99">
        <v>1571.36</v>
      </c>
      <c r="D162" s="99">
        <v>1571.36</v>
      </c>
      <c r="E162" s="99">
        <v>1571.36</v>
      </c>
      <c r="F162" s="99">
        <v>1571.36</v>
      </c>
      <c r="G162" s="99">
        <v>1571.36</v>
      </c>
      <c r="H162" s="99">
        <v>1571.36</v>
      </c>
      <c r="I162" s="99">
        <v>1735.73</v>
      </c>
      <c r="J162" s="99">
        <v>1735.72</v>
      </c>
      <c r="K162" s="99">
        <v>1735.72</v>
      </c>
      <c r="L162" s="99">
        <v>1735.72</v>
      </c>
      <c r="M162" s="99">
        <v>1735.72</v>
      </c>
      <c r="N162" s="99">
        <v>1735.72</v>
      </c>
      <c r="O162" s="98">
        <v>19842.490000000002</v>
      </c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</row>
    <row r="163" spans="1:36" x14ac:dyDescent="0.3">
      <c r="A163" s="93" t="s">
        <v>3777</v>
      </c>
      <c r="B163" s="95" t="s">
        <v>234</v>
      </c>
      <c r="C163" s="99">
        <v>2135.16</v>
      </c>
      <c r="D163" s="99">
        <v>2135.16</v>
      </c>
      <c r="E163" s="99">
        <v>2135.16</v>
      </c>
      <c r="F163" s="99">
        <v>2135.16</v>
      </c>
      <c r="G163" s="99">
        <v>2135.16</v>
      </c>
      <c r="H163" s="99">
        <v>2135.16</v>
      </c>
      <c r="I163" s="99">
        <v>2358.4899999999998</v>
      </c>
      <c r="J163" s="99">
        <v>2358.4899999999998</v>
      </c>
      <c r="K163" s="99">
        <v>2358.4899999999998</v>
      </c>
      <c r="L163" s="99">
        <v>2358.4899999999998</v>
      </c>
      <c r="M163" s="99">
        <v>2358.4899999999998</v>
      </c>
      <c r="N163" s="99">
        <v>2358.4899999999998</v>
      </c>
      <c r="O163" s="98">
        <v>26961.9</v>
      </c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</row>
    <row r="164" spans="1:36" x14ac:dyDescent="0.3">
      <c r="A164" s="93" t="s">
        <v>3778</v>
      </c>
      <c r="B164" s="95" t="s">
        <v>88</v>
      </c>
      <c r="C164" s="99">
        <v>1613.23</v>
      </c>
      <c r="D164" s="99">
        <v>1613.23</v>
      </c>
      <c r="E164" s="99">
        <v>1613.23</v>
      </c>
      <c r="F164" s="99">
        <v>1613.23</v>
      </c>
      <c r="G164" s="99">
        <v>1613.23</v>
      </c>
      <c r="H164" s="99">
        <v>1613.23</v>
      </c>
      <c r="I164" s="99">
        <v>1781.97</v>
      </c>
      <c r="J164" s="99">
        <v>1781.97</v>
      </c>
      <c r="K164" s="99">
        <v>1781.97</v>
      </c>
      <c r="L164" s="99">
        <v>1781.97</v>
      </c>
      <c r="M164" s="99">
        <v>1781.97</v>
      </c>
      <c r="N164" s="99">
        <v>1781.97</v>
      </c>
      <c r="O164" s="98">
        <v>20371.2</v>
      </c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</row>
    <row r="165" spans="1:36" x14ac:dyDescent="0.3">
      <c r="A165" s="93" t="s">
        <v>3779</v>
      </c>
      <c r="B165" s="95" t="s">
        <v>212</v>
      </c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99">
        <v>2040.75</v>
      </c>
      <c r="N165" s="99">
        <v>1171.54</v>
      </c>
      <c r="O165" s="98">
        <v>3212.29</v>
      </c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</row>
    <row r="166" spans="1:36" x14ac:dyDescent="0.3">
      <c r="A166" s="93" t="s">
        <v>3780</v>
      </c>
      <c r="B166" s="95" t="s">
        <v>278</v>
      </c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99">
        <v>2064.27</v>
      </c>
      <c r="O166" s="98">
        <v>2064.27</v>
      </c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</row>
    <row r="167" spans="1:36" x14ac:dyDescent="0.3">
      <c r="A167" s="97" t="s">
        <v>13</v>
      </c>
      <c r="B167" s="97"/>
      <c r="C167" s="96">
        <v>265736.26</v>
      </c>
      <c r="D167" s="96">
        <v>265736.44</v>
      </c>
      <c r="E167" s="96">
        <v>265736.44</v>
      </c>
      <c r="F167" s="96">
        <v>265736.44</v>
      </c>
      <c r="G167" s="96">
        <v>265736.44</v>
      </c>
      <c r="H167" s="96">
        <v>265736.44</v>
      </c>
      <c r="I167" s="96">
        <v>293531.74</v>
      </c>
      <c r="J167" s="96">
        <v>293531.7</v>
      </c>
      <c r="K167" s="96">
        <v>293531.7</v>
      </c>
      <c r="L167" s="96">
        <v>293531.7</v>
      </c>
      <c r="M167" s="96">
        <v>293531.7</v>
      </c>
      <c r="N167" s="96">
        <v>293531.71000000002</v>
      </c>
      <c r="O167" s="96">
        <v>3355608.71</v>
      </c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9"/>
  <sheetViews>
    <sheetView workbookViewId="0">
      <selection activeCell="A6" sqref="A6"/>
    </sheetView>
  </sheetViews>
  <sheetFormatPr defaultRowHeight="14.4" x14ac:dyDescent="0.3"/>
  <cols>
    <col min="1" max="2" width="15.5546875" style="156" customWidth="1"/>
  </cols>
  <sheetData>
    <row r="1" spans="1:2" ht="15.6" x14ac:dyDescent="0.3">
      <c r="A1" s="302" t="s">
        <v>281</v>
      </c>
      <c r="B1" s="303"/>
    </row>
    <row r="2" spans="1:2" x14ac:dyDescent="0.3">
      <c r="A2"/>
      <c r="B2"/>
    </row>
    <row r="3" spans="1:2" x14ac:dyDescent="0.3">
      <c r="A3" s="303"/>
      <c r="B3" s="303"/>
    </row>
    <row r="4" spans="1:2" ht="26.4" x14ac:dyDescent="0.3">
      <c r="A4" s="304" t="s">
        <v>282</v>
      </c>
      <c r="B4" s="446" t="s">
        <v>283</v>
      </c>
    </row>
    <row r="5" spans="1:2" x14ac:dyDescent="0.3">
      <c r="A5" s="304" t="s">
        <v>284</v>
      </c>
      <c r="B5" s="447"/>
    </row>
    <row r="6" spans="1:2" ht="40.799999999999997" x14ac:dyDescent="0.3">
      <c r="A6" s="305" t="s">
        <v>3615</v>
      </c>
      <c r="B6" s="306">
        <v>9521</v>
      </c>
    </row>
    <row r="7" spans="1:2" x14ac:dyDescent="0.3">
      <c r="A7" s="307" t="s">
        <v>188</v>
      </c>
      <c r="B7" s="308">
        <v>75.5</v>
      </c>
    </row>
    <row r="8" spans="1:2" x14ac:dyDescent="0.3">
      <c r="A8" s="307" t="s">
        <v>116</v>
      </c>
      <c r="B8" s="308">
        <v>57</v>
      </c>
    </row>
    <row r="9" spans="1:2" x14ac:dyDescent="0.3">
      <c r="A9" s="307" t="s">
        <v>226</v>
      </c>
      <c r="B9" s="308">
        <v>56.2</v>
      </c>
    </row>
    <row r="10" spans="1:2" x14ac:dyDescent="0.3">
      <c r="A10" s="307" t="s">
        <v>224</v>
      </c>
      <c r="B10" s="308">
        <v>78.3</v>
      </c>
    </row>
    <row r="11" spans="1:2" x14ac:dyDescent="0.3">
      <c r="A11" s="307" t="s">
        <v>222</v>
      </c>
      <c r="B11" s="308">
        <v>57.7</v>
      </c>
    </row>
    <row r="12" spans="1:2" x14ac:dyDescent="0.3">
      <c r="A12" s="307" t="s">
        <v>132</v>
      </c>
      <c r="B12" s="308">
        <v>38.1</v>
      </c>
    </row>
    <row r="13" spans="1:2" x14ac:dyDescent="0.3">
      <c r="A13" s="307" t="s">
        <v>130</v>
      </c>
      <c r="B13" s="308">
        <v>56.3</v>
      </c>
    </row>
    <row r="14" spans="1:2" x14ac:dyDescent="0.3">
      <c r="A14" s="307" t="s">
        <v>182</v>
      </c>
      <c r="B14" s="308">
        <v>78.400000000000006</v>
      </c>
    </row>
    <row r="15" spans="1:2" x14ac:dyDescent="0.3">
      <c r="A15" s="307" t="s">
        <v>168</v>
      </c>
      <c r="B15" s="308">
        <v>57.4</v>
      </c>
    </row>
    <row r="16" spans="1:2" x14ac:dyDescent="0.3">
      <c r="A16" s="307" t="s">
        <v>38</v>
      </c>
      <c r="B16" s="308">
        <v>38.1</v>
      </c>
    </row>
    <row r="17" spans="1:2" x14ac:dyDescent="0.3">
      <c r="A17" s="307" t="s">
        <v>100</v>
      </c>
      <c r="B17" s="308">
        <v>56.1</v>
      </c>
    </row>
    <row r="18" spans="1:2" x14ac:dyDescent="0.3">
      <c r="A18" s="307" t="s">
        <v>220</v>
      </c>
      <c r="B18" s="308">
        <v>77.099999999999994</v>
      </c>
    </row>
    <row r="19" spans="1:2" x14ac:dyDescent="0.3">
      <c r="A19" s="307" t="s">
        <v>76</v>
      </c>
      <c r="B19" s="308">
        <v>37.700000000000003</v>
      </c>
    </row>
    <row r="20" spans="1:2" x14ac:dyDescent="0.3">
      <c r="A20" s="307" t="s">
        <v>218</v>
      </c>
      <c r="B20" s="308">
        <v>57.6</v>
      </c>
    </row>
    <row r="21" spans="1:2" x14ac:dyDescent="0.3">
      <c r="A21" s="307" t="s">
        <v>278</v>
      </c>
      <c r="B21" s="308">
        <v>37.9</v>
      </c>
    </row>
    <row r="22" spans="1:2" x14ac:dyDescent="0.3">
      <c r="A22" s="307" t="s">
        <v>148</v>
      </c>
      <c r="B22" s="308">
        <v>54.6</v>
      </c>
    </row>
    <row r="23" spans="1:2" x14ac:dyDescent="0.3">
      <c r="A23" s="307" t="s">
        <v>58</v>
      </c>
      <c r="B23" s="308">
        <v>78.400000000000006</v>
      </c>
    </row>
    <row r="24" spans="1:2" x14ac:dyDescent="0.3">
      <c r="A24" s="307" t="s">
        <v>216</v>
      </c>
      <c r="B24" s="308">
        <v>57.5</v>
      </c>
    </row>
    <row r="25" spans="1:2" x14ac:dyDescent="0.3">
      <c r="A25" s="307" t="s">
        <v>204</v>
      </c>
      <c r="B25" s="308">
        <v>38</v>
      </c>
    </row>
    <row r="26" spans="1:2" x14ac:dyDescent="0.3">
      <c r="A26" s="307" t="s">
        <v>138</v>
      </c>
      <c r="B26" s="308">
        <v>56.2</v>
      </c>
    </row>
    <row r="27" spans="1:2" x14ac:dyDescent="0.3">
      <c r="A27" s="307" t="s">
        <v>202</v>
      </c>
      <c r="B27" s="308">
        <v>78.400000000000006</v>
      </c>
    </row>
    <row r="28" spans="1:2" x14ac:dyDescent="0.3">
      <c r="A28" s="307" t="s">
        <v>200</v>
      </c>
      <c r="B28" s="308">
        <v>57.6</v>
      </c>
    </row>
    <row r="29" spans="1:2" x14ac:dyDescent="0.3">
      <c r="A29" s="307" t="s">
        <v>198</v>
      </c>
      <c r="B29" s="308">
        <v>38.1</v>
      </c>
    </row>
    <row r="30" spans="1:2" x14ac:dyDescent="0.3">
      <c r="A30" s="307" t="s">
        <v>56</v>
      </c>
      <c r="B30" s="308">
        <v>57.5</v>
      </c>
    </row>
    <row r="31" spans="1:2" x14ac:dyDescent="0.3">
      <c r="A31" s="307" t="s">
        <v>166</v>
      </c>
      <c r="B31" s="308">
        <v>56.4</v>
      </c>
    </row>
    <row r="32" spans="1:2" x14ac:dyDescent="0.3">
      <c r="A32" s="307" t="s">
        <v>196</v>
      </c>
      <c r="B32" s="308">
        <v>78.3</v>
      </c>
    </row>
    <row r="33" spans="1:2" x14ac:dyDescent="0.3">
      <c r="A33" s="307" t="s">
        <v>44</v>
      </c>
      <c r="B33" s="308">
        <v>57.4</v>
      </c>
    </row>
    <row r="34" spans="1:2" x14ac:dyDescent="0.3">
      <c r="A34" s="307" t="s">
        <v>94</v>
      </c>
      <c r="B34" s="308">
        <v>38.1</v>
      </c>
    </row>
    <row r="35" spans="1:2" x14ac:dyDescent="0.3">
      <c r="A35" s="307" t="s">
        <v>194</v>
      </c>
      <c r="B35" s="308">
        <v>56.2</v>
      </c>
    </row>
    <row r="36" spans="1:2" x14ac:dyDescent="0.3">
      <c r="A36" s="307" t="s">
        <v>28</v>
      </c>
      <c r="B36" s="308">
        <v>78.2</v>
      </c>
    </row>
    <row r="37" spans="1:2" x14ac:dyDescent="0.3">
      <c r="A37" s="307" t="s">
        <v>192</v>
      </c>
      <c r="B37" s="308">
        <v>57.5</v>
      </c>
    </row>
    <row r="38" spans="1:2" x14ac:dyDescent="0.3">
      <c r="A38" s="307" t="s">
        <v>66</v>
      </c>
      <c r="B38" s="308">
        <v>37.9</v>
      </c>
    </row>
    <row r="39" spans="1:2" x14ac:dyDescent="0.3">
      <c r="A39" s="307" t="s">
        <v>190</v>
      </c>
      <c r="B39" s="308">
        <v>56.1</v>
      </c>
    </row>
    <row r="40" spans="1:2" x14ac:dyDescent="0.3">
      <c r="A40" s="307" t="s">
        <v>317</v>
      </c>
      <c r="B40" s="308">
        <v>78</v>
      </c>
    </row>
    <row r="41" spans="1:2" x14ac:dyDescent="0.3">
      <c r="A41" s="307" t="s">
        <v>208</v>
      </c>
      <c r="B41" s="308">
        <v>75.400000000000006</v>
      </c>
    </row>
    <row r="42" spans="1:2" x14ac:dyDescent="0.3">
      <c r="A42" s="307" t="s">
        <v>318</v>
      </c>
      <c r="B42" s="308">
        <v>57.5</v>
      </c>
    </row>
    <row r="43" spans="1:2" x14ac:dyDescent="0.3">
      <c r="A43" s="307" t="s">
        <v>319</v>
      </c>
      <c r="B43" s="308">
        <v>38</v>
      </c>
    </row>
    <row r="44" spans="1:2" x14ac:dyDescent="0.3">
      <c r="A44" s="307" t="s">
        <v>320</v>
      </c>
      <c r="B44" s="308">
        <v>56</v>
      </c>
    </row>
    <row r="45" spans="1:2" x14ac:dyDescent="0.3">
      <c r="A45" s="307" t="s">
        <v>321</v>
      </c>
      <c r="B45" s="308">
        <v>78.400000000000006</v>
      </c>
    </row>
    <row r="46" spans="1:2" x14ac:dyDescent="0.3">
      <c r="A46" s="307" t="s">
        <v>322</v>
      </c>
      <c r="B46" s="308">
        <v>57.5</v>
      </c>
    </row>
    <row r="47" spans="1:2" x14ac:dyDescent="0.3">
      <c r="A47" s="307" t="s">
        <v>323</v>
      </c>
      <c r="B47" s="308">
        <v>37.9</v>
      </c>
    </row>
    <row r="48" spans="1:2" x14ac:dyDescent="0.3">
      <c r="A48" s="307" t="s">
        <v>324</v>
      </c>
      <c r="B48" s="308">
        <v>56.2</v>
      </c>
    </row>
    <row r="49" spans="1:2" x14ac:dyDescent="0.3">
      <c r="A49" s="307" t="s">
        <v>325</v>
      </c>
      <c r="B49" s="308">
        <v>78.3</v>
      </c>
    </row>
    <row r="50" spans="1:2" x14ac:dyDescent="0.3">
      <c r="A50" s="307" t="s">
        <v>326</v>
      </c>
      <c r="B50" s="308">
        <v>57.8</v>
      </c>
    </row>
    <row r="51" spans="1:2" x14ac:dyDescent="0.3">
      <c r="A51" s="307" t="s">
        <v>327</v>
      </c>
      <c r="B51" s="308">
        <v>38.4</v>
      </c>
    </row>
    <row r="52" spans="1:2" x14ac:dyDescent="0.3">
      <c r="A52" s="307" t="s">
        <v>20</v>
      </c>
      <c r="B52" s="308">
        <v>56.8</v>
      </c>
    </row>
    <row r="53" spans="1:2" x14ac:dyDescent="0.3">
      <c r="A53" s="307" t="s">
        <v>328</v>
      </c>
      <c r="B53" s="308">
        <v>56.5</v>
      </c>
    </row>
    <row r="54" spans="1:2" x14ac:dyDescent="0.3">
      <c r="A54" s="307" t="s">
        <v>329</v>
      </c>
      <c r="B54" s="308">
        <v>78.3</v>
      </c>
    </row>
    <row r="55" spans="1:2" x14ac:dyDescent="0.3">
      <c r="A55" s="307" t="s">
        <v>330</v>
      </c>
      <c r="B55" s="308">
        <v>57.7</v>
      </c>
    </row>
    <row r="56" spans="1:2" x14ac:dyDescent="0.3">
      <c r="A56" s="307" t="s">
        <v>331</v>
      </c>
      <c r="B56" s="308">
        <v>38.4</v>
      </c>
    </row>
    <row r="57" spans="1:2" x14ac:dyDescent="0.3">
      <c r="A57" s="307" t="s">
        <v>332</v>
      </c>
      <c r="B57" s="308">
        <v>56.3</v>
      </c>
    </row>
    <row r="58" spans="1:2" x14ac:dyDescent="0.3">
      <c r="A58" s="307" t="s">
        <v>288</v>
      </c>
      <c r="B58" s="308">
        <v>78.3</v>
      </c>
    </row>
    <row r="59" spans="1:2" x14ac:dyDescent="0.3">
      <c r="A59" s="307" t="s">
        <v>333</v>
      </c>
      <c r="B59" s="308">
        <v>57.7</v>
      </c>
    </row>
    <row r="60" spans="1:2" x14ac:dyDescent="0.3">
      <c r="A60" s="307" t="s">
        <v>334</v>
      </c>
      <c r="B60" s="308">
        <v>38.299999999999997</v>
      </c>
    </row>
    <row r="61" spans="1:2" x14ac:dyDescent="0.3">
      <c r="A61" s="307" t="s">
        <v>335</v>
      </c>
      <c r="B61" s="308">
        <v>56.3</v>
      </c>
    </row>
    <row r="62" spans="1:2" x14ac:dyDescent="0.3">
      <c r="A62" s="307" t="s">
        <v>336</v>
      </c>
      <c r="B62" s="308">
        <v>78.5</v>
      </c>
    </row>
    <row r="63" spans="1:2" x14ac:dyDescent="0.3">
      <c r="A63" s="307" t="s">
        <v>60</v>
      </c>
      <c r="B63" s="308">
        <v>37.5</v>
      </c>
    </row>
    <row r="64" spans="1:2" x14ac:dyDescent="0.3">
      <c r="A64" s="307" t="s">
        <v>337</v>
      </c>
      <c r="B64" s="308">
        <v>57.7</v>
      </c>
    </row>
    <row r="65" spans="1:2" x14ac:dyDescent="0.3">
      <c r="A65" s="307" t="s">
        <v>338</v>
      </c>
      <c r="B65" s="308">
        <v>38.200000000000003</v>
      </c>
    </row>
    <row r="66" spans="1:2" x14ac:dyDescent="0.3">
      <c r="A66" s="307" t="s">
        <v>339</v>
      </c>
      <c r="B66" s="308">
        <v>56.4</v>
      </c>
    </row>
    <row r="67" spans="1:2" x14ac:dyDescent="0.3">
      <c r="A67" s="307" t="s">
        <v>340</v>
      </c>
      <c r="B67" s="308">
        <v>78.5</v>
      </c>
    </row>
    <row r="68" spans="1:2" x14ac:dyDescent="0.3">
      <c r="A68" s="307" t="s">
        <v>341</v>
      </c>
      <c r="B68" s="308">
        <v>57.7</v>
      </c>
    </row>
    <row r="69" spans="1:2" x14ac:dyDescent="0.3">
      <c r="A69" s="307" t="s">
        <v>342</v>
      </c>
      <c r="B69" s="308">
        <v>38.4</v>
      </c>
    </row>
    <row r="70" spans="1:2" x14ac:dyDescent="0.3">
      <c r="A70" s="307" t="s">
        <v>343</v>
      </c>
      <c r="B70" s="308">
        <v>56.4</v>
      </c>
    </row>
    <row r="71" spans="1:2" x14ac:dyDescent="0.3">
      <c r="A71" s="307" t="s">
        <v>344</v>
      </c>
      <c r="B71" s="308">
        <v>78.599999999999994</v>
      </c>
    </row>
    <row r="72" spans="1:2" x14ac:dyDescent="0.3">
      <c r="A72" s="307" t="s">
        <v>345</v>
      </c>
      <c r="B72" s="308">
        <v>57.7</v>
      </c>
    </row>
    <row r="73" spans="1:2" x14ac:dyDescent="0.3">
      <c r="A73" s="307" t="s">
        <v>346</v>
      </c>
      <c r="B73" s="308">
        <v>38.299999999999997</v>
      </c>
    </row>
    <row r="74" spans="1:2" x14ac:dyDescent="0.3">
      <c r="A74" s="307" t="s">
        <v>180</v>
      </c>
      <c r="B74" s="308">
        <v>57.5</v>
      </c>
    </row>
    <row r="75" spans="1:2" x14ac:dyDescent="0.3">
      <c r="A75" s="307" t="s">
        <v>516</v>
      </c>
      <c r="B75" s="308">
        <v>56.2</v>
      </c>
    </row>
    <row r="76" spans="1:2" x14ac:dyDescent="0.3">
      <c r="A76" s="307" t="s">
        <v>210</v>
      </c>
      <c r="B76" s="308">
        <v>76.5</v>
      </c>
    </row>
    <row r="77" spans="1:2" x14ac:dyDescent="0.3">
      <c r="A77" s="307" t="s">
        <v>150</v>
      </c>
      <c r="B77" s="308">
        <v>57.5</v>
      </c>
    </row>
    <row r="78" spans="1:2" x14ac:dyDescent="0.3">
      <c r="A78" s="307" t="s">
        <v>212</v>
      </c>
      <c r="B78" s="308">
        <v>38</v>
      </c>
    </row>
    <row r="79" spans="1:2" x14ac:dyDescent="0.3">
      <c r="A79" s="307" t="s">
        <v>264</v>
      </c>
      <c r="B79" s="308">
        <v>57</v>
      </c>
    </row>
    <row r="80" spans="1:2" x14ac:dyDescent="0.3">
      <c r="A80" s="307" t="s">
        <v>72</v>
      </c>
      <c r="B80" s="308">
        <v>58</v>
      </c>
    </row>
    <row r="81" spans="1:2" x14ac:dyDescent="0.3">
      <c r="A81" s="307" t="s">
        <v>152</v>
      </c>
      <c r="B81" s="308">
        <v>76.3</v>
      </c>
    </row>
    <row r="82" spans="1:2" x14ac:dyDescent="0.3">
      <c r="A82" s="307" t="s">
        <v>62</v>
      </c>
      <c r="B82" s="308">
        <v>57.7</v>
      </c>
    </row>
    <row r="83" spans="1:2" x14ac:dyDescent="0.3">
      <c r="A83" s="307" t="s">
        <v>154</v>
      </c>
      <c r="B83" s="308">
        <v>37.799999999999997</v>
      </c>
    </row>
    <row r="84" spans="1:2" x14ac:dyDescent="0.3">
      <c r="A84" s="307" t="s">
        <v>214</v>
      </c>
      <c r="B84" s="308">
        <v>58.1</v>
      </c>
    </row>
    <row r="85" spans="1:2" x14ac:dyDescent="0.3">
      <c r="A85" s="307" t="s">
        <v>74</v>
      </c>
      <c r="B85" s="308">
        <v>75.099999999999994</v>
      </c>
    </row>
    <row r="86" spans="1:2" x14ac:dyDescent="0.3">
      <c r="A86" s="307" t="s">
        <v>156</v>
      </c>
      <c r="B86" s="308">
        <v>57.8</v>
      </c>
    </row>
    <row r="87" spans="1:2" x14ac:dyDescent="0.3">
      <c r="A87" s="307" t="s">
        <v>64</v>
      </c>
      <c r="B87" s="308">
        <v>38.1</v>
      </c>
    </row>
    <row r="88" spans="1:2" x14ac:dyDescent="0.3">
      <c r="A88" s="307" t="s">
        <v>114</v>
      </c>
      <c r="B88" s="308">
        <v>56.8</v>
      </c>
    </row>
    <row r="89" spans="1:2" x14ac:dyDescent="0.3">
      <c r="A89" s="307" t="s">
        <v>158</v>
      </c>
      <c r="B89" s="308">
        <v>76.400000000000006</v>
      </c>
    </row>
    <row r="90" spans="1:2" x14ac:dyDescent="0.3">
      <c r="A90" s="307" t="s">
        <v>134</v>
      </c>
      <c r="B90" s="308">
        <v>37.6</v>
      </c>
    </row>
    <row r="91" spans="1:2" x14ac:dyDescent="0.3">
      <c r="A91" s="307" t="s">
        <v>42</v>
      </c>
      <c r="B91" s="308">
        <v>57.8</v>
      </c>
    </row>
    <row r="92" spans="1:2" x14ac:dyDescent="0.3">
      <c r="A92" s="307" t="s">
        <v>30</v>
      </c>
      <c r="B92" s="308">
        <v>38</v>
      </c>
    </row>
    <row r="93" spans="1:2" x14ac:dyDescent="0.3">
      <c r="A93" s="307" t="s">
        <v>276</v>
      </c>
      <c r="B93" s="308">
        <v>58.2</v>
      </c>
    </row>
    <row r="94" spans="1:2" x14ac:dyDescent="0.3">
      <c r="A94" s="307" t="s">
        <v>266</v>
      </c>
      <c r="B94" s="308">
        <v>76.400000000000006</v>
      </c>
    </row>
    <row r="95" spans="1:2" x14ac:dyDescent="0.3">
      <c r="A95" s="307" t="s">
        <v>24</v>
      </c>
      <c r="B95" s="308">
        <v>57.8</v>
      </c>
    </row>
    <row r="96" spans="1:2" x14ac:dyDescent="0.3">
      <c r="A96" s="307" t="s">
        <v>270</v>
      </c>
      <c r="B96" s="308">
        <v>38</v>
      </c>
    </row>
    <row r="97" spans="1:2" x14ac:dyDescent="0.3">
      <c r="A97" s="307" t="s">
        <v>102</v>
      </c>
      <c r="B97" s="308">
        <v>58.3</v>
      </c>
    </row>
    <row r="98" spans="1:2" x14ac:dyDescent="0.3">
      <c r="A98" s="307" t="s">
        <v>16</v>
      </c>
      <c r="B98" s="308">
        <v>76.2</v>
      </c>
    </row>
    <row r="99" spans="1:2" x14ac:dyDescent="0.3">
      <c r="A99" s="307" t="s">
        <v>128</v>
      </c>
      <c r="B99" s="308">
        <v>57.7</v>
      </c>
    </row>
    <row r="100" spans="1:2" x14ac:dyDescent="0.3">
      <c r="A100" s="307" t="s">
        <v>98</v>
      </c>
      <c r="B100" s="308">
        <v>38.1</v>
      </c>
    </row>
    <row r="101" spans="1:2" x14ac:dyDescent="0.3">
      <c r="A101" s="307" t="s">
        <v>40</v>
      </c>
      <c r="B101" s="308">
        <v>57.7</v>
      </c>
    </row>
    <row r="102" spans="1:2" x14ac:dyDescent="0.3">
      <c r="A102" s="307" t="s">
        <v>252</v>
      </c>
      <c r="B102" s="308">
        <v>58</v>
      </c>
    </row>
    <row r="103" spans="1:2" x14ac:dyDescent="0.3">
      <c r="A103" s="307" t="s">
        <v>50</v>
      </c>
      <c r="B103" s="308">
        <v>76.8</v>
      </c>
    </row>
    <row r="104" spans="1:2" x14ac:dyDescent="0.3">
      <c r="A104" s="307" t="s">
        <v>254</v>
      </c>
      <c r="B104" s="308">
        <v>57.5</v>
      </c>
    </row>
    <row r="105" spans="1:2" x14ac:dyDescent="0.3">
      <c r="A105" s="307" t="s">
        <v>32</v>
      </c>
      <c r="B105" s="308">
        <v>38.1</v>
      </c>
    </row>
    <row r="106" spans="1:2" x14ac:dyDescent="0.3">
      <c r="A106" s="307" t="s">
        <v>256</v>
      </c>
      <c r="B106" s="308">
        <v>57.9</v>
      </c>
    </row>
    <row r="107" spans="1:2" x14ac:dyDescent="0.3">
      <c r="A107" s="307" t="s">
        <v>54</v>
      </c>
      <c r="B107" s="308">
        <v>76.599999999999994</v>
      </c>
    </row>
    <row r="108" spans="1:2" x14ac:dyDescent="0.3">
      <c r="A108" s="307" t="s">
        <v>88</v>
      </c>
      <c r="B108" s="308">
        <v>57.8</v>
      </c>
    </row>
    <row r="109" spans="1:2" x14ac:dyDescent="0.3">
      <c r="A109" s="307" t="s">
        <v>174</v>
      </c>
      <c r="B109" s="308">
        <v>38.1</v>
      </c>
    </row>
    <row r="110" spans="1:2" x14ac:dyDescent="0.3">
      <c r="A110" s="307" t="s">
        <v>124</v>
      </c>
      <c r="B110" s="308">
        <v>58.3</v>
      </c>
    </row>
    <row r="111" spans="1:2" x14ac:dyDescent="0.3">
      <c r="A111" s="307" t="s">
        <v>250</v>
      </c>
      <c r="B111" s="308">
        <v>76.400000000000006</v>
      </c>
    </row>
    <row r="112" spans="1:2" x14ac:dyDescent="0.3">
      <c r="A112" s="307" t="s">
        <v>144</v>
      </c>
      <c r="B112" s="308">
        <v>75.599999999999994</v>
      </c>
    </row>
    <row r="113" spans="1:2" x14ac:dyDescent="0.3">
      <c r="A113" s="307" t="s">
        <v>248</v>
      </c>
      <c r="B113" s="308">
        <v>57.9</v>
      </c>
    </row>
    <row r="114" spans="1:2" x14ac:dyDescent="0.3">
      <c r="A114" s="307" t="s">
        <v>140</v>
      </c>
      <c r="B114" s="308">
        <v>38</v>
      </c>
    </row>
    <row r="115" spans="1:2" x14ac:dyDescent="0.3">
      <c r="A115" s="307" t="s">
        <v>246</v>
      </c>
      <c r="B115" s="308">
        <v>57.9</v>
      </c>
    </row>
    <row r="116" spans="1:2" x14ac:dyDescent="0.3">
      <c r="A116" s="307" t="s">
        <v>86</v>
      </c>
      <c r="B116" s="308">
        <v>76.7</v>
      </c>
    </row>
    <row r="117" spans="1:2" x14ac:dyDescent="0.3">
      <c r="A117" s="307" t="s">
        <v>52</v>
      </c>
      <c r="B117" s="308">
        <v>57.6</v>
      </c>
    </row>
    <row r="118" spans="1:2" x14ac:dyDescent="0.3">
      <c r="A118" s="307" t="s">
        <v>146</v>
      </c>
      <c r="B118" s="308">
        <v>38.1</v>
      </c>
    </row>
    <row r="119" spans="1:2" x14ac:dyDescent="0.3">
      <c r="A119" s="307" t="s">
        <v>122</v>
      </c>
      <c r="B119" s="308">
        <v>58.2</v>
      </c>
    </row>
    <row r="120" spans="1:2" x14ac:dyDescent="0.3">
      <c r="A120" s="307" t="s">
        <v>26</v>
      </c>
      <c r="B120" s="308">
        <v>76.7</v>
      </c>
    </row>
    <row r="121" spans="1:2" x14ac:dyDescent="0.3">
      <c r="A121" s="307" t="s">
        <v>68</v>
      </c>
      <c r="B121" s="308">
        <v>57.7</v>
      </c>
    </row>
    <row r="122" spans="1:2" x14ac:dyDescent="0.3">
      <c r="A122" s="307" t="s">
        <v>186</v>
      </c>
      <c r="B122" s="308">
        <v>38.1</v>
      </c>
    </row>
    <row r="123" spans="1:2" x14ac:dyDescent="0.3">
      <c r="A123" s="307" t="s">
        <v>34</v>
      </c>
      <c r="B123" s="308">
        <v>57</v>
      </c>
    </row>
    <row r="124" spans="1:2" x14ac:dyDescent="0.3">
      <c r="A124" s="307" t="s">
        <v>244</v>
      </c>
      <c r="B124" s="308">
        <v>58.1</v>
      </c>
    </row>
    <row r="125" spans="1:2" x14ac:dyDescent="0.3">
      <c r="A125" s="307" t="s">
        <v>242</v>
      </c>
      <c r="B125" s="308">
        <v>76.599999999999994</v>
      </c>
    </row>
    <row r="126" spans="1:2" x14ac:dyDescent="0.3">
      <c r="A126" s="307" t="s">
        <v>108</v>
      </c>
      <c r="B126" s="308">
        <v>57.9</v>
      </c>
    </row>
    <row r="127" spans="1:2" x14ac:dyDescent="0.3">
      <c r="A127" s="307" t="s">
        <v>126</v>
      </c>
      <c r="B127" s="308">
        <v>38.4</v>
      </c>
    </row>
    <row r="128" spans="1:2" x14ac:dyDescent="0.3">
      <c r="A128" s="307" t="s">
        <v>240</v>
      </c>
      <c r="B128" s="308">
        <v>58.2</v>
      </c>
    </row>
    <row r="129" spans="1:2" x14ac:dyDescent="0.3">
      <c r="A129" s="307" t="s">
        <v>258</v>
      </c>
      <c r="B129" s="308">
        <v>76.7</v>
      </c>
    </row>
    <row r="130" spans="1:2" x14ac:dyDescent="0.3">
      <c r="A130" s="307" t="s">
        <v>48</v>
      </c>
      <c r="B130" s="308">
        <v>57.9</v>
      </c>
    </row>
    <row r="131" spans="1:2" x14ac:dyDescent="0.3">
      <c r="A131" s="307" t="s">
        <v>262</v>
      </c>
      <c r="B131" s="308">
        <v>38.299999999999997</v>
      </c>
    </row>
    <row r="132" spans="1:2" x14ac:dyDescent="0.3">
      <c r="A132" s="307" t="s">
        <v>268</v>
      </c>
      <c r="B132" s="308">
        <v>58.1</v>
      </c>
    </row>
    <row r="133" spans="1:2" x14ac:dyDescent="0.3">
      <c r="A133" s="307" t="s">
        <v>274</v>
      </c>
      <c r="B133" s="308">
        <v>76.5</v>
      </c>
    </row>
    <row r="134" spans="1:2" x14ac:dyDescent="0.3">
      <c r="A134" s="307" t="s">
        <v>104</v>
      </c>
      <c r="B134" s="308">
        <v>37.4</v>
      </c>
    </row>
    <row r="135" spans="1:2" x14ac:dyDescent="0.3">
      <c r="A135" s="307" t="s">
        <v>142</v>
      </c>
      <c r="B135" s="308">
        <v>57.9</v>
      </c>
    </row>
    <row r="136" spans="1:2" x14ac:dyDescent="0.3">
      <c r="A136" s="307" t="s">
        <v>90</v>
      </c>
      <c r="B136" s="308">
        <v>38</v>
      </c>
    </row>
    <row r="137" spans="1:2" x14ac:dyDescent="0.3">
      <c r="A137" s="307" t="s">
        <v>78</v>
      </c>
      <c r="B137" s="308">
        <v>58.2</v>
      </c>
    </row>
    <row r="138" spans="1:2" x14ac:dyDescent="0.3">
      <c r="A138" s="307" t="s">
        <v>80</v>
      </c>
      <c r="B138" s="308">
        <v>76.7</v>
      </c>
    </row>
    <row r="139" spans="1:2" x14ac:dyDescent="0.3">
      <c r="A139" s="307" t="s">
        <v>112</v>
      </c>
      <c r="B139" s="308">
        <v>58.1</v>
      </c>
    </row>
    <row r="140" spans="1:2" x14ac:dyDescent="0.3">
      <c r="A140" s="307" t="s">
        <v>92</v>
      </c>
      <c r="B140" s="308">
        <v>38.5</v>
      </c>
    </row>
    <row r="141" spans="1:2" x14ac:dyDescent="0.3">
      <c r="A141" s="307" t="s">
        <v>160</v>
      </c>
      <c r="B141" s="308">
        <v>58.2</v>
      </c>
    </row>
    <row r="142" spans="1:2" x14ac:dyDescent="0.3">
      <c r="A142" s="307" t="s">
        <v>176</v>
      </c>
      <c r="B142" s="308">
        <v>76.599999999999994</v>
      </c>
    </row>
    <row r="143" spans="1:2" x14ac:dyDescent="0.3">
      <c r="A143" s="307" t="s">
        <v>238</v>
      </c>
      <c r="B143" s="308">
        <v>58</v>
      </c>
    </row>
    <row r="144" spans="1:2" x14ac:dyDescent="0.3">
      <c r="A144" s="307" t="s">
        <v>236</v>
      </c>
      <c r="B144" s="308">
        <v>38.299999999999997</v>
      </c>
    </row>
    <row r="145" spans="1:2" x14ac:dyDescent="0.3">
      <c r="A145" s="307" t="s">
        <v>96</v>
      </c>
      <c r="B145" s="308">
        <v>57.7</v>
      </c>
    </row>
    <row r="146" spans="1:2" x14ac:dyDescent="0.3">
      <c r="A146" s="307" t="s">
        <v>82</v>
      </c>
      <c r="B146" s="308">
        <v>57.6</v>
      </c>
    </row>
    <row r="147" spans="1:2" x14ac:dyDescent="0.3">
      <c r="A147" s="307" t="s">
        <v>234</v>
      </c>
      <c r="B147" s="308">
        <v>76.5</v>
      </c>
    </row>
    <row r="148" spans="1:2" x14ac:dyDescent="0.3">
      <c r="A148" s="307" t="s">
        <v>106</v>
      </c>
      <c r="B148" s="308">
        <v>57.9</v>
      </c>
    </row>
    <row r="149" spans="1:2" x14ac:dyDescent="0.3">
      <c r="A149" s="307" t="s">
        <v>272</v>
      </c>
      <c r="B149" s="308">
        <v>38.4</v>
      </c>
    </row>
    <row r="150" spans="1:2" x14ac:dyDescent="0.3">
      <c r="A150" s="307" t="s">
        <v>162</v>
      </c>
      <c r="B150" s="308">
        <v>56.6</v>
      </c>
    </row>
    <row r="151" spans="1:2" x14ac:dyDescent="0.3">
      <c r="A151" s="307" t="s">
        <v>70</v>
      </c>
      <c r="B151" s="308">
        <v>77.599999999999994</v>
      </c>
    </row>
    <row r="152" spans="1:2" x14ac:dyDescent="0.3">
      <c r="A152" s="307" t="s">
        <v>84</v>
      </c>
      <c r="B152" s="308">
        <v>56.9</v>
      </c>
    </row>
    <row r="153" spans="1:2" x14ac:dyDescent="0.3">
      <c r="A153" s="307" t="s">
        <v>136</v>
      </c>
      <c r="B153" s="308">
        <v>37.700000000000003</v>
      </c>
    </row>
    <row r="154" spans="1:2" x14ac:dyDescent="0.3">
      <c r="A154" s="307" t="s">
        <v>164</v>
      </c>
      <c r="B154" s="308">
        <v>55.4</v>
      </c>
    </row>
    <row r="155" spans="1:2" x14ac:dyDescent="0.3">
      <c r="A155" s="307" t="s">
        <v>232</v>
      </c>
      <c r="B155" s="308">
        <v>77.7</v>
      </c>
    </row>
    <row r="156" spans="1:2" x14ac:dyDescent="0.3">
      <c r="A156" s="307" t="s">
        <v>206</v>
      </c>
      <c r="B156" s="308">
        <v>75.5</v>
      </c>
    </row>
    <row r="157" spans="1:2" x14ac:dyDescent="0.3">
      <c r="A157" s="307" t="s">
        <v>178</v>
      </c>
      <c r="B157" s="308">
        <v>56.8</v>
      </c>
    </row>
    <row r="158" spans="1:2" x14ac:dyDescent="0.3">
      <c r="A158" s="307" t="s">
        <v>184</v>
      </c>
      <c r="B158" s="308">
        <v>37.5</v>
      </c>
    </row>
    <row r="159" spans="1:2" x14ac:dyDescent="0.3">
      <c r="A159" s="307" t="s">
        <v>46</v>
      </c>
      <c r="B159" s="308">
        <v>55.2</v>
      </c>
    </row>
    <row r="160" spans="1:2" x14ac:dyDescent="0.3">
      <c r="A160" s="307" t="s">
        <v>230</v>
      </c>
      <c r="B160" s="308">
        <v>78</v>
      </c>
    </row>
    <row r="161" spans="1:2" x14ac:dyDescent="0.3">
      <c r="A161" s="307" t="s">
        <v>18</v>
      </c>
      <c r="B161" s="308">
        <v>56.8</v>
      </c>
    </row>
    <row r="162" spans="1:2" x14ac:dyDescent="0.3">
      <c r="A162" s="307" t="s">
        <v>260</v>
      </c>
      <c r="B162" s="308">
        <v>37.9</v>
      </c>
    </row>
    <row r="163" spans="1:2" x14ac:dyDescent="0.3">
      <c r="A163" s="307" t="s">
        <v>228</v>
      </c>
      <c r="B163" s="308">
        <v>56.1</v>
      </c>
    </row>
    <row r="164" spans="1:2" x14ac:dyDescent="0.3">
      <c r="A164" s="307" t="s">
        <v>172</v>
      </c>
      <c r="B164" s="308">
        <v>78.099999999999994</v>
      </c>
    </row>
    <row r="165" spans="1:2" x14ac:dyDescent="0.3">
      <c r="A165" s="307" t="s">
        <v>36</v>
      </c>
      <c r="B165" s="308">
        <v>57.5</v>
      </c>
    </row>
    <row r="166" spans="1:2" x14ac:dyDescent="0.3">
      <c r="A166" s="307" t="s">
        <v>170</v>
      </c>
      <c r="B166" s="308">
        <v>37.9</v>
      </c>
    </row>
    <row r="167" spans="1:2" x14ac:dyDescent="0.3">
      <c r="A167" s="307" t="s">
        <v>3387</v>
      </c>
      <c r="B167" s="308">
        <v>135.4</v>
      </c>
    </row>
    <row r="168" spans="1:2" x14ac:dyDescent="0.3">
      <c r="A168" s="307" t="s">
        <v>3683</v>
      </c>
      <c r="B168" s="308">
        <v>194.4</v>
      </c>
    </row>
    <row r="169" spans="1:2" x14ac:dyDescent="0.3">
      <c r="A169" s="309" t="s">
        <v>286</v>
      </c>
      <c r="B169" s="310">
        <v>9521</v>
      </c>
    </row>
  </sheetData>
  <mergeCells count="1">
    <mergeCell ref="B4:B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9"/>
  <sheetViews>
    <sheetView workbookViewId="0">
      <selection activeCell="A19" sqref="A19"/>
    </sheetView>
  </sheetViews>
  <sheetFormatPr defaultRowHeight="14.4" x14ac:dyDescent="0.3"/>
  <cols>
    <col min="1" max="1" width="32.6640625" customWidth="1"/>
  </cols>
  <sheetData>
    <row r="1" spans="1:36" ht="20.399999999999999" x14ac:dyDescent="0.3">
      <c r="A1" s="238" t="s">
        <v>0</v>
      </c>
      <c r="B1" s="238"/>
      <c r="C1" s="239" t="s">
        <v>768</v>
      </c>
      <c r="D1" s="239" t="s">
        <v>769</v>
      </c>
      <c r="E1" s="239" t="s">
        <v>770</v>
      </c>
      <c r="F1" s="239" t="s">
        <v>771</v>
      </c>
      <c r="G1" s="239" t="s">
        <v>772</v>
      </c>
      <c r="H1" s="239" t="s">
        <v>773</v>
      </c>
      <c r="I1" s="239" t="s">
        <v>774</v>
      </c>
      <c r="J1" s="239" t="s">
        <v>775</v>
      </c>
      <c r="K1" s="239" t="s">
        <v>776</v>
      </c>
      <c r="L1" s="239" t="s">
        <v>777</v>
      </c>
      <c r="M1" s="239" t="s">
        <v>778</v>
      </c>
      <c r="N1" s="239" t="s">
        <v>779</v>
      </c>
      <c r="O1" s="240" t="s">
        <v>13</v>
      </c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30.6" x14ac:dyDescent="0.3">
      <c r="A2" s="238" t="s">
        <v>3301</v>
      </c>
      <c r="B2" s="238" t="s">
        <v>3302</v>
      </c>
      <c r="C2" s="240" t="s">
        <v>3303</v>
      </c>
      <c r="D2" s="240" t="s">
        <v>3303</v>
      </c>
      <c r="E2" s="240" t="s">
        <v>3303</v>
      </c>
      <c r="F2" s="240" t="s">
        <v>3303</v>
      </c>
      <c r="G2" s="240" t="s">
        <v>3303</v>
      </c>
      <c r="H2" s="240" t="s">
        <v>3303</v>
      </c>
      <c r="I2" s="240" t="s">
        <v>3303</v>
      </c>
      <c r="J2" s="240" t="s">
        <v>3303</v>
      </c>
      <c r="K2" s="240" t="s">
        <v>3303</v>
      </c>
      <c r="L2" s="240" t="s">
        <v>3303</v>
      </c>
      <c r="M2" s="240" t="s">
        <v>3303</v>
      </c>
      <c r="N2" s="240" t="s">
        <v>3303</v>
      </c>
      <c r="O2" s="240" t="s">
        <v>3303</v>
      </c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6" ht="20.399999999999999" x14ac:dyDescent="0.3">
      <c r="A3" s="239" t="s">
        <v>3447</v>
      </c>
      <c r="B3" s="239"/>
      <c r="C3" s="241">
        <v>243287.42</v>
      </c>
      <c r="D3" s="241">
        <v>243287.22</v>
      </c>
      <c r="E3" s="241">
        <v>243287.22</v>
      </c>
      <c r="F3" s="241">
        <v>243287.23</v>
      </c>
      <c r="G3" s="241">
        <v>243287.22</v>
      </c>
      <c r="H3" s="241">
        <v>243287.22</v>
      </c>
      <c r="I3" s="241">
        <v>268734.32</v>
      </c>
      <c r="J3" s="241">
        <v>268734.37</v>
      </c>
      <c r="K3" s="241">
        <v>268734.37</v>
      </c>
      <c r="L3" s="241">
        <v>268734.37</v>
      </c>
      <c r="M3" s="241">
        <v>268734.37</v>
      </c>
      <c r="N3" s="241">
        <v>268734.37</v>
      </c>
      <c r="O3" s="241">
        <v>3072129.7</v>
      </c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</row>
    <row r="4" spans="1:36" x14ac:dyDescent="0.3">
      <c r="A4" s="242" t="s">
        <v>3448</v>
      </c>
      <c r="B4" s="243" t="s">
        <v>325</v>
      </c>
      <c r="C4" s="244">
        <v>2005.84</v>
      </c>
      <c r="D4" s="244">
        <v>2005.84</v>
      </c>
      <c r="E4" s="244">
        <v>2005.84</v>
      </c>
      <c r="F4" s="244">
        <v>2005.84</v>
      </c>
      <c r="G4" s="244">
        <v>2005.84</v>
      </c>
      <c r="H4" s="244">
        <v>2005.84</v>
      </c>
      <c r="I4" s="244">
        <v>2215.64</v>
      </c>
      <c r="J4" s="244">
        <v>2215.64</v>
      </c>
      <c r="K4" s="244">
        <v>2215.64</v>
      </c>
      <c r="L4" s="244">
        <v>2215.64</v>
      </c>
      <c r="M4" s="244">
        <v>2215.64</v>
      </c>
      <c r="N4" s="244">
        <v>2215.64</v>
      </c>
      <c r="O4" s="245">
        <v>25328.880000000001</v>
      </c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</row>
    <row r="5" spans="1:36" x14ac:dyDescent="0.3">
      <c r="A5" s="242" t="s">
        <v>3449</v>
      </c>
      <c r="B5" s="243" t="s">
        <v>248</v>
      </c>
      <c r="C5" s="244">
        <v>1473.68</v>
      </c>
      <c r="D5" s="244">
        <v>1473.68</v>
      </c>
      <c r="E5" s="244">
        <v>1473.68</v>
      </c>
      <c r="F5" s="244">
        <v>1473.68</v>
      </c>
      <c r="G5" s="244">
        <v>1473.68</v>
      </c>
      <c r="H5" s="244">
        <v>1473.68</v>
      </c>
      <c r="I5" s="244">
        <v>1627.82</v>
      </c>
      <c r="J5" s="244">
        <v>1627.82</v>
      </c>
      <c r="K5" s="244">
        <v>1627.82</v>
      </c>
      <c r="L5" s="244">
        <v>1627.82</v>
      </c>
      <c r="M5" s="244">
        <v>1627.82</v>
      </c>
      <c r="N5" s="244">
        <v>1627.82</v>
      </c>
      <c r="O5" s="245">
        <v>18609</v>
      </c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</row>
    <row r="6" spans="1:36" x14ac:dyDescent="0.3">
      <c r="A6" s="242" t="s">
        <v>3450</v>
      </c>
      <c r="B6" s="243" t="s">
        <v>68</v>
      </c>
      <c r="C6" s="244">
        <v>1476.24</v>
      </c>
      <c r="D6" s="244">
        <v>1476.24</v>
      </c>
      <c r="E6" s="244">
        <v>1476.24</v>
      </c>
      <c r="F6" s="244">
        <v>1476.24</v>
      </c>
      <c r="G6" s="244">
        <v>1476.24</v>
      </c>
      <c r="H6" s="244">
        <v>1476.24</v>
      </c>
      <c r="I6" s="244">
        <v>1630.65</v>
      </c>
      <c r="J6" s="244">
        <v>1630.65</v>
      </c>
      <c r="K6" s="244">
        <v>1630.65</v>
      </c>
      <c r="L6" s="244">
        <v>1630.65</v>
      </c>
      <c r="M6" s="244">
        <v>1630.65</v>
      </c>
      <c r="N6" s="244">
        <v>1630.65</v>
      </c>
      <c r="O6" s="245">
        <v>18641.34</v>
      </c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</row>
    <row r="7" spans="1:36" ht="20.399999999999999" x14ac:dyDescent="0.3">
      <c r="A7" s="242" t="s">
        <v>3451</v>
      </c>
      <c r="B7" s="243" t="s">
        <v>3452</v>
      </c>
      <c r="C7" s="244">
        <v>3466.72</v>
      </c>
      <c r="D7" s="244">
        <v>3466.72</v>
      </c>
      <c r="E7" s="244">
        <v>3466.72</v>
      </c>
      <c r="F7" s="244">
        <v>3466.72</v>
      </c>
      <c r="G7" s="244">
        <v>3466.72</v>
      </c>
      <c r="H7" s="244">
        <v>3466.72</v>
      </c>
      <c r="I7" s="244">
        <v>3829.34</v>
      </c>
      <c r="J7" s="244">
        <v>3829.33</v>
      </c>
      <c r="K7" s="244">
        <v>3829.33</v>
      </c>
      <c r="L7" s="244">
        <v>3829.33</v>
      </c>
      <c r="M7" s="244">
        <v>3829.33</v>
      </c>
      <c r="N7" s="244">
        <v>3829.33</v>
      </c>
      <c r="O7" s="245">
        <v>43776.31</v>
      </c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</row>
    <row r="8" spans="1:36" x14ac:dyDescent="0.3">
      <c r="A8" s="242" t="s">
        <v>3453</v>
      </c>
      <c r="B8" s="243" t="s">
        <v>62</v>
      </c>
      <c r="C8" s="244">
        <v>1478.79</v>
      </c>
      <c r="D8" s="244">
        <v>1478.79</v>
      </c>
      <c r="E8" s="244">
        <v>1478.79</v>
      </c>
      <c r="F8" s="244">
        <v>1478.79</v>
      </c>
      <c r="G8" s="244">
        <v>1478.79</v>
      </c>
      <c r="H8" s="244">
        <v>1478.79</v>
      </c>
      <c r="I8" s="244">
        <v>1633.47</v>
      </c>
      <c r="J8" s="244">
        <v>1633.47</v>
      </c>
      <c r="K8" s="244">
        <v>1633.47</v>
      </c>
      <c r="L8" s="244">
        <v>1633.47</v>
      </c>
      <c r="M8" s="244">
        <v>1633.47</v>
      </c>
      <c r="N8" s="244">
        <v>1633.47</v>
      </c>
      <c r="O8" s="245">
        <v>18673.560000000001</v>
      </c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</row>
    <row r="9" spans="1:36" x14ac:dyDescent="0.3">
      <c r="A9" s="242" t="s">
        <v>3454</v>
      </c>
      <c r="B9" s="243" t="s">
        <v>210</v>
      </c>
      <c r="C9" s="244">
        <v>1964.91</v>
      </c>
      <c r="D9" s="244">
        <v>1964.9</v>
      </c>
      <c r="E9" s="244">
        <v>1964.9</v>
      </c>
      <c r="F9" s="244">
        <v>1964.9</v>
      </c>
      <c r="G9" s="244">
        <v>1964.9</v>
      </c>
      <c r="H9" s="244">
        <v>1964.9</v>
      </c>
      <c r="I9" s="244">
        <v>2170.4299999999998</v>
      </c>
      <c r="J9" s="244">
        <v>2170.4299999999998</v>
      </c>
      <c r="K9" s="244">
        <v>2170.4299999999998</v>
      </c>
      <c r="L9" s="244">
        <v>2170.4299999999998</v>
      </c>
      <c r="M9" s="244">
        <v>2170.4299999999998</v>
      </c>
      <c r="N9" s="244">
        <v>2170.4299999999998</v>
      </c>
      <c r="O9" s="245">
        <v>24811.99</v>
      </c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</row>
    <row r="10" spans="1:36" x14ac:dyDescent="0.3">
      <c r="A10" s="242" t="s">
        <v>3455</v>
      </c>
      <c r="B10" s="243" t="s">
        <v>206</v>
      </c>
      <c r="C10" s="244">
        <v>1957.23</v>
      </c>
      <c r="D10" s="244">
        <v>1957.23</v>
      </c>
      <c r="E10" s="244">
        <v>1957.23</v>
      </c>
      <c r="F10" s="244">
        <v>1957.23</v>
      </c>
      <c r="G10" s="244">
        <v>1957.23</v>
      </c>
      <c r="H10" s="244">
        <v>1957.23</v>
      </c>
      <c r="I10" s="244">
        <v>2161.94</v>
      </c>
      <c r="J10" s="244">
        <v>2161.9499999999998</v>
      </c>
      <c r="K10" s="244">
        <v>2161.9499999999998</v>
      </c>
      <c r="L10" s="244">
        <v>2161.9499999999998</v>
      </c>
      <c r="M10" s="244">
        <v>2161.9499999999998</v>
      </c>
      <c r="N10" s="244">
        <v>2161.9499999999998</v>
      </c>
      <c r="O10" s="245">
        <v>24715.07</v>
      </c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</row>
    <row r="11" spans="1:36" x14ac:dyDescent="0.3">
      <c r="A11" s="242" t="s">
        <v>3456</v>
      </c>
      <c r="B11" s="243" t="s">
        <v>329</v>
      </c>
      <c r="C11" s="244">
        <v>2005.84</v>
      </c>
      <c r="D11" s="244">
        <v>2005.84</v>
      </c>
      <c r="E11" s="244">
        <v>2005.84</v>
      </c>
      <c r="F11" s="244">
        <v>2005.84</v>
      </c>
      <c r="G11" s="244">
        <v>2005.84</v>
      </c>
      <c r="H11" s="244">
        <v>2005.84</v>
      </c>
      <c r="I11" s="244">
        <v>2215.64</v>
      </c>
      <c r="J11" s="244">
        <v>2215.64</v>
      </c>
      <c r="K11" s="244">
        <v>2215.64</v>
      </c>
      <c r="L11" s="244">
        <v>2215.64</v>
      </c>
      <c r="M11" s="244">
        <v>2215.64</v>
      </c>
      <c r="N11" s="244">
        <v>2215.64</v>
      </c>
      <c r="O11" s="245">
        <v>25328.880000000001</v>
      </c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</row>
    <row r="12" spans="1:36" x14ac:dyDescent="0.3">
      <c r="A12" s="242" t="s">
        <v>3457</v>
      </c>
      <c r="B12" s="243" t="s">
        <v>16</v>
      </c>
      <c r="C12" s="244">
        <v>1952.11</v>
      </c>
      <c r="D12" s="244">
        <v>1952.11</v>
      </c>
      <c r="E12" s="244">
        <v>1952.11</v>
      </c>
      <c r="F12" s="244">
        <v>1952.11</v>
      </c>
      <c r="G12" s="244">
        <v>1952.11</v>
      </c>
      <c r="H12" s="244">
        <v>1952.11</v>
      </c>
      <c r="I12" s="244">
        <v>2156.29</v>
      </c>
      <c r="J12" s="244">
        <v>2156.3000000000002</v>
      </c>
      <c r="K12" s="244">
        <v>2156.3000000000002</v>
      </c>
      <c r="L12" s="244">
        <v>2156.3000000000002</v>
      </c>
      <c r="M12" s="244">
        <v>2156.3000000000002</v>
      </c>
      <c r="N12" s="244">
        <v>2156.3000000000002</v>
      </c>
      <c r="O12" s="245">
        <v>24650.45</v>
      </c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</row>
    <row r="13" spans="1:36" x14ac:dyDescent="0.3">
      <c r="A13" s="242" t="s">
        <v>3458</v>
      </c>
      <c r="B13" s="243" t="s">
        <v>323</v>
      </c>
      <c r="C13" s="247">
        <v>977.33</v>
      </c>
      <c r="D13" s="247">
        <v>977.33</v>
      </c>
      <c r="E13" s="247">
        <v>977.33</v>
      </c>
      <c r="F13" s="247">
        <v>977.33</v>
      </c>
      <c r="G13" s="247">
        <v>977.33</v>
      </c>
      <c r="H13" s="247">
        <v>977.33</v>
      </c>
      <c r="I13" s="244">
        <v>1079.56</v>
      </c>
      <c r="J13" s="244">
        <v>1079.56</v>
      </c>
      <c r="K13" s="244">
        <v>1079.56</v>
      </c>
      <c r="L13" s="244">
        <v>1079.56</v>
      </c>
      <c r="M13" s="244">
        <v>1079.56</v>
      </c>
      <c r="N13" s="244">
        <v>1079.56</v>
      </c>
      <c r="O13" s="245">
        <v>12341.34</v>
      </c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</row>
    <row r="14" spans="1:36" x14ac:dyDescent="0.3">
      <c r="A14" s="242" t="s">
        <v>3459</v>
      </c>
      <c r="B14" s="243" t="s">
        <v>322</v>
      </c>
      <c r="C14" s="244">
        <v>1468.56</v>
      </c>
      <c r="D14" s="244">
        <v>1468.56</v>
      </c>
      <c r="E14" s="244">
        <v>1468.56</v>
      </c>
      <c r="F14" s="244">
        <v>1468.56</v>
      </c>
      <c r="G14" s="244">
        <v>1468.56</v>
      </c>
      <c r="H14" s="244">
        <v>1468.56</v>
      </c>
      <c r="I14" s="244">
        <v>1622.17</v>
      </c>
      <c r="J14" s="244">
        <v>1622.17</v>
      </c>
      <c r="K14" s="244">
        <v>1622.17</v>
      </c>
      <c r="L14" s="244">
        <v>1622.17</v>
      </c>
      <c r="M14" s="244">
        <v>1622.17</v>
      </c>
      <c r="N14" s="244">
        <v>1622.17</v>
      </c>
      <c r="O14" s="245">
        <v>18544.38</v>
      </c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</row>
    <row r="15" spans="1:36" x14ac:dyDescent="0.3">
      <c r="A15" s="242" t="s">
        <v>3460</v>
      </c>
      <c r="B15" s="243" t="s">
        <v>84</v>
      </c>
      <c r="C15" s="244">
        <v>1455.77</v>
      </c>
      <c r="D15" s="244">
        <v>1455.77</v>
      </c>
      <c r="E15" s="244">
        <v>1455.77</v>
      </c>
      <c r="F15" s="244">
        <v>1455.77</v>
      </c>
      <c r="G15" s="244">
        <v>1455.77</v>
      </c>
      <c r="H15" s="244">
        <v>1455.77</v>
      </c>
      <c r="I15" s="244">
        <v>1608.04</v>
      </c>
      <c r="J15" s="244">
        <v>1608.04</v>
      </c>
      <c r="K15" s="244">
        <v>1608.04</v>
      </c>
      <c r="L15" s="244">
        <v>1608.04</v>
      </c>
      <c r="M15" s="244">
        <v>1608.04</v>
      </c>
      <c r="N15" s="244">
        <v>1608.04</v>
      </c>
      <c r="O15" s="245">
        <v>18382.86</v>
      </c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</row>
    <row r="16" spans="1:36" x14ac:dyDescent="0.3">
      <c r="A16" s="242" t="s">
        <v>3461</v>
      </c>
      <c r="B16" s="243" t="s">
        <v>76</v>
      </c>
      <c r="C16" s="247">
        <v>972.22</v>
      </c>
      <c r="D16" s="247">
        <v>972.22</v>
      </c>
      <c r="E16" s="247">
        <v>972.22</v>
      </c>
      <c r="F16" s="247">
        <v>972.22</v>
      </c>
      <c r="G16" s="247">
        <v>972.22</v>
      </c>
      <c r="H16" s="247">
        <v>972.22</v>
      </c>
      <c r="I16" s="244">
        <v>1073.9100000000001</v>
      </c>
      <c r="J16" s="244">
        <v>1073.9100000000001</v>
      </c>
      <c r="K16" s="244">
        <v>1073.9100000000001</v>
      </c>
      <c r="L16" s="244">
        <v>1073.9100000000001</v>
      </c>
      <c r="M16" s="244">
        <v>1073.9100000000001</v>
      </c>
      <c r="N16" s="244">
        <v>1073.9100000000001</v>
      </c>
      <c r="O16" s="245">
        <v>12276.78</v>
      </c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</row>
    <row r="17" spans="1:36" x14ac:dyDescent="0.3">
      <c r="A17" s="242" t="s">
        <v>3462</v>
      </c>
      <c r="B17" s="243" t="s">
        <v>226</v>
      </c>
      <c r="C17" s="244">
        <v>1432.75</v>
      </c>
      <c r="D17" s="244">
        <v>1432.74</v>
      </c>
      <c r="E17" s="244">
        <v>1432.74</v>
      </c>
      <c r="F17" s="244">
        <v>1432.74</v>
      </c>
      <c r="G17" s="244">
        <v>1432.74</v>
      </c>
      <c r="H17" s="244">
        <v>1432.74</v>
      </c>
      <c r="I17" s="244">
        <v>1582.61</v>
      </c>
      <c r="J17" s="244">
        <v>1582.6</v>
      </c>
      <c r="K17" s="244">
        <v>1582.6</v>
      </c>
      <c r="L17" s="244">
        <v>1582.6</v>
      </c>
      <c r="M17" s="244">
        <v>1582.6</v>
      </c>
      <c r="N17" s="244">
        <v>1582.6</v>
      </c>
      <c r="O17" s="245">
        <v>18092.060000000001</v>
      </c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</row>
    <row r="18" spans="1:36" x14ac:dyDescent="0.3">
      <c r="A18" s="242" t="s">
        <v>3463</v>
      </c>
      <c r="B18" s="243" t="s">
        <v>106</v>
      </c>
      <c r="C18" s="244">
        <v>1448.09</v>
      </c>
      <c r="D18" s="244">
        <v>1448.09</v>
      </c>
      <c r="E18" s="244">
        <v>1448.09</v>
      </c>
      <c r="F18" s="244">
        <v>1448.09</v>
      </c>
      <c r="G18" s="244">
        <v>1448.09</v>
      </c>
      <c r="H18" s="244">
        <v>1448.09</v>
      </c>
      <c r="I18" s="244">
        <v>1599.56</v>
      </c>
      <c r="J18" s="244">
        <v>1599.56</v>
      </c>
      <c r="K18" s="244">
        <v>1599.56</v>
      </c>
      <c r="L18" s="244">
        <v>1599.56</v>
      </c>
      <c r="M18" s="244">
        <v>1599.56</v>
      </c>
      <c r="N18" s="244">
        <v>1599.56</v>
      </c>
      <c r="O18" s="245">
        <v>18285.900000000001</v>
      </c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</row>
    <row r="19" spans="1:36" x14ac:dyDescent="0.3">
      <c r="A19" s="242" t="s">
        <v>3464</v>
      </c>
      <c r="B19" s="243" t="s">
        <v>341</v>
      </c>
      <c r="C19" s="244">
        <v>1483.91</v>
      </c>
      <c r="D19" s="244">
        <v>1483.91</v>
      </c>
      <c r="E19" s="244">
        <v>1483.91</v>
      </c>
      <c r="F19" s="244">
        <v>1483.91</v>
      </c>
      <c r="G19" s="244">
        <v>1483.91</v>
      </c>
      <c r="H19" s="244">
        <v>1483.91</v>
      </c>
      <c r="I19" s="244">
        <v>1639.12</v>
      </c>
      <c r="J19" s="244">
        <v>1639.12</v>
      </c>
      <c r="K19" s="244">
        <v>1639.12</v>
      </c>
      <c r="L19" s="244">
        <v>1639.12</v>
      </c>
      <c r="M19" s="244">
        <v>1639.12</v>
      </c>
      <c r="N19" s="244">
        <v>1639.12</v>
      </c>
      <c r="O19" s="245">
        <v>18738.18</v>
      </c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</row>
    <row r="20" spans="1:36" x14ac:dyDescent="0.3">
      <c r="A20" s="242" t="s">
        <v>3465</v>
      </c>
      <c r="B20" s="243" t="s">
        <v>330</v>
      </c>
      <c r="C20" s="244">
        <v>1476.24</v>
      </c>
      <c r="D20" s="244">
        <v>1476.24</v>
      </c>
      <c r="E20" s="244">
        <v>1476.24</v>
      </c>
      <c r="F20" s="244">
        <v>1476.24</v>
      </c>
      <c r="G20" s="244">
        <v>1476.24</v>
      </c>
      <c r="H20" s="244">
        <v>1476.24</v>
      </c>
      <c r="I20" s="244">
        <v>1630.65</v>
      </c>
      <c r="J20" s="244">
        <v>1630.65</v>
      </c>
      <c r="K20" s="244">
        <v>1630.65</v>
      </c>
      <c r="L20" s="244">
        <v>1630.65</v>
      </c>
      <c r="M20" s="244">
        <v>1630.65</v>
      </c>
      <c r="N20" s="244">
        <v>1630.65</v>
      </c>
      <c r="O20" s="245">
        <v>18641.34</v>
      </c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</row>
    <row r="21" spans="1:36" x14ac:dyDescent="0.3">
      <c r="A21" s="242" t="s">
        <v>3466</v>
      </c>
      <c r="B21" s="243" t="s">
        <v>138</v>
      </c>
      <c r="C21" s="244">
        <v>1430.18</v>
      </c>
      <c r="D21" s="244">
        <v>1430.18</v>
      </c>
      <c r="E21" s="244">
        <v>1430.18</v>
      </c>
      <c r="F21" s="244">
        <v>1430.18</v>
      </c>
      <c r="G21" s="244">
        <v>1430.18</v>
      </c>
      <c r="H21" s="244">
        <v>1430.18</v>
      </c>
      <c r="I21" s="244">
        <v>1579.78</v>
      </c>
      <c r="J21" s="244">
        <v>1579.78</v>
      </c>
      <c r="K21" s="244">
        <v>1579.78</v>
      </c>
      <c r="L21" s="244">
        <v>1579.78</v>
      </c>
      <c r="M21" s="244">
        <v>1579.78</v>
      </c>
      <c r="N21" s="244">
        <v>1579.78</v>
      </c>
      <c r="O21" s="245">
        <v>18059.759999999998</v>
      </c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</row>
    <row r="22" spans="1:36" x14ac:dyDescent="0.3">
      <c r="A22" s="242" t="s">
        <v>3467</v>
      </c>
      <c r="B22" s="243" t="s">
        <v>34</v>
      </c>
      <c r="C22" s="244">
        <v>1455.77</v>
      </c>
      <c r="D22" s="244">
        <v>1455.77</v>
      </c>
      <c r="E22" s="244">
        <v>1455.77</v>
      </c>
      <c r="F22" s="244">
        <v>1455.77</v>
      </c>
      <c r="G22" s="244">
        <v>1455.77</v>
      </c>
      <c r="H22" s="244">
        <v>1455.77</v>
      </c>
      <c r="I22" s="244">
        <v>1608.04</v>
      </c>
      <c r="J22" s="244">
        <v>1608.04</v>
      </c>
      <c r="K22" s="244">
        <v>1608.04</v>
      </c>
      <c r="L22" s="244">
        <v>1608.04</v>
      </c>
      <c r="M22" s="244">
        <v>1608.04</v>
      </c>
      <c r="N22" s="244">
        <v>1608.04</v>
      </c>
      <c r="O22" s="245">
        <v>18382.86</v>
      </c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</row>
    <row r="23" spans="1:36" x14ac:dyDescent="0.3">
      <c r="A23" s="242" t="s">
        <v>3468</v>
      </c>
      <c r="B23" s="243" t="s">
        <v>20</v>
      </c>
      <c r="C23" s="244">
        <v>1476.24</v>
      </c>
      <c r="D23" s="244">
        <v>1476.24</v>
      </c>
      <c r="E23" s="244">
        <v>1476.24</v>
      </c>
      <c r="F23" s="244">
        <v>1476.24</v>
      </c>
      <c r="G23" s="244">
        <v>1476.24</v>
      </c>
      <c r="H23" s="244">
        <v>1476.24</v>
      </c>
      <c r="I23" s="244">
        <v>1630.65</v>
      </c>
      <c r="J23" s="244">
        <v>1630.65</v>
      </c>
      <c r="K23" s="244">
        <v>1630.65</v>
      </c>
      <c r="L23" s="244">
        <v>1630.65</v>
      </c>
      <c r="M23" s="244">
        <v>1630.65</v>
      </c>
      <c r="N23" s="244">
        <v>1630.65</v>
      </c>
      <c r="O23" s="245">
        <v>18641.34</v>
      </c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</row>
    <row r="24" spans="1:36" x14ac:dyDescent="0.3">
      <c r="A24" s="242" t="s">
        <v>3469</v>
      </c>
      <c r="B24" s="243" t="s">
        <v>204</v>
      </c>
      <c r="C24" s="247">
        <v>967.1</v>
      </c>
      <c r="D24" s="247">
        <v>967.1</v>
      </c>
      <c r="E24" s="247">
        <v>967.1</v>
      </c>
      <c r="F24" s="247">
        <v>967.1</v>
      </c>
      <c r="G24" s="247">
        <v>967.1</v>
      </c>
      <c r="H24" s="247">
        <v>967.1</v>
      </c>
      <c r="I24" s="244">
        <v>1068.26</v>
      </c>
      <c r="J24" s="244">
        <v>1068.26</v>
      </c>
      <c r="K24" s="244">
        <v>1068.26</v>
      </c>
      <c r="L24" s="244">
        <v>1068.26</v>
      </c>
      <c r="M24" s="244">
        <v>1068.26</v>
      </c>
      <c r="N24" s="244">
        <v>1068.26</v>
      </c>
      <c r="O24" s="245">
        <v>12212.16</v>
      </c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</row>
    <row r="25" spans="1:36" x14ac:dyDescent="0.3">
      <c r="A25" s="242" t="s">
        <v>3470</v>
      </c>
      <c r="B25" s="243" t="s">
        <v>208</v>
      </c>
      <c r="C25" s="244">
        <v>1954.67</v>
      </c>
      <c r="D25" s="244">
        <v>1954.67</v>
      </c>
      <c r="E25" s="244">
        <v>1954.67</v>
      </c>
      <c r="F25" s="244">
        <v>1954.67</v>
      </c>
      <c r="G25" s="244">
        <v>1954.67</v>
      </c>
      <c r="H25" s="244">
        <v>1954.67</v>
      </c>
      <c r="I25" s="244">
        <v>2159.12</v>
      </c>
      <c r="J25" s="244">
        <v>2159.12</v>
      </c>
      <c r="K25" s="244">
        <v>2159.12</v>
      </c>
      <c r="L25" s="244">
        <v>2159.12</v>
      </c>
      <c r="M25" s="244">
        <v>2159.12</v>
      </c>
      <c r="N25" s="244">
        <v>2159.12</v>
      </c>
      <c r="O25" s="245">
        <v>24682.74</v>
      </c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</row>
    <row r="26" spans="1:36" x14ac:dyDescent="0.3">
      <c r="A26" s="242" t="s">
        <v>3471</v>
      </c>
      <c r="B26" s="243" t="s">
        <v>320</v>
      </c>
      <c r="C26" s="244">
        <v>1442.98</v>
      </c>
      <c r="D26" s="244">
        <v>1442.98</v>
      </c>
      <c r="E26" s="244">
        <v>1442.98</v>
      </c>
      <c r="F26" s="244">
        <v>1442.98</v>
      </c>
      <c r="G26" s="244">
        <v>1442.98</v>
      </c>
      <c r="H26" s="244">
        <v>1442.98</v>
      </c>
      <c r="I26" s="244">
        <v>1593.9</v>
      </c>
      <c r="J26" s="244">
        <v>1593.91</v>
      </c>
      <c r="K26" s="244">
        <v>1593.91</v>
      </c>
      <c r="L26" s="244">
        <v>1593.91</v>
      </c>
      <c r="M26" s="244">
        <v>1593.91</v>
      </c>
      <c r="N26" s="244">
        <v>1593.91</v>
      </c>
      <c r="O26" s="245">
        <v>18221.330000000002</v>
      </c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</row>
    <row r="27" spans="1:36" x14ac:dyDescent="0.3">
      <c r="A27" s="242" t="s">
        <v>3472</v>
      </c>
      <c r="B27" s="243" t="s">
        <v>54</v>
      </c>
      <c r="C27" s="244">
        <v>1957.23</v>
      </c>
      <c r="D27" s="244">
        <v>1957.23</v>
      </c>
      <c r="E27" s="244">
        <v>1957.23</v>
      </c>
      <c r="F27" s="244">
        <v>1957.23</v>
      </c>
      <c r="G27" s="244">
        <v>1957.23</v>
      </c>
      <c r="H27" s="244">
        <v>1957.23</v>
      </c>
      <c r="I27" s="244">
        <v>2161.94</v>
      </c>
      <c r="J27" s="244">
        <v>2161.9499999999998</v>
      </c>
      <c r="K27" s="244">
        <v>2161.9499999999998</v>
      </c>
      <c r="L27" s="244">
        <v>2161.9499999999998</v>
      </c>
      <c r="M27" s="244">
        <v>2161.9499999999998</v>
      </c>
      <c r="N27" s="244">
        <v>2161.9499999999998</v>
      </c>
      <c r="O27" s="245">
        <v>24715.07</v>
      </c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</row>
    <row r="28" spans="1:36" x14ac:dyDescent="0.3">
      <c r="A28" s="242" t="s">
        <v>3473</v>
      </c>
      <c r="B28" s="243" t="s">
        <v>50</v>
      </c>
      <c r="C28" s="244">
        <v>1954.67</v>
      </c>
      <c r="D28" s="244">
        <v>1954.67</v>
      </c>
      <c r="E28" s="244">
        <v>1954.67</v>
      </c>
      <c r="F28" s="244">
        <v>1954.67</v>
      </c>
      <c r="G28" s="244">
        <v>1954.67</v>
      </c>
      <c r="H28" s="244">
        <v>1954.67</v>
      </c>
      <c r="I28" s="244">
        <v>2159.12</v>
      </c>
      <c r="J28" s="244">
        <v>2159.12</v>
      </c>
      <c r="K28" s="244">
        <v>2159.12</v>
      </c>
      <c r="L28" s="244">
        <v>2159.12</v>
      </c>
      <c r="M28" s="244">
        <v>2159.12</v>
      </c>
      <c r="N28" s="244">
        <v>2159.12</v>
      </c>
      <c r="O28" s="245">
        <v>24682.74</v>
      </c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</row>
    <row r="29" spans="1:36" x14ac:dyDescent="0.3">
      <c r="A29" s="242" t="s">
        <v>3474</v>
      </c>
      <c r="B29" s="243" t="s">
        <v>200</v>
      </c>
      <c r="C29" s="244">
        <v>1471.12</v>
      </c>
      <c r="D29" s="244">
        <v>1471.12</v>
      </c>
      <c r="E29" s="244">
        <v>1471.12</v>
      </c>
      <c r="F29" s="244">
        <v>1471.12</v>
      </c>
      <c r="G29" s="244">
        <v>1471.12</v>
      </c>
      <c r="H29" s="244">
        <v>1471.12</v>
      </c>
      <c r="I29" s="244">
        <v>1624.99</v>
      </c>
      <c r="J29" s="244">
        <v>1624.99</v>
      </c>
      <c r="K29" s="244">
        <v>1624.99</v>
      </c>
      <c r="L29" s="244">
        <v>1624.99</v>
      </c>
      <c r="M29" s="244">
        <v>1624.99</v>
      </c>
      <c r="N29" s="244">
        <v>1624.99</v>
      </c>
      <c r="O29" s="245">
        <v>18576.66</v>
      </c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</row>
    <row r="30" spans="1:36" x14ac:dyDescent="0.3">
      <c r="A30" s="242" t="s">
        <v>3475</v>
      </c>
      <c r="B30" s="243" t="s">
        <v>254</v>
      </c>
      <c r="C30" s="244">
        <v>1476.24</v>
      </c>
      <c r="D30" s="244">
        <v>1476.24</v>
      </c>
      <c r="E30" s="244">
        <v>1476.24</v>
      </c>
      <c r="F30" s="244">
        <v>1476.24</v>
      </c>
      <c r="G30" s="244">
        <v>1476.24</v>
      </c>
      <c r="H30" s="244">
        <v>1476.24</v>
      </c>
      <c r="I30" s="244">
        <v>1630.65</v>
      </c>
      <c r="J30" s="244">
        <v>1630.65</v>
      </c>
      <c r="K30" s="244">
        <v>1630.65</v>
      </c>
      <c r="L30" s="244">
        <v>1630.65</v>
      </c>
      <c r="M30" s="244">
        <v>1630.65</v>
      </c>
      <c r="N30" s="244">
        <v>1630.65</v>
      </c>
      <c r="O30" s="245">
        <v>18641.34</v>
      </c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</row>
    <row r="31" spans="1:36" x14ac:dyDescent="0.3">
      <c r="A31" s="242" t="s">
        <v>3476</v>
      </c>
      <c r="B31" s="243" t="s">
        <v>326</v>
      </c>
      <c r="C31" s="244">
        <v>1478.79</v>
      </c>
      <c r="D31" s="244">
        <v>1478.79</v>
      </c>
      <c r="E31" s="244">
        <v>1478.79</v>
      </c>
      <c r="F31" s="244">
        <v>1478.79</v>
      </c>
      <c r="G31" s="244">
        <v>1478.79</v>
      </c>
      <c r="H31" s="244">
        <v>1478.79</v>
      </c>
      <c r="I31" s="244">
        <v>1633.47</v>
      </c>
      <c r="J31" s="244">
        <v>1633.47</v>
      </c>
      <c r="K31" s="244">
        <v>1633.47</v>
      </c>
      <c r="L31" s="244">
        <v>1633.47</v>
      </c>
      <c r="M31" s="244">
        <v>1633.47</v>
      </c>
      <c r="N31" s="244">
        <v>1633.47</v>
      </c>
      <c r="O31" s="245">
        <v>18673.560000000001</v>
      </c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</row>
    <row r="32" spans="1:36" x14ac:dyDescent="0.3">
      <c r="A32" s="242" t="s">
        <v>3477</v>
      </c>
      <c r="B32" s="243" t="s">
        <v>198</v>
      </c>
      <c r="C32" s="247">
        <v>979.89</v>
      </c>
      <c r="D32" s="247">
        <v>979.89</v>
      </c>
      <c r="E32" s="247">
        <v>979.89</v>
      </c>
      <c r="F32" s="247">
        <v>979.89</v>
      </c>
      <c r="G32" s="247">
        <v>979.89</v>
      </c>
      <c r="H32" s="247">
        <v>979.89</v>
      </c>
      <c r="I32" s="244">
        <v>1082.3900000000001</v>
      </c>
      <c r="J32" s="244">
        <v>1082.3900000000001</v>
      </c>
      <c r="K32" s="244">
        <v>1082.3900000000001</v>
      </c>
      <c r="L32" s="244">
        <v>1082.3900000000001</v>
      </c>
      <c r="M32" s="244">
        <v>1082.3900000000001</v>
      </c>
      <c r="N32" s="244">
        <v>1082.3900000000001</v>
      </c>
      <c r="O32" s="245">
        <v>12373.68</v>
      </c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</row>
    <row r="33" spans="1:36" x14ac:dyDescent="0.3">
      <c r="A33" s="242" t="s">
        <v>3478</v>
      </c>
      <c r="B33" s="243" t="s">
        <v>90</v>
      </c>
      <c r="C33" s="247">
        <v>979.89</v>
      </c>
      <c r="D33" s="247">
        <v>979.89</v>
      </c>
      <c r="E33" s="247">
        <v>979.89</v>
      </c>
      <c r="F33" s="247">
        <v>979.89</v>
      </c>
      <c r="G33" s="247">
        <v>979.89</v>
      </c>
      <c r="H33" s="247">
        <v>979.89</v>
      </c>
      <c r="I33" s="244">
        <v>1082.3900000000001</v>
      </c>
      <c r="J33" s="244">
        <v>1082.3900000000001</v>
      </c>
      <c r="K33" s="244">
        <v>1082.3900000000001</v>
      </c>
      <c r="L33" s="244">
        <v>1082.3900000000001</v>
      </c>
      <c r="M33" s="244">
        <v>1082.3900000000001</v>
      </c>
      <c r="N33" s="244">
        <v>1082.3900000000001</v>
      </c>
      <c r="O33" s="245">
        <v>12373.68</v>
      </c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</row>
    <row r="34" spans="1:36" x14ac:dyDescent="0.3">
      <c r="A34" s="242" t="s">
        <v>3479</v>
      </c>
      <c r="B34" s="243" t="s">
        <v>346</v>
      </c>
      <c r="C34" s="247">
        <v>982.45</v>
      </c>
      <c r="D34" s="247">
        <v>982.45</v>
      </c>
      <c r="E34" s="247">
        <v>982.45</v>
      </c>
      <c r="F34" s="247">
        <v>982.45</v>
      </c>
      <c r="G34" s="247">
        <v>982.45</v>
      </c>
      <c r="H34" s="247">
        <v>982.45</v>
      </c>
      <c r="I34" s="244">
        <v>1085.21</v>
      </c>
      <c r="J34" s="244">
        <v>1085.21</v>
      </c>
      <c r="K34" s="244">
        <v>1085.21</v>
      </c>
      <c r="L34" s="244">
        <v>1085.21</v>
      </c>
      <c r="M34" s="244">
        <v>1085.21</v>
      </c>
      <c r="N34" s="244">
        <v>1085.21</v>
      </c>
      <c r="O34" s="245">
        <v>12405.96</v>
      </c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</row>
    <row r="35" spans="1:36" x14ac:dyDescent="0.3">
      <c r="A35" s="242" t="s">
        <v>3480</v>
      </c>
      <c r="B35" s="243" t="s">
        <v>24</v>
      </c>
      <c r="C35" s="244">
        <v>1471.12</v>
      </c>
      <c r="D35" s="244">
        <v>1471.12</v>
      </c>
      <c r="E35" s="244">
        <v>1471.12</v>
      </c>
      <c r="F35" s="244">
        <v>1471.12</v>
      </c>
      <c r="G35" s="244">
        <v>1471.12</v>
      </c>
      <c r="H35" s="244">
        <v>1471.12</v>
      </c>
      <c r="I35" s="244">
        <v>1624.99</v>
      </c>
      <c r="J35" s="244">
        <v>1624.99</v>
      </c>
      <c r="K35" s="244">
        <v>1624.99</v>
      </c>
      <c r="L35" s="244">
        <v>1624.99</v>
      </c>
      <c r="M35" s="244">
        <v>1624.99</v>
      </c>
      <c r="N35" s="244">
        <v>1624.99</v>
      </c>
      <c r="O35" s="245">
        <v>18576.66</v>
      </c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</row>
    <row r="36" spans="1:36" x14ac:dyDescent="0.3">
      <c r="A36" s="242" t="s">
        <v>3481</v>
      </c>
      <c r="B36" s="243" t="s">
        <v>128</v>
      </c>
      <c r="C36" s="244">
        <v>1466.01</v>
      </c>
      <c r="D36" s="244">
        <v>1466</v>
      </c>
      <c r="E36" s="244">
        <v>1466</v>
      </c>
      <c r="F36" s="244">
        <v>1466</v>
      </c>
      <c r="G36" s="244">
        <v>1466</v>
      </c>
      <c r="H36" s="244">
        <v>1466</v>
      </c>
      <c r="I36" s="244">
        <v>1619.34</v>
      </c>
      <c r="J36" s="244">
        <v>1619.34</v>
      </c>
      <c r="K36" s="244">
        <v>1619.34</v>
      </c>
      <c r="L36" s="244">
        <v>1619.34</v>
      </c>
      <c r="M36" s="244">
        <v>1619.34</v>
      </c>
      <c r="N36" s="244">
        <v>1619.34</v>
      </c>
      <c r="O36" s="245">
        <v>18512.05</v>
      </c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</row>
    <row r="37" spans="1:36" x14ac:dyDescent="0.3">
      <c r="A37" s="242" t="s">
        <v>3482</v>
      </c>
      <c r="B37" s="243" t="s">
        <v>64</v>
      </c>
      <c r="C37" s="247">
        <v>967.1</v>
      </c>
      <c r="D37" s="247">
        <v>967.1</v>
      </c>
      <c r="E37" s="247">
        <v>967.1</v>
      </c>
      <c r="F37" s="247">
        <v>967.1</v>
      </c>
      <c r="G37" s="247">
        <v>967.1</v>
      </c>
      <c r="H37" s="247">
        <v>967.1</v>
      </c>
      <c r="I37" s="244">
        <v>1068.26</v>
      </c>
      <c r="J37" s="244">
        <v>1068.26</v>
      </c>
      <c r="K37" s="244">
        <v>1068.26</v>
      </c>
      <c r="L37" s="244">
        <v>1068.26</v>
      </c>
      <c r="M37" s="244">
        <v>1068.26</v>
      </c>
      <c r="N37" s="244">
        <v>1068.26</v>
      </c>
      <c r="O37" s="245">
        <v>12212.16</v>
      </c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</row>
    <row r="38" spans="1:36" x14ac:dyDescent="0.3">
      <c r="A38" s="242" t="s">
        <v>3483</v>
      </c>
      <c r="B38" s="243" t="s">
        <v>18</v>
      </c>
      <c r="C38" s="244">
        <v>1466.01</v>
      </c>
      <c r="D38" s="244">
        <v>1466</v>
      </c>
      <c r="E38" s="244">
        <v>1466</v>
      </c>
      <c r="F38" s="244">
        <v>1466</v>
      </c>
      <c r="G38" s="244">
        <v>1466</v>
      </c>
      <c r="H38" s="244">
        <v>1466</v>
      </c>
      <c r="I38" s="244">
        <v>1619.34</v>
      </c>
      <c r="J38" s="244">
        <v>1619.34</v>
      </c>
      <c r="K38" s="244">
        <v>1619.34</v>
      </c>
      <c r="L38" s="244">
        <v>1619.34</v>
      </c>
      <c r="M38" s="244">
        <v>1619.34</v>
      </c>
      <c r="N38" s="244">
        <v>1619.34</v>
      </c>
      <c r="O38" s="245">
        <v>18512.05</v>
      </c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</row>
    <row r="39" spans="1:36" x14ac:dyDescent="0.3">
      <c r="A39" s="242" t="s">
        <v>3484</v>
      </c>
      <c r="B39" s="243" t="s">
        <v>36</v>
      </c>
      <c r="C39" s="244">
        <v>1468.56</v>
      </c>
      <c r="D39" s="244">
        <v>1468.56</v>
      </c>
      <c r="E39" s="244">
        <v>1468.56</v>
      </c>
      <c r="F39" s="244">
        <v>1468.56</v>
      </c>
      <c r="G39" s="244">
        <v>1468.56</v>
      </c>
      <c r="H39" s="244">
        <v>1468.56</v>
      </c>
      <c r="I39" s="244">
        <v>1622.17</v>
      </c>
      <c r="J39" s="244">
        <v>1622.17</v>
      </c>
      <c r="K39" s="244">
        <v>1622.17</v>
      </c>
      <c r="L39" s="244">
        <v>1622.17</v>
      </c>
      <c r="M39" s="244">
        <v>1622.17</v>
      </c>
      <c r="N39" s="244">
        <v>1622.17</v>
      </c>
      <c r="O39" s="245">
        <v>18544.38</v>
      </c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</row>
    <row r="40" spans="1:36" x14ac:dyDescent="0.3">
      <c r="A40" s="242" t="s">
        <v>3485</v>
      </c>
      <c r="B40" s="243" t="s">
        <v>258</v>
      </c>
      <c r="C40" s="244">
        <v>1964.91</v>
      </c>
      <c r="D40" s="244">
        <v>1964.9</v>
      </c>
      <c r="E40" s="244">
        <v>1964.9</v>
      </c>
      <c r="F40" s="244">
        <v>1964.9</v>
      </c>
      <c r="G40" s="244">
        <v>1964.9</v>
      </c>
      <c r="H40" s="244">
        <v>1964.9</v>
      </c>
      <c r="I40" s="244">
        <v>2170.4299999999998</v>
      </c>
      <c r="J40" s="244">
        <v>2170.4299999999998</v>
      </c>
      <c r="K40" s="244">
        <v>2170.4299999999998</v>
      </c>
      <c r="L40" s="244">
        <v>2170.4299999999998</v>
      </c>
      <c r="M40" s="244">
        <v>2170.4299999999998</v>
      </c>
      <c r="N40" s="244">
        <v>2170.4299999999998</v>
      </c>
      <c r="O40" s="245">
        <v>24811.99</v>
      </c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</row>
    <row r="41" spans="1:36" x14ac:dyDescent="0.3">
      <c r="A41" s="242" t="s">
        <v>3486</v>
      </c>
      <c r="B41" s="243" t="s">
        <v>162</v>
      </c>
      <c r="C41" s="244">
        <v>1414.84</v>
      </c>
      <c r="D41" s="244">
        <v>1414.83</v>
      </c>
      <c r="E41" s="244">
        <v>1414.83</v>
      </c>
      <c r="F41" s="244">
        <v>1414.83</v>
      </c>
      <c r="G41" s="244">
        <v>1414.83</v>
      </c>
      <c r="H41" s="244">
        <v>1414.83</v>
      </c>
      <c r="I41" s="244">
        <v>1562.82</v>
      </c>
      <c r="J41" s="244">
        <v>1562.82</v>
      </c>
      <c r="K41" s="244">
        <v>1562.82</v>
      </c>
      <c r="L41" s="244">
        <v>1562.82</v>
      </c>
      <c r="M41" s="244">
        <v>1562.82</v>
      </c>
      <c r="N41" s="244">
        <v>1562.82</v>
      </c>
      <c r="O41" s="245">
        <v>17865.91</v>
      </c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</row>
    <row r="42" spans="1:36" x14ac:dyDescent="0.3">
      <c r="A42" s="242" t="s">
        <v>3487</v>
      </c>
      <c r="B42" s="243" t="s">
        <v>256</v>
      </c>
      <c r="C42" s="244">
        <v>1489.03</v>
      </c>
      <c r="D42" s="244">
        <v>1489.03</v>
      </c>
      <c r="E42" s="244">
        <v>1489.03</v>
      </c>
      <c r="F42" s="244">
        <v>1489.03</v>
      </c>
      <c r="G42" s="244">
        <v>1489.03</v>
      </c>
      <c r="H42" s="244">
        <v>1489.03</v>
      </c>
      <c r="I42" s="244">
        <v>1644.77</v>
      </c>
      <c r="J42" s="244">
        <v>1644.78</v>
      </c>
      <c r="K42" s="244">
        <v>1644.78</v>
      </c>
      <c r="L42" s="244">
        <v>1644.78</v>
      </c>
      <c r="M42" s="244">
        <v>1644.78</v>
      </c>
      <c r="N42" s="244">
        <v>1644.78</v>
      </c>
      <c r="O42" s="245">
        <v>18802.849999999999</v>
      </c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</row>
    <row r="43" spans="1:36" x14ac:dyDescent="0.3">
      <c r="A43" s="242" t="s">
        <v>3488</v>
      </c>
      <c r="B43" s="243" t="s">
        <v>178</v>
      </c>
      <c r="C43" s="244">
        <v>1455.77</v>
      </c>
      <c r="D43" s="244">
        <v>1455.77</v>
      </c>
      <c r="E43" s="244">
        <v>1455.77</v>
      </c>
      <c r="F43" s="244">
        <v>1455.77</v>
      </c>
      <c r="G43" s="244">
        <v>1455.77</v>
      </c>
      <c r="H43" s="244">
        <v>1455.77</v>
      </c>
      <c r="I43" s="244">
        <v>1608.04</v>
      </c>
      <c r="J43" s="244">
        <v>1608.04</v>
      </c>
      <c r="K43" s="244">
        <v>1608.04</v>
      </c>
      <c r="L43" s="244">
        <v>1608.04</v>
      </c>
      <c r="M43" s="244">
        <v>1608.04</v>
      </c>
      <c r="N43" s="244">
        <v>1608.04</v>
      </c>
      <c r="O43" s="245">
        <v>18382.86</v>
      </c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</row>
    <row r="44" spans="1:36" x14ac:dyDescent="0.3">
      <c r="A44" s="242" t="s">
        <v>3489</v>
      </c>
      <c r="B44" s="243" t="s">
        <v>152</v>
      </c>
      <c r="C44" s="244">
        <v>1957.23</v>
      </c>
      <c r="D44" s="244">
        <v>1957.23</v>
      </c>
      <c r="E44" s="244">
        <v>1957.23</v>
      </c>
      <c r="F44" s="244">
        <v>1957.23</v>
      </c>
      <c r="G44" s="244">
        <v>1957.23</v>
      </c>
      <c r="H44" s="244">
        <v>1957.23</v>
      </c>
      <c r="I44" s="244">
        <v>2161.94</v>
      </c>
      <c r="J44" s="244">
        <v>2161.9499999999998</v>
      </c>
      <c r="K44" s="244">
        <v>2161.9499999999998</v>
      </c>
      <c r="L44" s="244">
        <v>2161.9499999999998</v>
      </c>
      <c r="M44" s="244">
        <v>2161.9499999999998</v>
      </c>
      <c r="N44" s="244">
        <v>2161.9499999999998</v>
      </c>
      <c r="O44" s="245">
        <v>24715.07</v>
      </c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</row>
    <row r="45" spans="1:36" x14ac:dyDescent="0.3">
      <c r="A45" s="242" t="s">
        <v>3490</v>
      </c>
      <c r="B45" s="243" t="s">
        <v>46</v>
      </c>
      <c r="C45" s="244">
        <v>1414.84</v>
      </c>
      <c r="D45" s="244">
        <v>1414.83</v>
      </c>
      <c r="E45" s="244">
        <v>1414.83</v>
      </c>
      <c r="F45" s="244">
        <v>1414.83</v>
      </c>
      <c r="G45" s="244">
        <v>1414.83</v>
      </c>
      <c r="H45" s="244">
        <v>1414.83</v>
      </c>
      <c r="I45" s="244">
        <v>1562.82</v>
      </c>
      <c r="J45" s="244">
        <v>1562.82</v>
      </c>
      <c r="K45" s="244">
        <v>1562.82</v>
      </c>
      <c r="L45" s="244">
        <v>1562.82</v>
      </c>
      <c r="M45" s="244">
        <v>1562.82</v>
      </c>
      <c r="N45" s="244">
        <v>1562.82</v>
      </c>
      <c r="O45" s="245">
        <v>17865.91</v>
      </c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</row>
    <row r="46" spans="1:36" x14ac:dyDescent="0.3">
      <c r="A46" s="242" t="s">
        <v>3491</v>
      </c>
      <c r="B46" s="243" t="s">
        <v>170</v>
      </c>
      <c r="C46" s="247">
        <v>972.22</v>
      </c>
      <c r="D46" s="247">
        <v>972.22</v>
      </c>
      <c r="E46" s="247">
        <v>972.22</v>
      </c>
      <c r="F46" s="247">
        <v>972.22</v>
      </c>
      <c r="G46" s="247">
        <v>972.22</v>
      </c>
      <c r="H46" s="247">
        <v>972.22</v>
      </c>
      <c r="I46" s="244">
        <v>1073.9100000000001</v>
      </c>
      <c r="J46" s="244">
        <v>1073.9100000000001</v>
      </c>
      <c r="K46" s="244">
        <v>1073.9100000000001</v>
      </c>
      <c r="L46" s="244">
        <v>1073.9100000000001</v>
      </c>
      <c r="M46" s="244">
        <v>1073.9100000000001</v>
      </c>
      <c r="N46" s="244">
        <v>1073.9100000000001</v>
      </c>
      <c r="O46" s="245">
        <v>12276.78</v>
      </c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</row>
    <row r="47" spans="1:36" x14ac:dyDescent="0.3">
      <c r="A47" s="242" t="s">
        <v>3492</v>
      </c>
      <c r="B47" s="243" t="s">
        <v>124</v>
      </c>
      <c r="C47" s="244">
        <v>1483.91</v>
      </c>
      <c r="D47" s="244">
        <v>1483.91</v>
      </c>
      <c r="E47" s="244">
        <v>1483.91</v>
      </c>
      <c r="F47" s="244">
        <v>1483.91</v>
      </c>
      <c r="G47" s="244">
        <v>1483.91</v>
      </c>
      <c r="H47" s="244">
        <v>1483.91</v>
      </c>
      <c r="I47" s="244">
        <v>1639.12</v>
      </c>
      <c r="J47" s="244">
        <v>1639.12</v>
      </c>
      <c r="K47" s="244">
        <v>1639.12</v>
      </c>
      <c r="L47" s="244">
        <v>1639.12</v>
      </c>
      <c r="M47" s="244">
        <v>1639.12</v>
      </c>
      <c r="N47" s="244">
        <v>1639.12</v>
      </c>
      <c r="O47" s="245">
        <v>18738.18</v>
      </c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</row>
    <row r="48" spans="1:36" x14ac:dyDescent="0.3">
      <c r="A48" s="242" t="s">
        <v>3493</v>
      </c>
      <c r="B48" s="243" t="s">
        <v>56</v>
      </c>
      <c r="C48" s="244">
        <v>1476.24</v>
      </c>
      <c r="D48" s="244">
        <v>1476.24</v>
      </c>
      <c r="E48" s="244">
        <v>1476.24</v>
      </c>
      <c r="F48" s="244">
        <v>1476.24</v>
      </c>
      <c r="G48" s="244">
        <v>1476.24</v>
      </c>
      <c r="H48" s="244">
        <v>1476.24</v>
      </c>
      <c r="I48" s="244">
        <v>1630.65</v>
      </c>
      <c r="J48" s="244">
        <v>1630.65</v>
      </c>
      <c r="K48" s="244">
        <v>1630.65</v>
      </c>
      <c r="L48" s="244">
        <v>1630.65</v>
      </c>
      <c r="M48" s="244">
        <v>1630.65</v>
      </c>
      <c r="N48" s="244">
        <v>1630.65</v>
      </c>
      <c r="O48" s="245">
        <v>18641.34</v>
      </c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</row>
    <row r="49" spans="1:36" x14ac:dyDescent="0.3">
      <c r="A49" s="242" t="s">
        <v>3494</v>
      </c>
      <c r="B49" s="243" t="s">
        <v>319</v>
      </c>
      <c r="C49" s="247">
        <v>969.66</v>
      </c>
      <c r="D49" s="247">
        <v>969.66</v>
      </c>
      <c r="E49" s="247">
        <v>969.66</v>
      </c>
      <c r="F49" s="247">
        <v>969.66</v>
      </c>
      <c r="G49" s="247">
        <v>969.66</v>
      </c>
      <c r="H49" s="247">
        <v>969.66</v>
      </c>
      <c r="I49" s="244">
        <v>1071.0899999999999</v>
      </c>
      <c r="J49" s="244">
        <v>1071.08</v>
      </c>
      <c r="K49" s="244">
        <v>1071.08</v>
      </c>
      <c r="L49" s="244">
        <v>1071.08</v>
      </c>
      <c r="M49" s="244">
        <v>1071.08</v>
      </c>
      <c r="N49" s="244">
        <v>1071.08</v>
      </c>
      <c r="O49" s="245">
        <v>12244.45</v>
      </c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</row>
    <row r="50" spans="1:36" x14ac:dyDescent="0.3">
      <c r="A50" s="242" t="s">
        <v>3495</v>
      </c>
      <c r="B50" s="243" t="s">
        <v>339</v>
      </c>
      <c r="C50" s="244">
        <v>1437.86</v>
      </c>
      <c r="D50" s="244">
        <v>1437.86</v>
      </c>
      <c r="E50" s="244">
        <v>1437.86</v>
      </c>
      <c r="F50" s="244">
        <v>1437.86</v>
      </c>
      <c r="G50" s="244">
        <v>1437.86</v>
      </c>
      <c r="H50" s="244">
        <v>1437.86</v>
      </c>
      <c r="I50" s="244">
        <v>1588.26</v>
      </c>
      <c r="J50" s="244">
        <v>1588.25</v>
      </c>
      <c r="K50" s="244">
        <v>1588.25</v>
      </c>
      <c r="L50" s="244">
        <v>1588.25</v>
      </c>
      <c r="M50" s="244">
        <v>1588.25</v>
      </c>
      <c r="N50" s="244">
        <v>1588.25</v>
      </c>
      <c r="O50" s="245">
        <v>18156.669999999998</v>
      </c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</row>
    <row r="51" spans="1:36" x14ac:dyDescent="0.3">
      <c r="A51" s="242" t="s">
        <v>3496</v>
      </c>
      <c r="B51" s="243" t="s">
        <v>104</v>
      </c>
      <c r="C51" s="247">
        <v>956.86</v>
      </c>
      <c r="D51" s="247">
        <v>956.87</v>
      </c>
      <c r="E51" s="247">
        <v>956.87</v>
      </c>
      <c r="F51" s="247">
        <v>956.87</v>
      </c>
      <c r="G51" s="247">
        <v>956.87</v>
      </c>
      <c r="H51" s="247">
        <v>956.87</v>
      </c>
      <c r="I51" s="244">
        <v>1056.95</v>
      </c>
      <c r="J51" s="244">
        <v>1056.95</v>
      </c>
      <c r="K51" s="244">
        <v>1056.95</v>
      </c>
      <c r="L51" s="244">
        <v>1056.95</v>
      </c>
      <c r="M51" s="244">
        <v>1056.95</v>
      </c>
      <c r="N51" s="244">
        <v>1056.95</v>
      </c>
      <c r="O51" s="245">
        <v>12082.91</v>
      </c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</row>
    <row r="52" spans="1:36" x14ac:dyDescent="0.3">
      <c r="A52" s="242" t="s">
        <v>3497</v>
      </c>
      <c r="B52" s="243" t="s">
        <v>331</v>
      </c>
      <c r="C52" s="247">
        <v>982.45</v>
      </c>
      <c r="D52" s="247">
        <v>982.45</v>
      </c>
      <c r="E52" s="247">
        <v>982.45</v>
      </c>
      <c r="F52" s="247">
        <v>982.45</v>
      </c>
      <c r="G52" s="247">
        <v>982.45</v>
      </c>
      <c r="H52" s="247">
        <v>982.45</v>
      </c>
      <c r="I52" s="244">
        <v>1085.21</v>
      </c>
      <c r="J52" s="244">
        <v>1085.21</v>
      </c>
      <c r="K52" s="244">
        <v>1085.21</v>
      </c>
      <c r="L52" s="244">
        <v>1085.21</v>
      </c>
      <c r="M52" s="244">
        <v>1085.21</v>
      </c>
      <c r="N52" s="244">
        <v>1085.21</v>
      </c>
      <c r="O52" s="245">
        <v>12405.96</v>
      </c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</row>
    <row r="53" spans="1:36" x14ac:dyDescent="0.3">
      <c r="A53" s="242" t="s">
        <v>3498</v>
      </c>
      <c r="B53" s="243" t="s">
        <v>100</v>
      </c>
      <c r="C53" s="244">
        <v>1437.86</v>
      </c>
      <c r="D53" s="244">
        <v>1437.86</v>
      </c>
      <c r="E53" s="244">
        <v>1437.86</v>
      </c>
      <c r="F53" s="244">
        <v>1437.86</v>
      </c>
      <c r="G53" s="244">
        <v>1437.86</v>
      </c>
      <c r="H53" s="244">
        <v>1437.86</v>
      </c>
      <c r="I53" s="244">
        <v>1588.26</v>
      </c>
      <c r="J53" s="244">
        <v>1588.25</v>
      </c>
      <c r="K53" s="244">
        <v>1588.25</v>
      </c>
      <c r="L53" s="244">
        <v>1588.25</v>
      </c>
      <c r="M53" s="244">
        <v>1588.25</v>
      </c>
      <c r="N53" s="244">
        <v>1588.25</v>
      </c>
      <c r="O53" s="245">
        <v>18156.669999999998</v>
      </c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</row>
    <row r="54" spans="1:36" x14ac:dyDescent="0.3">
      <c r="A54" s="242" t="s">
        <v>3499</v>
      </c>
      <c r="B54" s="243" t="s">
        <v>242</v>
      </c>
      <c r="C54" s="244">
        <v>1957.23</v>
      </c>
      <c r="D54" s="244">
        <v>1957.23</v>
      </c>
      <c r="E54" s="244">
        <v>1957.23</v>
      </c>
      <c r="F54" s="244">
        <v>1957.23</v>
      </c>
      <c r="G54" s="244">
        <v>1957.23</v>
      </c>
      <c r="H54" s="244">
        <v>1957.23</v>
      </c>
      <c r="I54" s="244">
        <v>2161.94</v>
      </c>
      <c r="J54" s="244">
        <v>2161.9499999999998</v>
      </c>
      <c r="K54" s="244">
        <v>2161.9499999999998</v>
      </c>
      <c r="L54" s="244">
        <v>2161.9499999999998</v>
      </c>
      <c r="M54" s="244">
        <v>2161.9499999999998</v>
      </c>
      <c r="N54" s="244">
        <v>2161.9499999999998</v>
      </c>
      <c r="O54" s="245">
        <v>24715.07</v>
      </c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</row>
    <row r="55" spans="1:36" ht="20.399999999999999" x14ac:dyDescent="0.3">
      <c r="A55" s="242" t="s">
        <v>3500</v>
      </c>
      <c r="B55" s="243" t="s">
        <v>3501</v>
      </c>
      <c r="C55" s="244">
        <v>4963.43</v>
      </c>
      <c r="D55" s="244">
        <v>4963.43</v>
      </c>
      <c r="E55" s="244">
        <v>4963.43</v>
      </c>
      <c r="F55" s="244">
        <v>4963.43</v>
      </c>
      <c r="G55" s="244">
        <v>4963.43</v>
      </c>
      <c r="H55" s="244">
        <v>4963.43</v>
      </c>
      <c r="I55" s="244">
        <v>5482.59</v>
      </c>
      <c r="J55" s="244">
        <v>5482.59</v>
      </c>
      <c r="K55" s="244">
        <v>5482.59</v>
      </c>
      <c r="L55" s="244">
        <v>5482.59</v>
      </c>
      <c r="M55" s="244">
        <v>5482.59</v>
      </c>
      <c r="N55" s="244">
        <v>5482.59</v>
      </c>
      <c r="O55" s="245">
        <v>62676.12</v>
      </c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</row>
    <row r="56" spans="1:36" x14ac:dyDescent="0.3">
      <c r="A56" s="242" t="s">
        <v>3502</v>
      </c>
      <c r="B56" s="243" t="s">
        <v>250</v>
      </c>
      <c r="C56" s="244">
        <v>1947</v>
      </c>
      <c r="D56" s="244">
        <v>1946.99</v>
      </c>
      <c r="E56" s="244">
        <v>1946.99</v>
      </c>
      <c r="F56" s="244">
        <v>1946.99</v>
      </c>
      <c r="G56" s="244">
        <v>1946.99</v>
      </c>
      <c r="H56" s="244">
        <v>1946.99</v>
      </c>
      <c r="I56" s="244">
        <v>2150.65</v>
      </c>
      <c r="J56" s="244">
        <v>2150.64</v>
      </c>
      <c r="K56" s="244">
        <v>2150.64</v>
      </c>
      <c r="L56" s="244">
        <v>2150.64</v>
      </c>
      <c r="M56" s="244">
        <v>2150.64</v>
      </c>
      <c r="N56" s="244">
        <v>2150.64</v>
      </c>
      <c r="O56" s="245">
        <v>24585.8</v>
      </c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</row>
    <row r="57" spans="1:36" x14ac:dyDescent="0.3">
      <c r="A57" s="242" t="s">
        <v>3503</v>
      </c>
      <c r="B57" s="243" t="s">
        <v>146</v>
      </c>
      <c r="C57" s="247">
        <v>974.78</v>
      </c>
      <c r="D57" s="247">
        <v>974.78</v>
      </c>
      <c r="E57" s="247">
        <v>974.78</v>
      </c>
      <c r="F57" s="247">
        <v>974.78</v>
      </c>
      <c r="G57" s="247">
        <v>974.78</v>
      </c>
      <c r="H57" s="247">
        <v>974.78</v>
      </c>
      <c r="I57" s="244">
        <v>1076.73</v>
      </c>
      <c r="J57" s="244">
        <v>1076.73</v>
      </c>
      <c r="K57" s="244">
        <v>1076.73</v>
      </c>
      <c r="L57" s="244">
        <v>1076.73</v>
      </c>
      <c r="M57" s="244">
        <v>1076.73</v>
      </c>
      <c r="N57" s="244">
        <v>1076.73</v>
      </c>
      <c r="O57" s="245">
        <v>12309.06</v>
      </c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</row>
    <row r="58" spans="1:36" x14ac:dyDescent="0.3">
      <c r="A58" s="242" t="s">
        <v>3504</v>
      </c>
      <c r="B58" s="243" t="s">
        <v>112</v>
      </c>
      <c r="C58" s="244">
        <v>1489.03</v>
      </c>
      <c r="D58" s="244">
        <v>1489.03</v>
      </c>
      <c r="E58" s="244">
        <v>1489.03</v>
      </c>
      <c r="F58" s="244">
        <v>1489.03</v>
      </c>
      <c r="G58" s="244">
        <v>1489.03</v>
      </c>
      <c r="H58" s="244">
        <v>1489.03</v>
      </c>
      <c r="I58" s="244">
        <v>1644.77</v>
      </c>
      <c r="J58" s="244">
        <v>1644.78</v>
      </c>
      <c r="K58" s="244">
        <v>1644.78</v>
      </c>
      <c r="L58" s="244">
        <v>1644.78</v>
      </c>
      <c r="M58" s="244">
        <v>1644.78</v>
      </c>
      <c r="N58" s="244">
        <v>1644.78</v>
      </c>
      <c r="O58" s="245">
        <v>18802.849999999999</v>
      </c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</row>
    <row r="59" spans="1:36" x14ac:dyDescent="0.3">
      <c r="A59" s="242" t="s">
        <v>3505</v>
      </c>
      <c r="B59" s="243" t="s">
        <v>335</v>
      </c>
      <c r="C59" s="244">
        <v>1435.31</v>
      </c>
      <c r="D59" s="244">
        <v>1435.3</v>
      </c>
      <c r="E59" s="244">
        <v>1435.3</v>
      </c>
      <c r="F59" s="244">
        <v>1435.3</v>
      </c>
      <c r="G59" s="244">
        <v>1435.3</v>
      </c>
      <c r="H59" s="244">
        <v>1435.3</v>
      </c>
      <c r="I59" s="244">
        <v>1585.43</v>
      </c>
      <c r="J59" s="244">
        <v>1585.43</v>
      </c>
      <c r="K59" s="244">
        <v>1585.43</v>
      </c>
      <c r="L59" s="244">
        <v>1585.43</v>
      </c>
      <c r="M59" s="244">
        <v>1585.43</v>
      </c>
      <c r="N59" s="244">
        <v>1585.43</v>
      </c>
      <c r="O59" s="245">
        <v>18124.39</v>
      </c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</row>
    <row r="60" spans="1:36" x14ac:dyDescent="0.3">
      <c r="A60" s="242" t="s">
        <v>3506</v>
      </c>
      <c r="B60" s="243" t="s">
        <v>174</v>
      </c>
      <c r="C60" s="247">
        <v>967.1</v>
      </c>
      <c r="D60" s="247">
        <v>967.1</v>
      </c>
      <c r="E60" s="247">
        <v>967.1</v>
      </c>
      <c r="F60" s="247">
        <v>967.1</v>
      </c>
      <c r="G60" s="247">
        <v>967.1</v>
      </c>
      <c r="H60" s="247">
        <v>967.1</v>
      </c>
      <c r="I60" s="244">
        <v>1068.26</v>
      </c>
      <c r="J60" s="244">
        <v>1068.26</v>
      </c>
      <c r="K60" s="244">
        <v>1068.26</v>
      </c>
      <c r="L60" s="244">
        <v>1068.26</v>
      </c>
      <c r="M60" s="244">
        <v>1068.26</v>
      </c>
      <c r="N60" s="244">
        <v>1068.26</v>
      </c>
      <c r="O60" s="245">
        <v>12212.16</v>
      </c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</row>
    <row r="61" spans="1:36" x14ac:dyDescent="0.3">
      <c r="A61" s="242" t="s">
        <v>3507</v>
      </c>
      <c r="B61" s="243" t="s">
        <v>48</v>
      </c>
      <c r="C61" s="244">
        <v>1481.35</v>
      </c>
      <c r="D61" s="244">
        <v>1481.35</v>
      </c>
      <c r="E61" s="244">
        <v>1481.35</v>
      </c>
      <c r="F61" s="244">
        <v>1481.35</v>
      </c>
      <c r="G61" s="244">
        <v>1481.35</v>
      </c>
      <c r="H61" s="244">
        <v>1481.35</v>
      </c>
      <c r="I61" s="244">
        <v>1636.3</v>
      </c>
      <c r="J61" s="244">
        <v>1636.3</v>
      </c>
      <c r="K61" s="244">
        <v>1636.3</v>
      </c>
      <c r="L61" s="244">
        <v>1636.3</v>
      </c>
      <c r="M61" s="244">
        <v>1636.3</v>
      </c>
      <c r="N61" s="244">
        <v>1636.3</v>
      </c>
      <c r="O61" s="245">
        <v>18705.900000000001</v>
      </c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</row>
    <row r="62" spans="1:36" x14ac:dyDescent="0.3">
      <c r="A62" s="242" t="s">
        <v>3508</v>
      </c>
      <c r="B62" s="243" t="s">
        <v>182</v>
      </c>
      <c r="C62" s="244">
        <v>2013.51</v>
      </c>
      <c r="D62" s="244">
        <v>2013.51</v>
      </c>
      <c r="E62" s="244">
        <v>2013.51</v>
      </c>
      <c r="F62" s="244">
        <v>2013.51</v>
      </c>
      <c r="G62" s="244">
        <v>2013.51</v>
      </c>
      <c r="H62" s="244">
        <v>2013.51</v>
      </c>
      <c r="I62" s="244">
        <v>2224.12</v>
      </c>
      <c r="J62" s="244">
        <v>2224.12</v>
      </c>
      <c r="K62" s="244">
        <v>2224.12</v>
      </c>
      <c r="L62" s="244">
        <v>2224.12</v>
      </c>
      <c r="M62" s="244">
        <v>2224.12</v>
      </c>
      <c r="N62" s="244">
        <v>2224.12</v>
      </c>
      <c r="O62" s="245">
        <v>25425.78</v>
      </c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</row>
    <row r="63" spans="1:36" x14ac:dyDescent="0.3">
      <c r="A63" s="242" t="s">
        <v>3509</v>
      </c>
      <c r="B63" s="243" t="s">
        <v>158</v>
      </c>
      <c r="C63" s="244">
        <v>1952.11</v>
      </c>
      <c r="D63" s="244">
        <v>1952.11</v>
      </c>
      <c r="E63" s="244">
        <v>1952.11</v>
      </c>
      <c r="F63" s="244">
        <v>1952.11</v>
      </c>
      <c r="G63" s="244">
        <v>1952.11</v>
      </c>
      <c r="H63" s="244">
        <v>1952.11</v>
      </c>
      <c r="I63" s="244">
        <v>2156.29</v>
      </c>
      <c r="J63" s="244">
        <v>2156.3000000000002</v>
      </c>
      <c r="K63" s="244">
        <v>2156.3000000000002</v>
      </c>
      <c r="L63" s="244">
        <v>2156.3000000000002</v>
      </c>
      <c r="M63" s="244">
        <v>2156.3000000000002</v>
      </c>
      <c r="N63" s="244">
        <v>2156.3000000000002</v>
      </c>
      <c r="O63" s="245">
        <v>24650.45</v>
      </c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</row>
    <row r="64" spans="1:36" x14ac:dyDescent="0.3">
      <c r="A64" s="242" t="s">
        <v>3510</v>
      </c>
      <c r="B64" s="243" t="s">
        <v>260</v>
      </c>
      <c r="C64" s="247">
        <v>974.78</v>
      </c>
      <c r="D64" s="247">
        <v>974.78</v>
      </c>
      <c r="E64" s="247">
        <v>974.78</v>
      </c>
      <c r="F64" s="247">
        <v>974.78</v>
      </c>
      <c r="G64" s="247">
        <v>974.78</v>
      </c>
      <c r="H64" s="247">
        <v>974.78</v>
      </c>
      <c r="I64" s="244">
        <v>1076.73</v>
      </c>
      <c r="J64" s="244">
        <v>1076.73</v>
      </c>
      <c r="K64" s="244">
        <v>1076.73</v>
      </c>
      <c r="L64" s="244">
        <v>1076.73</v>
      </c>
      <c r="M64" s="244">
        <v>1076.73</v>
      </c>
      <c r="N64" s="244">
        <v>1076.73</v>
      </c>
      <c r="O64" s="245">
        <v>12309.06</v>
      </c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</row>
    <row r="65" spans="1:36" x14ac:dyDescent="0.3">
      <c r="A65" s="242" t="s">
        <v>3511</v>
      </c>
      <c r="B65" s="243" t="s">
        <v>122</v>
      </c>
      <c r="C65" s="244">
        <v>1481.35</v>
      </c>
      <c r="D65" s="244">
        <v>1481.35</v>
      </c>
      <c r="E65" s="244">
        <v>1481.35</v>
      </c>
      <c r="F65" s="244">
        <v>1481.35</v>
      </c>
      <c r="G65" s="244">
        <v>1481.35</v>
      </c>
      <c r="H65" s="244">
        <v>1481.35</v>
      </c>
      <c r="I65" s="244">
        <v>1636.3</v>
      </c>
      <c r="J65" s="244">
        <v>1636.3</v>
      </c>
      <c r="K65" s="244">
        <v>1636.3</v>
      </c>
      <c r="L65" s="244">
        <v>1636.3</v>
      </c>
      <c r="M65" s="244">
        <v>1636.3</v>
      </c>
      <c r="N65" s="244">
        <v>1636.3</v>
      </c>
      <c r="O65" s="245">
        <v>18705.900000000001</v>
      </c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</row>
    <row r="66" spans="1:36" x14ac:dyDescent="0.3">
      <c r="A66" s="242" t="s">
        <v>3512</v>
      </c>
      <c r="B66" s="243" t="s">
        <v>26</v>
      </c>
      <c r="C66" s="244">
        <v>1949.55</v>
      </c>
      <c r="D66" s="244">
        <v>1949.55</v>
      </c>
      <c r="E66" s="244">
        <v>1949.55</v>
      </c>
      <c r="F66" s="244">
        <v>1949.55</v>
      </c>
      <c r="G66" s="244">
        <v>1949.55</v>
      </c>
      <c r="H66" s="244">
        <v>1949.55</v>
      </c>
      <c r="I66" s="244">
        <v>2153.4699999999998</v>
      </c>
      <c r="J66" s="244">
        <v>2153.4699999999998</v>
      </c>
      <c r="K66" s="244">
        <v>2153.4699999999998</v>
      </c>
      <c r="L66" s="244">
        <v>2153.4699999999998</v>
      </c>
      <c r="M66" s="244">
        <v>2153.4699999999998</v>
      </c>
      <c r="N66" s="244">
        <v>2153.4699999999998</v>
      </c>
      <c r="O66" s="245">
        <v>24618.12</v>
      </c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</row>
    <row r="67" spans="1:36" x14ac:dyDescent="0.3">
      <c r="A67" s="242" t="s">
        <v>3513</v>
      </c>
      <c r="B67" s="243" t="s">
        <v>252</v>
      </c>
      <c r="C67" s="244">
        <v>1486.47</v>
      </c>
      <c r="D67" s="244">
        <v>1486.47</v>
      </c>
      <c r="E67" s="244">
        <v>1486.47</v>
      </c>
      <c r="F67" s="244">
        <v>1486.47</v>
      </c>
      <c r="G67" s="244">
        <v>1486.47</v>
      </c>
      <c r="H67" s="244">
        <v>1486.47</v>
      </c>
      <c r="I67" s="244">
        <v>1641.95</v>
      </c>
      <c r="J67" s="244">
        <v>1641.95</v>
      </c>
      <c r="K67" s="244">
        <v>1641.95</v>
      </c>
      <c r="L67" s="244">
        <v>1641.95</v>
      </c>
      <c r="M67" s="244">
        <v>1641.95</v>
      </c>
      <c r="N67" s="244">
        <v>1641.95</v>
      </c>
      <c r="O67" s="245">
        <v>18770.52</v>
      </c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</row>
    <row r="68" spans="1:36" x14ac:dyDescent="0.3">
      <c r="A68" s="242" t="s">
        <v>3514</v>
      </c>
      <c r="B68" s="243" t="s">
        <v>166</v>
      </c>
      <c r="C68" s="244">
        <v>1437.86</v>
      </c>
      <c r="D68" s="244">
        <v>1437.86</v>
      </c>
      <c r="E68" s="244">
        <v>1437.86</v>
      </c>
      <c r="F68" s="244">
        <v>1437.86</v>
      </c>
      <c r="G68" s="244">
        <v>1437.86</v>
      </c>
      <c r="H68" s="244">
        <v>1437.86</v>
      </c>
      <c r="I68" s="244">
        <v>1588.26</v>
      </c>
      <c r="J68" s="244">
        <v>1588.25</v>
      </c>
      <c r="K68" s="244">
        <v>1588.25</v>
      </c>
      <c r="L68" s="244">
        <v>1588.25</v>
      </c>
      <c r="M68" s="244">
        <v>1588.25</v>
      </c>
      <c r="N68" s="244">
        <v>1588.25</v>
      </c>
      <c r="O68" s="245">
        <v>18156.669999999998</v>
      </c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</row>
    <row r="69" spans="1:36" x14ac:dyDescent="0.3">
      <c r="A69" s="242" t="s">
        <v>3515</v>
      </c>
      <c r="B69" s="243" t="s">
        <v>270</v>
      </c>
      <c r="C69" s="247">
        <v>964.55</v>
      </c>
      <c r="D69" s="247">
        <v>964.54</v>
      </c>
      <c r="E69" s="247">
        <v>964.54</v>
      </c>
      <c r="F69" s="247">
        <v>964.54</v>
      </c>
      <c r="G69" s="247">
        <v>964.54</v>
      </c>
      <c r="H69" s="247">
        <v>964.54</v>
      </c>
      <c r="I69" s="244">
        <v>1065.43</v>
      </c>
      <c r="J69" s="244">
        <v>1065.43</v>
      </c>
      <c r="K69" s="244">
        <v>1065.43</v>
      </c>
      <c r="L69" s="244">
        <v>1065.43</v>
      </c>
      <c r="M69" s="244">
        <v>1065.43</v>
      </c>
      <c r="N69" s="244">
        <v>1065.43</v>
      </c>
      <c r="O69" s="245">
        <v>12179.83</v>
      </c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</row>
    <row r="70" spans="1:36" x14ac:dyDescent="0.3">
      <c r="A70" s="242" t="s">
        <v>3516</v>
      </c>
      <c r="B70" s="243" t="s">
        <v>70</v>
      </c>
      <c r="C70" s="244">
        <v>1985.37</v>
      </c>
      <c r="D70" s="244">
        <v>1985.37</v>
      </c>
      <c r="E70" s="244">
        <v>1985.37</v>
      </c>
      <c r="F70" s="244">
        <v>1985.37</v>
      </c>
      <c r="G70" s="244">
        <v>1985.37</v>
      </c>
      <c r="H70" s="244">
        <v>1985.37</v>
      </c>
      <c r="I70" s="244">
        <v>2193.0300000000002</v>
      </c>
      <c r="J70" s="244">
        <v>2193.0300000000002</v>
      </c>
      <c r="K70" s="244">
        <v>2193.0300000000002</v>
      </c>
      <c r="L70" s="244">
        <v>2193.0300000000002</v>
      </c>
      <c r="M70" s="244">
        <v>2193.0300000000002</v>
      </c>
      <c r="N70" s="244">
        <v>2193.0300000000002</v>
      </c>
      <c r="O70" s="245">
        <v>25070.400000000001</v>
      </c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</row>
    <row r="71" spans="1:36" x14ac:dyDescent="0.3">
      <c r="A71" s="242" t="s">
        <v>3517</v>
      </c>
      <c r="B71" s="243" t="s">
        <v>44</v>
      </c>
      <c r="C71" s="244">
        <v>1466.01</v>
      </c>
      <c r="D71" s="244">
        <v>1466</v>
      </c>
      <c r="E71" s="244">
        <v>1466</v>
      </c>
      <c r="F71" s="244">
        <v>1466</v>
      </c>
      <c r="G71" s="244">
        <v>1466</v>
      </c>
      <c r="H71" s="244">
        <v>1466</v>
      </c>
      <c r="I71" s="244">
        <v>1619.34</v>
      </c>
      <c r="J71" s="244">
        <v>1619.34</v>
      </c>
      <c r="K71" s="244">
        <v>1619.34</v>
      </c>
      <c r="L71" s="244">
        <v>1619.34</v>
      </c>
      <c r="M71" s="244">
        <v>1619.34</v>
      </c>
      <c r="N71" s="244">
        <v>1619.34</v>
      </c>
      <c r="O71" s="245">
        <v>18512.05</v>
      </c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</row>
    <row r="72" spans="1:36" x14ac:dyDescent="0.3">
      <c r="A72" s="242" t="s">
        <v>3518</v>
      </c>
      <c r="B72" s="243" t="s">
        <v>148</v>
      </c>
      <c r="C72" s="244">
        <v>1442.98</v>
      </c>
      <c r="D72" s="244">
        <v>1442.98</v>
      </c>
      <c r="E72" s="244">
        <v>1442.98</v>
      </c>
      <c r="F72" s="244">
        <v>-4328.9399999999996</v>
      </c>
      <c r="G72" s="246"/>
      <c r="H72" s="246"/>
      <c r="I72" s="246"/>
      <c r="J72" s="246"/>
      <c r="K72" s="246"/>
      <c r="L72" s="246"/>
      <c r="M72" s="246"/>
      <c r="N72" s="246"/>
      <c r="O72" s="24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</row>
    <row r="73" spans="1:36" x14ac:dyDescent="0.3">
      <c r="A73" s="242" t="s">
        <v>3519</v>
      </c>
      <c r="B73" s="243" t="s">
        <v>244</v>
      </c>
      <c r="C73" s="244">
        <v>1486.47</v>
      </c>
      <c r="D73" s="244">
        <v>1486.47</v>
      </c>
      <c r="E73" s="244">
        <v>1486.47</v>
      </c>
      <c r="F73" s="244">
        <v>1486.47</v>
      </c>
      <c r="G73" s="244">
        <v>1486.47</v>
      </c>
      <c r="H73" s="244">
        <v>1486.47</v>
      </c>
      <c r="I73" s="244">
        <v>1641.95</v>
      </c>
      <c r="J73" s="244">
        <v>1641.95</v>
      </c>
      <c r="K73" s="244">
        <v>1641.95</v>
      </c>
      <c r="L73" s="244">
        <v>1641.95</v>
      </c>
      <c r="M73" s="244">
        <v>1641.95</v>
      </c>
      <c r="N73" s="244">
        <v>1641.95</v>
      </c>
      <c r="O73" s="245">
        <v>18770.52</v>
      </c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</row>
    <row r="74" spans="1:36" x14ac:dyDescent="0.3">
      <c r="A74" s="242" t="s">
        <v>3520</v>
      </c>
      <c r="B74" s="243" t="s">
        <v>238</v>
      </c>
      <c r="C74" s="244">
        <v>1450.65</v>
      </c>
      <c r="D74" s="244">
        <v>1450.65</v>
      </c>
      <c r="E74" s="244">
        <v>1450.65</v>
      </c>
      <c r="F74" s="244">
        <v>1450.65</v>
      </c>
      <c r="G74" s="244">
        <v>1450.65</v>
      </c>
      <c r="H74" s="244">
        <v>1450.65</v>
      </c>
      <c r="I74" s="244">
        <v>1602.38</v>
      </c>
      <c r="J74" s="244">
        <v>1602.39</v>
      </c>
      <c r="K74" s="244">
        <v>1602.39</v>
      </c>
      <c r="L74" s="244">
        <v>1602.39</v>
      </c>
      <c r="M74" s="244">
        <v>1602.39</v>
      </c>
      <c r="N74" s="244">
        <v>1602.39</v>
      </c>
      <c r="O74" s="245">
        <v>18318.23</v>
      </c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</row>
    <row r="75" spans="1:36" x14ac:dyDescent="0.3">
      <c r="A75" s="242" t="s">
        <v>3521</v>
      </c>
      <c r="B75" s="243" t="s">
        <v>88</v>
      </c>
      <c r="C75" s="244">
        <v>1473.68</v>
      </c>
      <c r="D75" s="244">
        <v>1473.68</v>
      </c>
      <c r="E75" s="244">
        <v>1473.68</v>
      </c>
      <c r="F75" s="244">
        <v>1473.68</v>
      </c>
      <c r="G75" s="244">
        <v>1473.68</v>
      </c>
      <c r="H75" s="244">
        <v>1473.68</v>
      </c>
      <c r="I75" s="244">
        <v>1627.82</v>
      </c>
      <c r="J75" s="244">
        <v>1627.82</v>
      </c>
      <c r="K75" s="244">
        <v>1627.82</v>
      </c>
      <c r="L75" s="244">
        <v>1627.82</v>
      </c>
      <c r="M75" s="244">
        <v>1627.82</v>
      </c>
      <c r="N75" s="244">
        <v>1627.82</v>
      </c>
      <c r="O75" s="245">
        <v>18609</v>
      </c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</row>
    <row r="76" spans="1:36" x14ac:dyDescent="0.3">
      <c r="A76" s="242" t="s">
        <v>3522</v>
      </c>
      <c r="B76" s="243" t="s">
        <v>72</v>
      </c>
      <c r="C76" s="244">
        <v>1481.35</v>
      </c>
      <c r="D76" s="244">
        <v>1481.35</v>
      </c>
      <c r="E76" s="244">
        <v>1481.35</v>
      </c>
      <c r="F76" s="244">
        <v>1481.35</v>
      </c>
      <c r="G76" s="244">
        <v>1481.35</v>
      </c>
      <c r="H76" s="244">
        <v>1481.35</v>
      </c>
      <c r="I76" s="244">
        <v>1636.3</v>
      </c>
      <c r="J76" s="244">
        <v>1636.3</v>
      </c>
      <c r="K76" s="244">
        <v>1636.3</v>
      </c>
      <c r="L76" s="244">
        <v>1636.3</v>
      </c>
      <c r="M76" s="244">
        <v>1636.3</v>
      </c>
      <c r="N76" s="244">
        <v>1636.3</v>
      </c>
      <c r="O76" s="245">
        <v>18705.900000000001</v>
      </c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</row>
    <row r="77" spans="1:36" x14ac:dyDescent="0.3">
      <c r="A77" s="242" t="s">
        <v>3523</v>
      </c>
      <c r="B77" s="243" t="s">
        <v>176</v>
      </c>
      <c r="C77" s="244">
        <v>1990.48</v>
      </c>
      <c r="D77" s="244">
        <v>1990.49</v>
      </c>
      <c r="E77" s="244">
        <v>1990.49</v>
      </c>
      <c r="F77" s="244">
        <v>1990.49</v>
      </c>
      <c r="G77" s="244">
        <v>1990.49</v>
      </c>
      <c r="H77" s="244">
        <v>1990.49</v>
      </c>
      <c r="I77" s="244">
        <v>2198.69</v>
      </c>
      <c r="J77" s="244">
        <v>2198.69</v>
      </c>
      <c r="K77" s="244">
        <v>2198.69</v>
      </c>
      <c r="L77" s="244">
        <v>2198.69</v>
      </c>
      <c r="M77" s="244">
        <v>2198.69</v>
      </c>
      <c r="N77" s="244">
        <v>2198.69</v>
      </c>
      <c r="O77" s="245">
        <v>25135.07</v>
      </c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</row>
    <row r="78" spans="1:36" x14ac:dyDescent="0.3">
      <c r="A78" s="242" t="s">
        <v>3524</v>
      </c>
      <c r="B78" s="243" t="s">
        <v>40</v>
      </c>
      <c r="C78" s="244">
        <v>1471.12</v>
      </c>
      <c r="D78" s="244">
        <v>1471.12</v>
      </c>
      <c r="E78" s="244">
        <v>1471.12</v>
      </c>
      <c r="F78" s="244">
        <v>1471.12</v>
      </c>
      <c r="G78" s="244">
        <v>1471.12</v>
      </c>
      <c r="H78" s="244">
        <v>1471.12</v>
      </c>
      <c r="I78" s="244">
        <v>1624.99</v>
      </c>
      <c r="J78" s="244">
        <v>1624.99</v>
      </c>
      <c r="K78" s="244">
        <v>1624.99</v>
      </c>
      <c r="L78" s="244">
        <v>1624.99</v>
      </c>
      <c r="M78" s="244">
        <v>1624.99</v>
      </c>
      <c r="N78" s="244">
        <v>1624.99</v>
      </c>
      <c r="O78" s="245">
        <v>18576.66</v>
      </c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</row>
    <row r="79" spans="1:36" x14ac:dyDescent="0.3">
      <c r="A79" s="242" t="s">
        <v>3525</v>
      </c>
      <c r="B79" s="243" t="s">
        <v>222</v>
      </c>
      <c r="C79" s="244">
        <v>1468.56</v>
      </c>
      <c r="D79" s="244">
        <v>1468.56</v>
      </c>
      <c r="E79" s="244">
        <v>1468.56</v>
      </c>
      <c r="F79" s="244">
        <v>1468.56</v>
      </c>
      <c r="G79" s="244">
        <v>1468.56</v>
      </c>
      <c r="H79" s="244">
        <v>1468.56</v>
      </c>
      <c r="I79" s="244">
        <v>1622.17</v>
      </c>
      <c r="J79" s="244">
        <v>1622.17</v>
      </c>
      <c r="K79" s="244">
        <v>1622.17</v>
      </c>
      <c r="L79" s="244">
        <v>1622.17</v>
      </c>
      <c r="M79" s="244">
        <v>1622.17</v>
      </c>
      <c r="N79" s="244">
        <v>1622.17</v>
      </c>
      <c r="O79" s="245">
        <v>18544.38</v>
      </c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</row>
    <row r="80" spans="1:36" x14ac:dyDescent="0.3">
      <c r="A80" s="242" t="s">
        <v>3526</v>
      </c>
      <c r="B80" s="243" t="s">
        <v>52</v>
      </c>
      <c r="C80" s="244">
        <v>1483.91</v>
      </c>
      <c r="D80" s="244">
        <v>1483.91</v>
      </c>
      <c r="E80" s="247">
        <v>-716.37</v>
      </c>
      <c r="F80" s="246"/>
      <c r="G80" s="246"/>
      <c r="H80" s="246"/>
      <c r="I80" s="246"/>
      <c r="J80" s="246"/>
      <c r="K80" s="246"/>
      <c r="L80" s="246"/>
      <c r="M80" s="246"/>
      <c r="N80" s="246"/>
      <c r="O80" s="245">
        <v>2251.4499999999998</v>
      </c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</row>
    <row r="81" spans="1:36" x14ac:dyDescent="0.3">
      <c r="A81" s="242" t="s">
        <v>3527</v>
      </c>
      <c r="B81" s="243" t="s">
        <v>82</v>
      </c>
      <c r="C81" s="244">
        <v>1417.39</v>
      </c>
      <c r="D81" s="244">
        <v>1417.39</v>
      </c>
      <c r="E81" s="244">
        <v>1417.39</v>
      </c>
      <c r="F81" s="244">
        <v>1417.39</v>
      </c>
      <c r="G81" s="244">
        <v>1417.39</v>
      </c>
      <c r="H81" s="244">
        <v>1417.39</v>
      </c>
      <c r="I81" s="244">
        <v>1565.64</v>
      </c>
      <c r="J81" s="244">
        <v>1565.65</v>
      </c>
      <c r="K81" s="244">
        <v>1565.65</v>
      </c>
      <c r="L81" s="244">
        <v>1565.65</v>
      </c>
      <c r="M81" s="244">
        <v>1565.65</v>
      </c>
      <c r="N81" s="244">
        <v>1565.65</v>
      </c>
      <c r="O81" s="245">
        <v>17898.23</v>
      </c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</row>
    <row r="82" spans="1:36" x14ac:dyDescent="0.3">
      <c r="A82" s="242" t="s">
        <v>3528</v>
      </c>
      <c r="B82" s="243" t="s">
        <v>136</v>
      </c>
      <c r="C82" s="247">
        <v>961.98</v>
      </c>
      <c r="D82" s="247">
        <v>961.98</v>
      </c>
      <c r="E82" s="247">
        <v>961.98</v>
      </c>
      <c r="F82" s="247">
        <v>961.98</v>
      </c>
      <c r="G82" s="247">
        <v>961.98</v>
      </c>
      <c r="H82" s="247">
        <v>961.98</v>
      </c>
      <c r="I82" s="244">
        <v>1062.5999999999999</v>
      </c>
      <c r="J82" s="244">
        <v>1062.5999999999999</v>
      </c>
      <c r="K82" s="244">
        <v>1062.5999999999999</v>
      </c>
      <c r="L82" s="244">
        <v>1062.5999999999999</v>
      </c>
      <c r="M82" s="244">
        <v>1062.5999999999999</v>
      </c>
      <c r="N82" s="244">
        <v>1062.5999999999999</v>
      </c>
      <c r="O82" s="245">
        <v>12147.48</v>
      </c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</row>
    <row r="83" spans="1:36" x14ac:dyDescent="0.3">
      <c r="A83" s="242" t="s">
        <v>3529</v>
      </c>
      <c r="B83" s="243" t="s">
        <v>108</v>
      </c>
      <c r="C83" s="244">
        <v>1478.79</v>
      </c>
      <c r="D83" s="244">
        <v>1478.79</v>
      </c>
      <c r="E83" s="244">
        <v>1478.79</v>
      </c>
      <c r="F83" s="244">
        <v>1478.79</v>
      </c>
      <c r="G83" s="244">
        <v>1478.79</v>
      </c>
      <c r="H83" s="244">
        <v>1478.79</v>
      </c>
      <c r="I83" s="244">
        <v>1633.47</v>
      </c>
      <c r="J83" s="244">
        <v>1633.47</v>
      </c>
      <c r="K83" s="244">
        <v>1633.47</v>
      </c>
      <c r="L83" s="244">
        <v>1633.47</v>
      </c>
      <c r="M83" s="244">
        <v>1633.47</v>
      </c>
      <c r="N83" s="244">
        <v>1633.47</v>
      </c>
      <c r="O83" s="245">
        <v>18673.560000000001</v>
      </c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</row>
    <row r="84" spans="1:36" x14ac:dyDescent="0.3">
      <c r="A84" s="242" t="s">
        <v>3530</v>
      </c>
      <c r="B84" s="243" t="s">
        <v>228</v>
      </c>
      <c r="C84" s="244">
        <v>1435.31</v>
      </c>
      <c r="D84" s="244">
        <v>1435.3</v>
      </c>
      <c r="E84" s="244">
        <v>1435.3</v>
      </c>
      <c r="F84" s="244">
        <v>1435.3</v>
      </c>
      <c r="G84" s="244">
        <v>1435.3</v>
      </c>
      <c r="H84" s="244">
        <v>1435.3</v>
      </c>
      <c r="I84" s="244">
        <v>1585.43</v>
      </c>
      <c r="J84" s="244">
        <v>1585.43</v>
      </c>
      <c r="K84" s="244">
        <v>1585.43</v>
      </c>
      <c r="L84" s="244">
        <v>1585.43</v>
      </c>
      <c r="M84" s="244">
        <v>1585.43</v>
      </c>
      <c r="N84" s="244">
        <v>1585.43</v>
      </c>
      <c r="O84" s="245">
        <v>18124.39</v>
      </c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</row>
    <row r="85" spans="1:36" x14ac:dyDescent="0.3">
      <c r="A85" s="242" t="s">
        <v>3531</v>
      </c>
      <c r="B85" s="243" t="s">
        <v>337</v>
      </c>
      <c r="C85" s="244">
        <v>1476.24</v>
      </c>
      <c r="D85" s="244">
        <v>1476.24</v>
      </c>
      <c r="E85" s="244">
        <v>1476.24</v>
      </c>
      <c r="F85" s="244">
        <v>1476.24</v>
      </c>
      <c r="G85" s="244">
        <v>1476.24</v>
      </c>
      <c r="H85" s="244">
        <v>1476.24</v>
      </c>
      <c r="I85" s="244">
        <v>1630.65</v>
      </c>
      <c r="J85" s="244">
        <v>1630.65</v>
      </c>
      <c r="K85" s="244">
        <v>1630.65</v>
      </c>
      <c r="L85" s="244">
        <v>1630.65</v>
      </c>
      <c r="M85" s="244">
        <v>1630.65</v>
      </c>
      <c r="N85" s="244">
        <v>1630.65</v>
      </c>
      <c r="O85" s="245">
        <v>18641.34</v>
      </c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</row>
    <row r="86" spans="1:36" x14ac:dyDescent="0.3">
      <c r="A86" s="242" t="s">
        <v>3532</v>
      </c>
      <c r="B86" s="243" t="s">
        <v>114</v>
      </c>
      <c r="C86" s="244">
        <v>1445.54</v>
      </c>
      <c r="D86" s="244">
        <v>1445.53</v>
      </c>
      <c r="E86" s="244">
        <v>1445.53</v>
      </c>
      <c r="F86" s="244">
        <v>1445.53</v>
      </c>
      <c r="G86" s="244">
        <v>1445.53</v>
      </c>
      <c r="H86" s="244">
        <v>1445.53</v>
      </c>
      <c r="I86" s="244">
        <v>1596.73</v>
      </c>
      <c r="J86" s="244">
        <v>1596.73</v>
      </c>
      <c r="K86" s="244">
        <v>1596.73</v>
      </c>
      <c r="L86" s="244">
        <v>1596.73</v>
      </c>
      <c r="M86" s="244">
        <v>1596.73</v>
      </c>
      <c r="N86" s="244">
        <v>1596.73</v>
      </c>
      <c r="O86" s="245">
        <v>18253.57</v>
      </c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</row>
    <row r="87" spans="1:36" x14ac:dyDescent="0.3">
      <c r="A87" s="242" t="s">
        <v>3533</v>
      </c>
      <c r="B87" s="243" t="s">
        <v>236</v>
      </c>
      <c r="C87" s="247">
        <v>964.55</v>
      </c>
      <c r="D87" s="247">
        <v>964.54</v>
      </c>
      <c r="E87" s="247">
        <v>964.54</v>
      </c>
      <c r="F87" s="247">
        <v>964.54</v>
      </c>
      <c r="G87" s="247">
        <v>964.54</v>
      </c>
      <c r="H87" s="247">
        <v>964.54</v>
      </c>
      <c r="I87" s="244">
        <v>1065.43</v>
      </c>
      <c r="J87" s="244">
        <v>1065.43</v>
      </c>
      <c r="K87" s="244">
        <v>1065.43</v>
      </c>
      <c r="L87" s="244">
        <v>1065.43</v>
      </c>
      <c r="M87" s="244">
        <v>1065.43</v>
      </c>
      <c r="N87" s="244">
        <v>1065.43</v>
      </c>
      <c r="O87" s="245">
        <v>12179.83</v>
      </c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88"/>
    </row>
    <row r="88" spans="1:36" x14ac:dyDescent="0.3">
      <c r="A88" s="242" t="s">
        <v>3534</v>
      </c>
      <c r="B88" s="243" t="s">
        <v>132</v>
      </c>
      <c r="C88" s="247">
        <v>977.33</v>
      </c>
      <c r="D88" s="247">
        <v>977.33</v>
      </c>
      <c r="E88" s="247">
        <v>977.33</v>
      </c>
      <c r="F88" s="247">
        <v>977.33</v>
      </c>
      <c r="G88" s="247">
        <v>977.33</v>
      </c>
      <c r="H88" s="247">
        <v>977.33</v>
      </c>
      <c r="I88" s="244">
        <v>1079.56</v>
      </c>
      <c r="J88" s="244">
        <v>1079.56</v>
      </c>
      <c r="K88" s="244">
        <v>1079.56</v>
      </c>
      <c r="L88" s="244">
        <v>1079.56</v>
      </c>
      <c r="M88" s="244">
        <v>1079.56</v>
      </c>
      <c r="N88" s="244">
        <v>1079.56</v>
      </c>
      <c r="O88" s="245">
        <v>12341.34</v>
      </c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</row>
    <row r="89" spans="1:36" x14ac:dyDescent="0.3">
      <c r="A89" s="242" t="s">
        <v>3535</v>
      </c>
      <c r="B89" s="243" t="s">
        <v>80</v>
      </c>
      <c r="C89" s="244">
        <v>1954.67</v>
      </c>
      <c r="D89" s="244">
        <v>1954.67</v>
      </c>
      <c r="E89" s="244">
        <v>1954.67</v>
      </c>
      <c r="F89" s="244">
        <v>1954.67</v>
      </c>
      <c r="G89" s="244">
        <v>1954.67</v>
      </c>
      <c r="H89" s="244">
        <v>1954.67</v>
      </c>
      <c r="I89" s="244">
        <v>2159.12</v>
      </c>
      <c r="J89" s="244">
        <v>2159.12</v>
      </c>
      <c r="K89" s="244">
        <v>2159.12</v>
      </c>
      <c r="L89" s="244">
        <v>2159.12</v>
      </c>
      <c r="M89" s="244">
        <v>2159.12</v>
      </c>
      <c r="N89" s="244">
        <v>2159.12</v>
      </c>
      <c r="O89" s="245">
        <v>24682.74</v>
      </c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</row>
    <row r="90" spans="1:36" x14ac:dyDescent="0.3">
      <c r="A90" s="242" t="s">
        <v>3536</v>
      </c>
      <c r="B90" s="243" t="s">
        <v>240</v>
      </c>
      <c r="C90" s="244">
        <v>1481.35</v>
      </c>
      <c r="D90" s="244">
        <v>1481.35</v>
      </c>
      <c r="E90" s="244">
        <v>1481.35</v>
      </c>
      <c r="F90" s="244">
        <v>1481.35</v>
      </c>
      <c r="G90" s="244">
        <v>1481.35</v>
      </c>
      <c r="H90" s="244">
        <v>1481.35</v>
      </c>
      <c r="I90" s="244">
        <v>1636.3</v>
      </c>
      <c r="J90" s="244">
        <v>1636.3</v>
      </c>
      <c r="K90" s="244">
        <v>1636.3</v>
      </c>
      <c r="L90" s="244">
        <v>1636.3</v>
      </c>
      <c r="M90" s="244">
        <v>1636.3</v>
      </c>
      <c r="N90" s="244">
        <v>1636.3</v>
      </c>
      <c r="O90" s="245">
        <v>18705.900000000001</v>
      </c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</row>
    <row r="91" spans="1:36" x14ac:dyDescent="0.3">
      <c r="A91" s="242" t="s">
        <v>3537</v>
      </c>
      <c r="B91" s="243" t="s">
        <v>274</v>
      </c>
      <c r="C91" s="244">
        <v>1964.91</v>
      </c>
      <c r="D91" s="244">
        <v>1964.9</v>
      </c>
      <c r="E91" s="244">
        <v>1964.9</v>
      </c>
      <c r="F91" s="244">
        <v>1964.9</v>
      </c>
      <c r="G91" s="244">
        <v>1964.9</v>
      </c>
      <c r="H91" s="244">
        <v>1964.9</v>
      </c>
      <c r="I91" s="244">
        <v>2170.4299999999998</v>
      </c>
      <c r="J91" s="244">
        <v>2170.4299999999998</v>
      </c>
      <c r="K91" s="244">
        <v>2170.4299999999998</v>
      </c>
      <c r="L91" s="244">
        <v>2170.4299999999998</v>
      </c>
      <c r="M91" s="244">
        <v>2170.4299999999998</v>
      </c>
      <c r="N91" s="244">
        <v>2170.4299999999998</v>
      </c>
      <c r="O91" s="245">
        <v>24811.99</v>
      </c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</row>
    <row r="92" spans="1:36" x14ac:dyDescent="0.3">
      <c r="A92" s="242" t="s">
        <v>3538</v>
      </c>
      <c r="B92" s="243" t="s">
        <v>344</v>
      </c>
      <c r="C92" s="244">
        <v>1967.47</v>
      </c>
      <c r="D92" s="244">
        <v>1967.46</v>
      </c>
      <c r="E92" s="244">
        <v>1967.46</v>
      </c>
      <c r="F92" s="244">
        <v>1967.46</v>
      </c>
      <c r="G92" s="244">
        <v>1967.46</v>
      </c>
      <c r="H92" s="244">
        <v>1967.46</v>
      </c>
      <c r="I92" s="244">
        <v>2173.25</v>
      </c>
      <c r="J92" s="244">
        <v>2173.25</v>
      </c>
      <c r="K92" s="244">
        <v>2173.25</v>
      </c>
      <c r="L92" s="244">
        <v>2173.25</v>
      </c>
      <c r="M92" s="244">
        <v>2173.25</v>
      </c>
      <c r="N92" s="244">
        <v>2173.25</v>
      </c>
      <c r="O92" s="245">
        <v>24844.27</v>
      </c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</row>
    <row r="93" spans="1:36" x14ac:dyDescent="0.3">
      <c r="A93" s="242" t="s">
        <v>3539</v>
      </c>
      <c r="B93" s="243" t="s">
        <v>317</v>
      </c>
      <c r="C93" s="244">
        <v>2003.28</v>
      </c>
      <c r="D93" s="244">
        <v>2003.28</v>
      </c>
      <c r="E93" s="244">
        <v>2003.28</v>
      </c>
      <c r="F93" s="244">
        <v>2003.28</v>
      </c>
      <c r="G93" s="244">
        <v>2003.28</v>
      </c>
      <c r="H93" s="244">
        <v>2003.28</v>
      </c>
      <c r="I93" s="244">
        <v>2212.81</v>
      </c>
      <c r="J93" s="244">
        <v>2212.8200000000002</v>
      </c>
      <c r="K93" s="244">
        <v>2212.8200000000002</v>
      </c>
      <c r="L93" s="244">
        <v>2212.8200000000002</v>
      </c>
      <c r="M93" s="244">
        <v>2212.8200000000002</v>
      </c>
      <c r="N93" s="244">
        <v>2212.8200000000002</v>
      </c>
      <c r="O93" s="245">
        <v>25296.59</v>
      </c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</row>
    <row r="94" spans="1:36" x14ac:dyDescent="0.3">
      <c r="A94" s="242" t="s">
        <v>3540</v>
      </c>
      <c r="B94" s="243" t="s">
        <v>168</v>
      </c>
      <c r="C94" s="244">
        <v>1466.01</v>
      </c>
      <c r="D94" s="244">
        <v>1466</v>
      </c>
      <c r="E94" s="244">
        <v>1466</v>
      </c>
      <c r="F94" s="244">
        <v>1466</v>
      </c>
      <c r="G94" s="244">
        <v>1466</v>
      </c>
      <c r="H94" s="244">
        <v>1466</v>
      </c>
      <c r="I94" s="244">
        <v>1619.34</v>
      </c>
      <c r="J94" s="244">
        <v>1619.34</v>
      </c>
      <c r="K94" s="244">
        <v>1619.34</v>
      </c>
      <c r="L94" s="244">
        <v>1619.34</v>
      </c>
      <c r="M94" s="244">
        <v>1619.34</v>
      </c>
      <c r="N94" s="244">
        <v>1619.34</v>
      </c>
      <c r="O94" s="245">
        <v>18512.05</v>
      </c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</row>
    <row r="95" spans="1:36" x14ac:dyDescent="0.3">
      <c r="A95" s="242" t="s">
        <v>3541</v>
      </c>
      <c r="B95" s="243" t="s">
        <v>130</v>
      </c>
      <c r="C95" s="244">
        <v>1391.81</v>
      </c>
      <c r="D95" s="244">
        <v>1391.81</v>
      </c>
      <c r="E95" s="244">
        <v>1391.81</v>
      </c>
      <c r="F95" s="244">
        <v>1391.81</v>
      </c>
      <c r="G95" s="244">
        <v>1391.81</v>
      </c>
      <c r="H95" s="244">
        <v>1391.81</v>
      </c>
      <c r="I95" s="244">
        <v>1537.38</v>
      </c>
      <c r="J95" s="244">
        <v>1537.39</v>
      </c>
      <c r="K95" s="244">
        <v>1537.39</v>
      </c>
      <c r="L95" s="244">
        <v>1537.39</v>
      </c>
      <c r="M95" s="244">
        <v>1537.39</v>
      </c>
      <c r="N95" s="244">
        <v>1537.39</v>
      </c>
      <c r="O95" s="245">
        <v>17575.189999999999</v>
      </c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</row>
    <row r="96" spans="1:36" x14ac:dyDescent="0.3">
      <c r="A96" s="242" t="s">
        <v>3542</v>
      </c>
      <c r="B96" s="243" t="s">
        <v>318</v>
      </c>
      <c r="C96" s="244">
        <v>1466.01</v>
      </c>
      <c r="D96" s="244">
        <v>1466</v>
      </c>
      <c r="E96" s="244">
        <v>1466</v>
      </c>
      <c r="F96" s="244">
        <v>1466</v>
      </c>
      <c r="G96" s="244">
        <v>1466</v>
      </c>
      <c r="H96" s="244">
        <v>1466</v>
      </c>
      <c r="I96" s="244">
        <v>1619.34</v>
      </c>
      <c r="J96" s="244">
        <v>1619.34</v>
      </c>
      <c r="K96" s="244">
        <v>1619.34</v>
      </c>
      <c r="L96" s="244">
        <v>1619.34</v>
      </c>
      <c r="M96" s="244">
        <v>1619.34</v>
      </c>
      <c r="N96" s="244">
        <v>1619.34</v>
      </c>
      <c r="O96" s="245">
        <v>18512.05</v>
      </c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</row>
    <row r="97" spans="1:36" x14ac:dyDescent="0.3">
      <c r="A97" s="242" t="s">
        <v>3543</v>
      </c>
      <c r="B97" s="243" t="s">
        <v>220</v>
      </c>
      <c r="C97" s="244">
        <v>2008.4</v>
      </c>
      <c r="D97" s="244">
        <v>2008.4</v>
      </c>
      <c r="E97" s="244">
        <v>2008.4</v>
      </c>
      <c r="F97" s="244">
        <v>2008.4</v>
      </c>
      <c r="G97" s="244">
        <v>2008.4</v>
      </c>
      <c r="H97" s="244">
        <v>2008.4</v>
      </c>
      <c r="I97" s="244">
        <v>2218.4699999999998</v>
      </c>
      <c r="J97" s="244">
        <v>2218.4699999999998</v>
      </c>
      <c r="K97" s="244">
        <v>2218.4699999999998</v>
      </c>
      <c r="L97" s="244">
        <v>2218.4699999999998</v>
      </c>
      <c r="M97" s="244">
        <v>2218.4699999999998</v>
      </c>
      <c r="N97" s="244">
        <v>2218.4699999999998</v>
      </c>
      <c r="O97" s="245">
        <v>25361.22</v>
      </c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</row>
    <row r="98" spans="1:36" x14ac:dyDescent="0.3">
      <c r="A98" s="242" t="s">
        <v>3544</v>
      </c>
      <c r="B98" s="243" t="s">
        <v>327</v>
      </c>
      <c r="C98" s="247">
        <v>979.89</v>
      </c>
      <c r="D98" s="247">
        <v>979.89</v>
      </c>
      <c r="E98" s="247">
        <v>979.89</v>
      </c>
      <c r="F98" s="247">
        <v>979.89</v>
      </c>
      <c r="G98" s="247">
        <v>979.89</v>
      </c>
      <c r="H98" s="247">
        <v>979.89</v>
      </c>
      <c r="I98" s="244">
        <v>1082.3900000000001</v>
      </c>
      <c r="J98" s="244">
        <v>1082.3900000000001</v>
      </c>
      <c r="K98" s="244">
        <v>1082.3900000000001</v>
      </c>
      <c r="L98" s="244">
        <v>1082.3900000000001</v>
      </c>
      <c r="M98" s="244">
        <v>1082.3900000000001</v>
      </c>
      <c r="N98" s="244">
        <v>1082.3900000000001</v>
      </c>
      <c r="O98" s="245">
        <v>12373.68</v>
      </c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</row>
    <row r="99" spans="1:36" x14ac:dyDescent="0.3">
      <c r="A99" s="242" t="s">
        <v>3545</v>
      </c>
      <c r="B99" s="243" t="s">
        <v>214</v>
      </c>
      <c r="C99" s="244">
        <v>1481.35</v>
      </c>
      <c r="D99" s="244">
        <v>1481.35</v>
      </c>
      <c r="E99" s="244">
        <v>1481.35</v>
      </c>
      <c r="F99" s="244">
        <v>1481.35</v>
      </c>
      <c r="G99" s="244">
        <v>1481.35</v>
      </c>
      <c r="H99" s="244">
        <v>1481.35</v>
      </c>
      <c r="I99" s="244">
        <v>1636.3</v>
      </c>
      <c r="J99" s="244">
        <v>1636.3</v>
      </c>
      <c r="K99" s="244">
        <v>1636.3</v>
      </c>
      <c r="L99" s="244">
        <v>1636.3</v>
      </c>
      <c r="M99" s="244">
        <v>1636.3</v>
      </c>
      <c r="N99" s="244">
        <v>1636.3</v>
      </c>
      <c r="O99" s="245">
        <v>18705.900000000001</v>
      </c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</row>
    <row r="100" spans="1:36" x14ac:dyDescent="0.3">
      <c r="A100" s="242" t="s">
        <v>3546</v>
      </c>
      <c r="B100" s="243" t="s">
        <v>196</v>
      </c>
      <c r="C100" s="244">
        <v>2000.73</v>
      </c>
      <c r="D100" s="244">
        <v>2000.72</v>
      </c>
      <c r="E100" s="244">
        <v>2000.72</v>
      </c>
      <c r="F100" s="244">
        <v>2000.72</v>
      </c>
      <c r="G100" s="244">
        <v>2000.72</v>
      </c>
      <c r="H100" s="244">
        <v>2000.72</v>
      </c>
      <c r="I100" s="244">
        <v>2210</v>
      </c>
      <c r="J100" s="244">
        <v>2209.9899999999998</v>
      </c>
      <c r="K100" s="244">
        <v>2209.9899999999998</v>
      </c>
      <c r="L100" s="244">
        <v>2209.9899999999998</v>
      </c>
      <c r="M100" s="244">
        <v>2209.9899999999998</v>
      </c>
      <c r="N100" s="244">
        <v>2209.9899999999998</v>
      </c>
      <c r="O100" s="245">
        <v>25264.28</v>
      </c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</row>
    <row r="101" spans="1:36" x14ac:dyDescent="0.3">
      <c r="A101" s="242" t="s">
        <v>3547</v>
      </c>
      <c r="B101" s="243" t="s">
        <v>142</v>
      </c>
      <c r="C101" s="244">
        <v>1478.79</v>
      </c>
      <c r="D101" s="244">
        <v>1478.79</v>
      </c>
      <c r="E101" s="244">
        <v>1478.79</v>
      </c>
      <c r="F101" s="244">
        <v>1478.79</v>
      </c>
      <c r="G101" s="244">
        <v>1478.79</v>
      </c>
      <c r="H101" s="244">
        <v>1478.79</v>
      </c>
      <c r="I101" s="244">
        <v>1633.47</v>
      </c>
      <c r="J101" s="244">
        <v>1633.47</v>
      </c>
      <c r="K101" s="244">
        <v>1633.47</v>
      </c>
      <c r="L101" s="244">
        <v>1633.47</v>
      </c>
      <c r="M101" s="244">
        <v>1633.47</v>
      </c>
      <c r="N101" s="244">
        <v>1633.47</v>
      </c>
      <c r="O101" s="245">
        <v>18673.560000000001</v>
      </c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</row>
    <row r="102" spans="1:36" x14ac:dyDescent="0.3">
      <c r="A102" s="242" t="s">
        <v>3548</v>
      </c>
      <c r="B102" s="243" t="s">
        <v>202</v>
      </c>
      <c r="C102" s="244">
        <v>2008.4</v>
      </c>
      <c r="D102" s="244">
        <v>2008.4</v>
      </c>
      <c r="E102" s="244">
        <v>2008.4</v>
      </c>
      <c r="F102" s="244">
        <v>2008.4</v>
      </c>
      <c r="G102" s="244">
        <v>2008.4</v>
      </c>
      <c r="H102" s="244">
        <v>2008.4</v>
      </c>
      <c r="I102" s="244">
        <v>2218.4699999999998</v>
      </c>
      <c r="J102" s="244">
        <v>2218.4699999999998</v>
      </c>
      <c r="K102" s="244">
        <v>2218.4699999999998</v>
      </c>
      <c r="L102" s="244">
        <v>2218.4699999999998</v>
      </c>
      <c r="M102" s="244">
        <v>2218.4699999999998</v>
      </c>
      <c r="N102" s="244">
        <v>2218.4699999999998</v>
      </c>
      <c r="O102" s="245">
        <v>25361.22</v>
      </c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</row>
    <row r="103" spans="1:36" x14ac:dyDescent="0.3">
      <c r="A103" s="242" t="s">
        <v>3549</v>
      </c>
      <c r="B103" s="243" t="s">
        <v>126</v>
      </c>
      <c r="C103" s="247">
        <v>979.89</v>
      </c>
      <c r="D103" s="247">
        <v>979.89</v>
      </c>
      <c r="E103" s="247">
        <v>979.89</v>
      </c>
      <c r="F103" s="247">
        <v>979.89</v>
      </c>
      <c r="G103" s="247">
        <v>979.89</v>
      </c>
      <c r="H103" s="247">
        <v>979.89</v>
      </c>
      <c r="I103" s="244">
        <v>1082.3900000000001</v>
      </c>
      <c r="J103" s="244">
        <v>1082.3900000000001</v>
      </c>
      <c r="K103" s="244">
        <v>1082.3900000000001</v>
      </c>
      <c r="L103" s="244">
        <v>1082.3900000000001</v>
      </c>
      <c r="M103" s="244">
        <v>1082.3900000000001</v>
      </c>
      <c r="N103" s="244">
        <v>1082.3900000000001</v>
      </c>
      <c r="O103" s="245">
        <v>12373.68</v>
      </c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</row>
    <row r="104" spans="1:36" x14ac:dyDescent="0.3">
      <c r="A104" s="242" t="s">
        <v>3550</v>
      </c>
      <c r="B104" s="243" t="s">
        <v>268</v>
      </c>
      <c r="C104" s="244">
        <v>1483.91</v>
      </c>
      <c r="D104" s="244">
        <v>1483.91</v>
      </c>
      <c r="E104" s="244">
        <v>1483.91</v>
      </c>
      <c r="F104" s="244">
        <v>1483.91</v>
      </c>
      <c r="G104" s="244">
        <v>1483.91</v>
      </c>
      <c r="H104" s="244">
        <v>1483.91</v>
      </c>
      <c r="I104" s="244">
        <v>1639.12</v>
      </c>
      <c r="J104" s="244">
        <v>1639.12</v>
      </c>
      <c r="K104" s="244">
        <v>1639.12</v>
      </c>
      <c r="L104" s="244">
        <v>1639.12</v>
      </c>
      <c r="M104" s="244">
        <v>1639.12</v>
      </c>
      <c r="N104" s="244">
        <v>1639.12</v>
      </c>
      <c r="O104" s="245">
        <v>18738.18</v>
      </c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</row>
    <row r="105" spans="1:36" x14ac:dyDescent="0.3">
      <c r="A105" s="242" t="s">
        <v>3551</v>
      </c>
      <c r="B105" s="243" t="s">
        <v>160</v>
      </c>
      <c r="C105" s="244">
        <v>1481.35</v>
      </c>
      <c r="D105" s="244">
        <v>1481.35</v>
      </c>
      <c r="E105" s="244">
        <v>1481.35</v>
      </c>
      <c r="F105" s="244">
        <v>1481.35</v>
      </c>
      <c r="G105" s="244">
        <v>1481.35</v>
      </c>
      <c r="H105" s="244">
        <v>1481.35</v>
      </c>
      <c r="I105" s="244">
        <v>1636.3</v>
      </c>
      <c r="J105" s="244">
        <v>1636.3</v>
      </c>
      <c r="K105" s="244">
        <v>1636.3</v>
      </c>
      <c r="L105" s="244">
        <v>1636.3</v>
      </c>
      <c r="M105" s="244">
        <v>1636.3</v>
      </c>
      <c r="N105" s="244">
        <v>1636.3</v>
      </c>
      <c r="O105" s="245">
        <v>18705.900000000001</v>
      </c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</row>
    <row r="106" spans="1:36" x14ac:dyDescent="0.3">
      <c r="A106" s="242" t="s">
        <v>3552</v>
      </c>
      <c r="B106" s="243" t="s">
        <v>276</v>
      </c>
      <c r="C106" s="244">
        <v>1481.35</v>
      </c>
      <c r="D106" s="244">
        <v>1481.35</v>
      </c>
      <c r="E106" s="244">
        <v>1481.35</v>
      </c>
      <c r="F106" s="244">
        <v>1481.35</v>
      </c>
      <c r="G106" s="244">
        <v>1481.35</v>
      </c>
      <c r="H106" s="244">
        <v>1481.35</v>
      </c>
      <c r="I106" s="244">
        <v>1636.3</v>
      </c>
      <c r="J106" s="244">
        <v>1636.3</v>
      </c>
      <c r="K106" s="244">
        <v>1636.3</v>
      </c>
      <c r="L106" s="244">
        <v>1636.3</v>
      </c>
      <c r="M106" s="244">
        <v>1636.3</v>
      </c>
      <c r="N106" s="244">
        <v>1636.3</v>
      </c>
      <c r="O106" s="245">
        <v>18705.900000000001</v>
      </c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</row>
    <row r="107" spans="1:36" x14ac:dyDescent="0.3">
      <c r="A107" s="242" t="s">
        <v>3553</v>
      </c>
      <c r="B107" s="243" t="s">
        <v>324</v>
      </c>
      <c r="C107" s="244">
        <v>1437.86</v>
      </c>
      <c r="D107" s="244">
        <v>1437.86</v>
      </c>
      <c r="E107" s="244">
        <v>1437.86</v>
      </c>
      <c r="F107" s="244">
        <v>1437.86</v>
      </c>
      <c r="G107" s="244">
        <v>1437.86</v>
      </c>
      <c r="H107" s="244">
        <v>1437.86</v>
      </c>
      <c r="I107" s="244">
        <v>1588.26</v>
      </c>
      <c r="J107" s="244">
        <v>1588.25</v>
      </c>
      <c r="K107" s="244">
        <v>1588.25</v>
      </c>
      <c r="L107" s="244">
        <v>1588.25</v>
      </c>
      <c r="M107" s="244">
        <v>1588.25</v>
      </c>
      <c r="N107" s="244">
        <v>1588.25</v>
      </c>
      <c r="O107" s="245">
        <v>18156.669999999998</v>
      </c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</row>
    <row r="108" spans="1:36" x14ac:dyDescent="0.3">
      <c r="A108" s="242" t="s">
        <v>3554</v>
      </c>
      <c r="B108" s="243" t="s">
        <v>342</v>
      </c>
      <c r="C108" s="247">
        <v>979.89</v>
      </c>
      <c r="D108" s="247">
        <v>979.89</v>
      </c>
      <c r="E108" s="247">
        <v>979.89</v>
      </c>
      <c r="F108" s="247">
        <v>979.89</v>
      </c>
      <c r="G108" s="247">
        <v>979.89</v>
      </c>
      <c r="H108" s="247">
        <v>979.89</v>
      </c>
      <c r="I108" s="244">
        <v>1082.3900000000001</v>
      </c>
      <c r="J108" s="244">
        <v>1082.3900000000001</v>
      </c>
      <c r="K108" s="244">
        <v>1082.3900000000001</v>
      </c>
      <c r="L108" s="244">
        <v>1082.3900000000001</v>
      </c>
      <c r="M108" s="244">
        <v>1082.3900000000001</v>
      </c>
      <c r="N108" s="244">
        <v>1082.3900000000001</v>
      </c>
      <c r="O108" s="245">
        <v>12373.68</v>
      </c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</row>
    <row r="109" spans="1:36" x14ac:dyDescent="0.3">
      <c r="A109" s="242" t="s">
        <v>3555</v>
      </c>
      <c r="B109" s="243" t="s">
        <v>246</v>
      </c>
      <c r="C109" s="244">
        <v>1481.35</v>
      </c>
      <c r="D109" s="244">
        <v>1481.35</v>
      </c>
      <c r="E109" s="244">
        <v>1481.35</v>
      </c>
      <c r="F109" s="244">
        <v>1481.35</v>
      </c>
      <c r="G109" s="244">
        <v>1481.35</v>
      </c>
      <c r="H109" s="244">
        <v>1481.35</v>
      </c>
      <c r="I109" s="244">
        <v>1636.3</v>
      </c>
      <c r="J109" s="244">
        <v>1636.3</v>
      </c>
      <c r="K109" s="244">
        <v>1636.3</v>
      </c>
      <c r="L109" s="244">
        <v>1636.3</v>
      </c>
      <c r="M109" s="244">
        <v>1636.3</v>
      </c>
      <c r="N109" s="244">
        <v>1636.3</v>
      </c>
      <c r="O109" s="245">
        <v>18705.900000000001</v>
      </c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</row>
    <row r="110" spans="1:36" x14ac:dyDescent="0.3">
      <c r="A110" s="242" t="s">
        <v>3556</v>
      </c>
      <c r="B110" s="243" t="s">
        <v>28</v>
      </c>
      <c r="C110" s="244">
        <v>1995.61</v>
      </c>
      <c r="D110" s="244">
        <v>1995.61</v>
      </c>
      <c r="E110" s="244">
        <v>1995.61</v>
      </c>
      <c r="F110" s="244">
        <v>1995.61</v>
      </c>
      <c r="G110" s="244">
        <v>1995.61</v>
      </c>
      <c r="H110" s="244">
        <v>1995.61</v>
      </c>
      <c r="I110" s="244">
        <v>2204.34</v>
      </c>
      <c r="J110" s="244">
        <v>2204.34</v>
      </c>
      <c r="K110" s="244">
        <v>2204.34</v>
      </c>
      <c r="L110" s="244">
        <v>2204.34</v>
      </c>
      <c r="M110" s="244">
        <v>2204.34</v>
      </c>
      <c r="N110" s="244">
        <v>2204.34</v>
      </c>
      <c r="O110" s="245">
        <v>25199.7</v>
      </c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</row>
    <row r="111" spans="1:36" x14ac:dyDescent="0.3">
      <c r="A111" s="242" t="s">
        <v>3557</v>
      </c>
      <c r="B111" s="243" t="s">
        <v>216</v>
      </c>
      <c r="C111" s="244">
        <v>1466.01</v>
      </c>
      <c r="D111" s="244">
        <v>1466</v>
      </c>
      <c r="E111" s="244">
        <v>1466</v>
      </c>
      <c r="F111" s="244">
        <v>1466</v>
      </c>
      <c r="G111" s="244">
        <v>1466</v>
      </c>
      <c r="H111" s="244">
        <v>1466</v>
      </c>
      <c r="I111" s="244">
        <v>1619.34</v>
      </c>
      <c r="J111" s="244">
        <v>1619.34</v>
      </c>
      <c r="K111" s="244">
        <v>1619.34</v>
      </c>
      <c r="L111" s="244">
        <v>1619.34</v>
      </c>
      <c r="M111" s="244">
        <v>1619.34</v>
      </c>
      <c r="N111" s="244">
        <v>1619.34</v>
      </c>
      <c r="O111" s="245">
        <v>18512.05</v>
      </c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</row>
    <row r="112" spans="1:36" x14ac:dyDescent="0.3">
      <c r="A112" s="242" t="s">
        <v>3558</v>
      </c>
      <c r="B112" s="243" t="s">
        <v>94</v>
      </c>
      <c r="C112" s="247">
        <v>969.66</v>
      </c>
      <c r="D112" s="247">
        <v>969.66</v>
      </c>
      <c r="E112" s="247">
        <v>969.66</v>
      </c>
      <c r="F112" s="247">
        <v>969.66</v>
      </c>
      <c r="G112" s="247">
        <v>969.66</v>
      </c>
      <c r="H112" s="247">
        <v>969.66</v>
      </c>
      <c r="I112" s="244">
        <v>1071.0899999999999</v>
      </c>
      <c r="J112" s="244">
        <v>1071.08</v>
      </c>
      <c r="K112" s="244">
        <v>1071.08</v>
      </c>
      <c r="L112" s="244">
        <v>1071.08</v>
      </c>
      <c r="M112" s="244">
        <v>1071.08</v>
      </c>
      <c r="N112" s="244">
        <v>1071.08</v>
      </c>
      <c r="O112" s="245">
        <v>12244.45</v>
      </c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</row>
    <row r="113" spans="1:36" x14ac:dyDescent="0.3">
      <c r="A113" s="242" t="s">
        <v>3559</v>
      </c>
      <c r="B113" s="243" t="s">
        <v>264</v>
      </c>
      <c r="C113" s="244">
        <v>1453.21</v>
      </c>
      <c r="D113" s="244">
        <v>1453.21</v>
      </c>
      <c r="E113" s="244">
        <v>1453.21</v>
      </c>
      <c r="F113" s="244">
        <v>1453.21</v>
      </c>
      <c r="G113" s="244">
        <v>1453.21</v>
      </c>
      <c r="H113" s="244">
        <v>1453.21</v>
      </c>
      <c r="I113" s="244">
        <v>1605.21</v>
      </c>
      <c r="J113" s="244">
        <v>1605.21</v>
      </c>
      <c r="K113" s="244">
        <v>1605.21</v>
      </c>
      <c r="L113" s="244">
        <v>1605.21</v>
      </c>
      <c r="M113" s="244">
        <v>1605.21</v>
      </c>
      <c r="N113" s="244">
        <v>1605.21</v>
      </c>
      <c r="O113" s="245">
        <v>18350.52</v>
      </c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</row>
    <row r="114" spans="1:36" x14ac:dyDescent="0.3">
      <c r="A114" s="242" t="s">
        <v>3560</v>
      </c>
      <c r="B114" s="243" t="s">
        <v>192</v>
      </c>
      <c r="C114" s="244">
        <v>1471.12</v>
      </c>
      <c r="D114" s="244">
        <v>1471.12</v>
      </c>
      <c r="E114" s="244">
        <v>1471.12</v>
      </c>
      <c r="F114" s="244">
        <v>1471.12</v>
      </c>
      <c r="G114" s="244">
        <v>1471.12</v>
      </c>
      <c r="H114" s="244">
        <v>1471.12</v>
      </c>
      <c r="I114" s="244">
        <v>1624.99</v>
      </c>
      <c r="J114" s="244">
        <v>1624.99</v>
      </c>
      <c r="K114" s="244">
        <v>1624.99</v>
      </c>
      <c r="L114" s="244">
        <v>1624.99</v>
      </c>
      <c r="M114" s="244">
        <v>1624.99</v>
      </c>
      <c r="N114" s="244">
        <v>1624.99</v>
      </c>
      <c r="O114" s="245">
        <v>18576.66</v>
      </c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</row>
    <row r="115" spans="1:36" x14ac:dyDescent="0.3">
      <c r="A115" s="242" t="s">
        <v>3561</v>
      </c>
      <c r="B115" s="243" t="s">
        <v>190</v>
      </c>
      <c r="C115" s="244">
        <v>1437.86</v>
      </c>
      <c r="D115" s="244">
        <v>1437.86</v>
      </c>
      <c r="E115" s="244">
        <v>1437.86</v>
      </c>
      <c r="F115" s="244">
        <v>1437.86</v>
      </c>
      <c r="G115" s="244">
        <v>1437.86</v>
      </c>
      <c r="H115" s="244">
        <v>1437.86</v>
      </c>
      <c r="I115" s="244">
        <v>1588.26</v>
      </c>
      <c r="J115" s="244">
        <v>1588.25</v>
      </c>
      <c r="K115" s="244">
        <v>1588.25</v>
      </c>
      <c r="L115" s="244">
        <v>1588.25</v>
      </c>
      <c r="M115" s="244">
        <v>1588.25</v>
      </c>
      <c r="N115" s="244">
        <v>1588.25</v>
      </c>
      <c r="O115" s="245">
        <v>18156.669999999998</v>
      </c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</row>
    <row r="116" spans="1:36" x14ac:dyDescent="0.3">
      <c r="A116" s="242" t="s">
        <v>3562</v>
      </c>
      <c r="B116" s="243" t="s">
        <v>334</v>
      </c>
      <c r="C116" s="247">
        <v>982.45</v>
      </c>
      <c r="D116" s="247">
        <v>982.45</v>
      </c>
      <c r="E116" s="247">
        <v>982.45</v>
      </c>
      <c r="F116" s="247">
        <v>982.45</v>
      </c>
      <c r="G116" s="247">
        <v>982.45</v>
      </c>
      <c r="H116" s="247">
        <v>982.45</v>
      </c>
      <c r="I116" s="244">
        <v>1085.21</v>
      </c>
      <c r="J116" s="244">
        <v>1085.21</v>
      </c>
      <c r="K116" s="244">
        <v>1085.21</v>
      </c>
      <c r="L116" s="244">
        <v>1085.21</v>
      </c>
      <c r="M116" s="244">
        <v>1085.21</v>
      </c>
      <c r="N116" s="244">
        <v>1085.21</v>
      </c>
      <c r="O116" s="245">
        <v>12405.96</v>
      </c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</row>
    <row r="117" spans="1:36" x14ac:dyDescent="0.3">
      <c r="A117" s="242" t="s">
        <v>3563</v>
      </c>
      <c r="B117" s="243" t="s">
        <v>134</v>
      </c>
      <c r="C117" s="247">
        <v>956.86</v>
      </c>
      <c r="D117" s="247">
        <v>956.87</v>
      </c>
      <c r="E117" s="247">
        <v>956.87</v>
      </c>
      <c r="F117" s="247">
        <v>956.87</v>
      </c>
      <c r="G117" s="247">
        <v>956.87</v>
      </c>
      <c r="H117" s="247">
        <v>956.87</v>
      </c>
      <c r="I117" s="244">
        <v>1056.95</v>
      </c>
      <c r="J117" s="244">
        <v>1056.95</v>
      </c>
      <c r="K117" s="244">
        <v>1056.95</v>
      </c>
      <c r="L117" s="244">
        <v>1056.95</v>
      </c>
      <c r="M117" s="244">
        <v>1056.95</v>
      </c>
      <c r="N117" s="244">
        <v>1056.95</v>
      </c>
      <c r="O117" s="245">
        <v>12082.91</v>
      </c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</row>
    <row r="118" spans="1:36" x14ac:dyDescent="0.3">
      <c r="A118" s="242" t="s">
        <v>3564</v>
      </c>
      <c r="B118" s="243" t="s">
        <v>32</v>
      </c>
      <c r="C118" s="247">
        <v>969.66</v>
      </c>
      <c r="D118" s="247">
        <v>969.66</v>
      </c>
      <c r="E118" s="247">
        <v>969.66</v>
      </c>
      <c r="F118" s="247">
        <v>969.66</v>
      </c>
      <c r="G118" s="247">
        <v>969.66</v>
      </c>
      <c r="H118" s="247">
        <v>969.66</v>
      </c>
      <c r="I118" s="244">
        <v>1071.0899999999999</v>
      </c>
      <c r="J118" s="244">
        <v>1071.08</v>
      </c>
      <c r="K118" s="244">
        <v>1071.08</v>
      </c>
      <c r="L118" s="244">
        <v>1071.08</v>
      </c>
      <c r="M118" s="244">
        <v>1071.08</v>
      </c>
      <c r="N118" s="244">
        <v>1071.08</v>
      </c>
      <c r="O118" s="245">
        <v>12244.45</v>
      </c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</row>
    <row r="119" spans="1:36" x14ac:dyDescent="0.3">
      <c r="A119" s="242" t="s">
        <v>3565</v>
      </c>
      <c r="B119" s="243" t="s">
        <v>288</v>
      </c>
      <c r="C119" s="244">
        <v>1995.61</v>
      </c>
      <c r="D119" s="244">
        <v>1995.61</v>
      </c>
      <c r="E119" s="244">
        <v>1995.61</v>
      </c>
      <c r="F119" s="244">
        <v>1995.61</v>
      </c>
      <c r="G119" s="244">
        <v>1995.61</v>
      </c>
      <c r="H119" s="244">
        <v>1995.61</v>
      </c>
      <c r="I119" s="244">
        <v>2204.34</v>
      </c>
      <c r="J119" s="244">
        <v>2204.34</v>
      </c>
      <c r="K119" s="244">
        <v>2204.34</v>
      </c>
      <c r="L119" s="244">
        <v>2204.34</v>
      </c>
      <c r="M119" s="244">
        <v>2204.34</v>
      </c>
      <c r="N119" s="244">
        <v>2204.34</v>
      </c>
      <c r="O119" s="245">
        <v>25199.7</v>
      </c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</row>
    <row r="120" spans="1:36" x14ac:dyDescent="0.3">
      <c r="A120" s="242" t="s">
        <v>3566</v>
      </c>
      <c r="B120" s="243" t="s">
        <v>180</v>
      </c>
      <c r="C120" s="244">
        <v>1478.79</v>
      </c>
      <c r="D120" s="244">
        <v>1478.79</v>
      </c>
      <c r="E120" s="244">
        <v>1478.79</v>
      </c>
      <c r="F120" s="244">
        <v>1478.79</v>
      </c>
      <c r="G120" s="244">
        <v>1478.79</v>
      </c>
      <c r="H120" s="244">
        <v>1478.79</v>
      </c>
      <c r="I120" s="244">
        <v>1633.47</v>
      </c>
      <c r="J120" s="244">
        <v>1633.47</v>
      </c>
      <c r="K120" s="244">
        <v>1633.47</v>
      </c>
      <c r="L120" s="244">
        <v>1633.47</v>
      </c>
      <c r="M120" s="244">
        <v>1633.47</v>
      </c>
      <c r="N120" s="244">
        <v>1633.47</v>
      </c>
      <c r="O120" s="245">
        <v>18673.560000000001</v>
      </c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</row>
    <row r="121" spans="1:36" x14ac:dyDescent="0.3">
      <c r="A121" s="242" t="s">
        <v>3567</v>
      </c>
      <c r="B121" s="243" t="s">
        <v>96</v>
      </c>
      <c r="C121" s="244">
        <v>1463.45</v>
      </c>
      <c r="D121" s="244">
        <v>1463.44</v>
      </c>
      <c r="E121" s="244">
        <v>1463.44</v>
      </c>
      <c r="F121" s="244">
        <v>1463.44</v>
      </c>
      <c r="G121" s="244">
        <v>1463.44</v>
      </c>
      <c r="H121" s="244">
        <v>1463.44</v>
      </c>
      <c r="I121" s="244">
        <v>1616.51</v>
      </c>
      <c r="J121" s="244">
        <v>1616.52</v>
      </c>
      <c r="K121" s="244">
        <v>1616.52</v>
      </c>
      <c r="L121" s="244">
        <v>1616.52</v>
      </c>
      <c r="M121" s="244">
        <v>1616.52</v>
      </c>
      <c r="N121" s="244">
        <v>1616.52</v>
      </c>
      <c r="O121" s="245">
        <v>18479.759999999998</v>
      </c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</row>
    <row r="122" spans="1:36" x14ac:dyDescent="0.3">
      <c r="A122" s="242" t="s">
        <v>3568</v>
      </c>
      <c r="B122" s="243" t="s">
        <v>78</v>
      </c>
      <c r="C122" s="244">
        <v>1473.68</v>
      </c>
      <c r="D122" s="244">
        <v>1473.68</v>
      </c>
      <c r="E122" s="244">
        <v>1473.68</v>
      </c>
      <c r="F122" s="244">
        <v>1473.68</v>
      </c>
      <c r="G122" s="244">
        <v>1473.68</v>
      </c>
      <c r="H122" s="244">
        <v>1473.68</v>
      </c>
      <c r="I122" s="244">
        <v>1627.82</v>
      </c>
      <c r="J122" s="244">
        <v>1627.82</v>
      </c>
      <c r="K122" s="244">
        <v>1627.82</v>
      </c>
      <c r="L122" s="244">
        <v>1627.82</v>
      </c>
      <c r="M122" s="244">
        <v>1627.82</v>
      </c>
      <c r="N122" s="244">
        <v>1627.82</v>
      </c>
      <c r="O122" s="245">
        <v>18609</v>
      </c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</row>
    <row r="123" spans="1:36" x14ac:dyDescent="0.3">
      <c r="A123" s="242" t="s">
        <v>3569</v>
      </c>
      <c r="B123" s="243" t="s">
        <v>60</v>
      </c>
      <c r="C123" s="247">
        <v>972.22</v>
      </c>
      <c r="D123" s="247">
        <v>972.22</v>
      </c>
      <c r="E123" s="247">
        <v>972.22</v>
      </c>
      <c r="F123" s="247">
        <v>972.22</v>
      </c>
      <c r="G123" s="247">
        <v>972.22</v>
      </c>
      <c r="H123" s="247">
        <v>972.22</v>
      </c>
      <c r="I123" s="244">
        <v>1073.9100000000001</v>
      </c>
      <c r="J123" s="244">
        <v>1073.9100000000001</v>
      </c>
      <c r="K123" s="244">
        <v>1073.9100000000001</v>
      </c>
      <c r="L123" s="244">
        <v>1073.9100000000001</v>
      </c>
      <c r="M123" s="244">
        <v>1073.9100000000001</v>
      </c>
      <c r="N123" s="244">
        <v>1073.9100000000001</v>
      </c>
      <c r="O123" s="245">
        <v>12276.78</v>
      </c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</row>
    <row r="124" spans="1:36" x14ac:dyDescent="0.3">
      <c r="A124" s="242" t="s">
        <v>3570</v>
      </c>
      <c r="B124" s="243" t="s">
        <v>212</v>
      </c>
      <c r="C124" s="247">
        <v>967.1</v>
      </c>
      <c r="D124" s="247">
        <v>967.1</v>
      </c>
      <c r="E124" s="247">
        <v>967.1</v>
      </c>
      <c r="F124" s="247">
        <v>967.1</v>
      </c>
      <c r="G124" s="247">
        <v>967.1</v>
      </c>
      <c r="H124" s="247">
        <v>967.1</v>
      </c>
      <c r="I124" s="244">
        <v>1068.26</v>
      </c>
      <c r="J124" s="244">
        <v>1068.26</v>
      </c>
      <c r="K124" s="244">
        <v>1068.26</v>
      </c>
      <c r="L124" s="244">
        <v>1068.26</v>
      </c>
      <c r="M124" s="244">
        <v>1068.26</v>
      </c>
      <c r="N124" s="244">
        <v>1068.26</v>
      </c>
      <c r="O124" s="245">
        <v>12212.16</v>
      </c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</row>
    <row r="125" spans="1:36" x14ac:dyDescent="0.3">
      <c r="A125" s="242" t="s">
        <v>3571</v>
      </c>
      <c r="B125" s="243" t="s">
        <v>92</v>
      </c>
      <c r="C125" s="247">
        <v>985.01</v>
      </c>
      <c r="D125" s="247">
        <v>985.01</v>
      </c>
      <c r="E125" s="247">
        <v>985.01</v>
      </c>
      <c r="F125" s="247">
        <v>985.01</v>
      </c>
      <c r="G125" s="247">
        <v>985.01</v>
      </c>
      <c r="H125" s="247">
        <v>985.01</v>
      </c>
      <c r="I125" s="244">
        <v>1088.04</v>
      </c>
      <c r="J125" s="244">
        <v>1088.04</v>
      </c>
      <c r="K125" s="244">
        <v>1088.04</v>
      </c>
      <c r="L125" s="244">
        <v>1088.04</v>
      </c>
      <c r="M125" s="244">
        <v>1088.04</v>
      </c>
      <c r="N125" s="244">
        <v>1088.04</v>
      </c>
      <c r="O125" s="245">
        <v>12438.3</v>
      </c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</row>
    <row r="126" spans="1:36" x14ac:dyDescent="0.3">
      <c r="A126" s="242" t="s">
        <v>3572</v>
      </c>
      <c r="B126" s="243" t="s">
        <v>116</v>
      </c>
      <c r="C126" s="244">
        <v>1473.68</v>
      </c>
      <c r="D126" s="244">
        <v>1473.68</v>
      </c>
      <c r="E126" s="244">
        <v>1473.68</v>
      </c>
      <c r="F126" s="244">
        <v>1473.68</v>
      </c>
      <c r="G126" s="244">
        <v>1473.68</v>
      </c>
      <c r="H126" s="244">
        <v>1473.68</v>
      </c>
      <c r="I126" s="244">
        <v>1627.82</v>
      </c>
      <c r="J126" s="244">
        <v>1627.82</v>
      </c>
      <c r="K126" s="244">
        <v>1627.82</v>
      </c>
      <c r="L126" s="244">
        <v>1627.82</v>
      </c>
      <c r="M126" s="244">
        <v>1627.82</v>
      </c>
      <c r="N126" s="244">
        <v>1627.82</v>
      </c>
      <c r="O126" s="245">
        <v>18609</v>
      </c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</row>
    <row r="127" spans="1:36" x14ac:dyDescent="0.3">
      <c r="A127" s="242" t="s">
        <v>3573</v>
      </c>
      <c r="B127" s="243" t="s">
        <v>66</v>
      </c>
      <c r="C127" s="247">
        <v>972.22</v>
      </c>
      <c r="D127" s="247">
        <v>972.22</v>
      </c>
      <c r="E127" s="247">
        <v>972.22</v>
      </c>
      <c r="F127" s="247">
        <v>972.22</v>
      </c>
      <c r="G127" s="247">
        <v>972.22</v>
      </c>
      <c r="H127" s="247">
        <v>972.22</v>
      </c>
      <c r="I127" s="244">
        <v>1073.9100000000001</v>
      </c>
      <c r="J127" s="244">
        <v>1073.9100000000001</v>
      </c>
      <c r="K127" s="244">
        <v>1073.9100000000001</v>
      </c>
      <c r="L127" s="244">
        <v>1073.9100000000001</v>
      </c>
      <c r="M127" s="244">
        <v>1073.9100000000001</v>
      </c>
      <c r="N127" s="244">
        <v>1073.9100000000001</v>
      </c>
      <c r="O127" s="245">
        <v>12276.78</v>
      </c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</row>
    <row r="128" spans="1:36" x14ac:dyDescent="0.3">
      <c r="A128" s="242" t="s">
        <v>3574</v>
      </c>
      <c r="B128" s="243" t="s">
        <v>38</v>
      </c>
      <c r="C128" s="247">
        <v>977.33</v>
      </c>
      <c r="D128" s="247">
        <v>977.33</v>
      </c>
      <c r="E128" s="247">
        <v>977.33</v>
      </c>
      <c r="F128" s="247">
        <v>977.33</v>
      </c>
      <c r="G128" s="247">
        <v>977.33</v>
      </c>
      <c r="H128" s="247">
        <v>977.33</v>
      </c>
      <c r="I128" s="244">
        <v>1079.56</v>
      </c>
      <c r="J128" s="244">
        <v>1079.56</v>
      </c>
      <c r="K128" s="244">
        <v>1079.56</v>
      </c>
      <c r="L128" s="244">
        <v>1079.56</v>
      </c>
      <c r="M128" s="244">
        <v>1079.56</v>
      </c>
      <c r="N128" s="244">
        <v>1079.56</v>
      </c>
      <c r="O128" s="245">
        <v>12341.34</v>
      </c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</row>
    <row r="129" spans="1:36" x14ac:dyDescent="0.3">
      <c r="A129" s="242" t="s">
        <v>3575</v>
      </c>
      <c r="B129" s="243" t="s">
        <v>333</v>
      </c>
      <c r="C129" s="244">
        <v>1478.79</v>
      </c>
      <c r="D129" s="244">
        <v>1478.79</v>
      </c>
      <c r="E129" s="244">
        <v>1478.79</v>
      </c>
      <c r="F129" s="244">
        <v>1478.79</v>
      </c>
      <c r="G129" s="244">
        <v>1478.79</v>
      </c>
      <c r="H129" s="244">
        <v>1478.79</v>
      </c>
      <c r="I129" s="244">
        <v>1633.47</v>
      </c>
      <c r="J129" s="244">
        <v>1633.47</v>
      </c>
      <c r="K129" s="244">
        <v>1633.47</v>
      </c>
      <c r="L129" s="244">
        <v>1633.47</v>
      </c>
      <c r="M129" s="244">
        <v>1633.47</v>
      </c>
      <c r="N129" s="244">
        <v>1633.47</v>
      </c>
      <c r="O129" s="245">
        <v>18673.560000000001</v>
      </c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</row>
    <row r="130" spans="1:36" x14ac:dyDescent="0.3">
      <c r="A130" s="242" t="s">
        <v>3576</v>
      </c>
      <c r="B130" s="243" t="s">
        <v>184</v>
      </c>
      <c r="C130" s="247">
        <v>961.98</v>
      </c>
      <c r="D130" s="247">
        <v>961.98</v>
      </c>
      <c r="E130" s="247">
        <v>961.98</v>
      </c>
      <c r="F130" s="244">
        <v>-2885.94</v>
      </c>
      <c r="G130" s="246"/>
      <c r="H130" s="246"/>
      <c r="I130" s="246"/>
      <c r="J130" s="246"/>
      <c r="K130" s="246"/>
      <c r="L130" s="246"/>
      <c r="M130" s="246"/>
      <c r="N130" s="246"/>
      <c r="O130" s="24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</row>
    <row r="131" spans="1:36" x14ac:dyDescent="0.3">
      <c r="A131" s="242" t="s">
        <v>3577</v>
      </c>
      <c r="B131" s="243" t="s">
        <v>74</v>
      </c>
      <c r="C131" s="244">
        <v>1908.62</v>
      </c>
      <c r="D131" s="244">
        <v>1908.62</v>
      </c>
      <c r="E131" s="244">
        <v>1908.62</v>
      </c>
      <c r="F131" s="244">
        <v>1908.62</v>
      </c>
      <c r="G131" s="244">
        <v>1908.62</v>
      </c>
      <c r="H131" s="244">
        <v>1908.62</v>
      </c>
      <c r="I131" s="244">
        <v>2108.25</v>
      </c>
      <c r="J131" s="244">
        <v>2108.25</v>
      </c>
      <c r="K131" s="244">
        <v>2108.25</v>
      </c>
      <c r="L131" s="244">
        <v>2108.25</v>
      </c>
      <c r="M131" s="244">
        <v>2108.25</v>
      </c>
      <c r="N131" s="244">
        <v>2108.25</v>
      </c>
      <c r="O131" s="245">
        <v>24101.22</v>
      </c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</row>
    <row r="132" spans="1:36" x14ac:dyDescent="0.3">
      <c r="A132" s="242" t="s">
        <v>3578</v>
      </c>
      <c r="B132" s="243" t="s">
        <v>338</v>
      </c>
      <c r="C132" s="247">
        <v>979.89</v>
      </c>
      <c r="D132" s="247">
        <v>979.89</v>
      </c>
      <c r="E132" s="247">
        <v>979.89</v>
      </c>
      <c r="F132" s="247">
        <v>979.89</v>
      </c>
      <c r="G132" s="247">
        <v>979.89</v>
      </c>
      <c r="H132" s="247">
        <v>979.89</v>
      </c>
      <c r="I132" s="244">
        <v>1082.3900000000001</v>
      </c>
      <c r="J132" s="244">
        <v>1082.3900000000001</v>
      </c>
      <c r="K132" s="244">
        <v>1082.3900000000001</v>
      </c>
      <c r="L132" s="244">
        <v>1082.3900000000001</v>
      </c>
      <c r="M132" s="244">
        <v>1082.3900000000001</v>
      </c>
      <c r="N132" s="244">
        <v>1082.3900000000001</v>
      </c>
      <c r="O132" s="245">
        <v>12373.68</v>
      </c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</row>
    <row r="133" spans="1:36" x14ac:dyDescent="0.3">
      <c r="A133" s="242" t="s">
        <v>3579</v>
      </c>
      <c r="B133" s="243" t="s">
        <v>340</v>
      </c>
      <c r="C133" s="244">
        <v>1982.81</v>
      </c>
      <c r="D133" s="244">
        <v>1982.81</v>
      </c>
      <c r="E133" s="244">
        <v>1982.81</v>
      </c>
      <c r="F133" s="244">
        <v>1982.81</v>
      </c>
      <c r="G133" s="244">
        <v>1982.81</v>
      </c>
      <c r="H133" s="244">
        <v>1982.81</v>
      </c>
      <c r="I133" s="244">
        <v>2190.21</v>
      </c>
      <c r="J133" s="244">
        <v>2190.21</v>
      </c>
      <c r="K133" s="244">
        <v>2190.21</v>
      </c>
      <c r="L133" s="244">
        <v>2190.21</v>
      </c>
      <c r="M133" s="244">
        <v>2190.21</v>
      </c>
      <c r="N133" s="244">
        <v>2190.21</v>
      </c>
      <c r="O133" s="245">
        <v>25038.12</v>
      </c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</row>
    <row r="134" spans="1:36" x14ac:dyDescent="0.3">
      <c r="A134" s="242" t="s">
        <v>3580</v>
      </c>
      <c r="B134" s="243" t="s">
        <v>188</v>
      </c>
      <c r="C134" s="244">
        <v>1921.41</v>
      </c>
      <c r="D134" s="244">
        <v>1921.41</v>
      </c>
      <c r="E134" s="244">
        <v>1921.41</v>
      </c>
      <c r="F134" s="244">
        <v>1921.41</v>
      </c>
      <c r="G134" s="244">
        <v>1921.41</v>
      </c>
      <c r="H134" s="244">
        <v>1921.41</v>
      </c>
      <c r="I134" s="244">
        <v>2122.38</v>
      </c>
      <c r="J134" s="244">
        <v>2122.38</v>
      </c>
      <c r="K134" s="244">
        <v>2122.38</v>
      </c>
      <c r="L134" s="244">
        <v>2122.38</v>
      </c>
      <c r="M134" s="244">
        <v>2122.38</v>
      </c>
      <c r="N134" s="244">
        <v>2122.38</v>
      </c>
      <c r="O134" s="245">
        <v>24262.74</v>
      </c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</row>
    <row r="135" spans="1:36" x14ac:dyDescent="0.3">
      <c r="A135" s="242" t="s">
        <v>3581</v>
      </c>
      <c r="B135" s="243" t="s">
        <v>102</v>
      </c>
      <c r="C135" s="244">
        <v>1478.79</v>
      </c>
      <c r="D135" s="244">
        <v>1478.79</v>
      </c>
      <c r="E135" s="244">
        <v>1478.79</v>
      </c>
      <c r="F135" s="244">
        <v>1478.79</v>
      </c>
      <c r="G135" s="244">
        <v>1478.79</v>
      </c>
      <c r="H135" s="244">
        <v>1478.79</v>
      </c>
      <c r="I135" s="244">
        <v>1633.47</v>
      </c>
      <c r="J135" s="244">
        <v>1633.47</v>
      </c>
      <c r="K135" s="244">
        <v>1633.47</v>
      </c>
      <c r="L135" s="244">
        <v>1633.47</v>
      </c>
      <c r="M135" s="244">
        <v>1633.47</v>
      </c>
      <c r="N135" s="244">
        <v>1633.47</v>
      </c>
      <c r="O135" s="245">
        <v>18673.560000000001</v>
      </c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</row>
    <row r="136" spans="1:36" x14ac:dyDescent="0.3">
      <c r="A136" s="242" t="s">
        <v>3582</v>
      </c>
      <c r="B136" s="243" t="s">
        <v>156</v>
      </c>
      <c r="C136" s="244">
        <v>1473.68</v>
      </c>
      <c r="D136" s="244">
        <v>1473.68</v>
      </c>
      <c r="E136" s="244">
        <v>1473.68</v>
      </c>
      <c r="F136" s="244">
        <v>1473.68</v>
      </c>
      <c r="G136" s="244">
        <v>1473.68</v>
      </c>
      <c r="H136" s="244">
        <v>1473.68</v>
      </c>
      <c r="I136" s="244">
        <v>1627.82</v>
      </c>
      <c r="J136" s="244">
        <v>1627.82</v>
      </c>
      <c r="K136" s="244">
        <v>1627.82</v>
      </c>
      <c r="L136" s="244">
        <v>1627.82</v>
      </c>
      <c r="M136" s="244">
        <v>1627.82</v>
      </c>
      <c r="N136" s="244">
        <v>1627.82</v>
      </c>
      <c r="O136" s="245">
        <v>18609</v>
      </c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</row>
    <row r="137" spans="1:36" x14ac:dyDescent="0.3">
      <c r="A137" s="242" t="s">
        <v>3583</v>
      </c>
      <c r="B137" s="243" t="s">
        <v>345</v>
      </c>
      <c r="C137" s="244">
        <v>1483.91</v>
      </c>
      <c r="D137" s="244">
        <v>1483.91</v>
      </c>
      <c r="E137" s="244">
        <v>1483.91</v>
      </c>
      <c r="F137" s="244">
        <v>1483.91</v>
      </c>
      <c r="G137" s="244">
        <v>1483.91</v>
      </c>
      <c r="H137" s="244">
        <v>1483.91</v>
      </c>
      <c r="I137" s="244">
        <v>1639.12</v>
      </c>
      <c r="J137" s="244">
        <v>1639.12</v>
      </c>
      <c r="K137" s="244">
        <v>1639.12</v>
      </c>
      <c r="L137" s="244">
        <v>1639.12</v>
      </c>
      <c r="M137" s="244">
        <v>1639.12</v>
      </c>
      <c r="N137" s="244">
        <v>1639.12</v>
      </c>
      <c r="O137" s="245">
        <v>18738.18</v>
      </c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</row>
    <row r="138" spans="1:36" x14ac:dyDescent="0.3">
      <c r="A138" s="242" t="s">
        <v>3584</v>
      </c>
      <c r="B138" s="243" t="s">
        <v>42</v>
      </c>
      <c r="C138" s="244">
        <v>1473.68</v>
      </c>
      <c r="D138" s="244">
        <v>1473.68</v>
      </c>
      <c r="E138" s="244">
        <v>1473.68</v>
      </c>
      <c r="F138" s="244">
        <v>1473.68</v>
      </c>
      <c r="G138" s="244">
        <v>1473.68</v>
      </c>
      <c r="H138" s="244">
        <v>1473.68</v>
      </c>
      <c r="I138" s="244">
        <v>1627.82</v>
      </c>
      <c r="J138" s="244">
        <v>1627.82</v>
      </c>
      <c r="K138" s="244">
        <v>1627.82</v>
      </c>
      <c r="L138" s="244">
        <v>1627.82</v>
      </c>
      <c r="M138" s="244">
        <v>1627.82</v>
      </c>
      <c r="N138" s="244">
        <v>1627.82</v>
      </c>
      <c r="O138" s="245">
        <v>18609</v>
      </c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</row>
    <row r="139" spans="1:36" x14ac:dyDescent="0.3">
      <c r="A139" s="242" t="s">
        <v>3585</v>
      </c>
      <c r="B139" s="243" t="s">
        <v>186</v>
      </c>
      <c r="C139" s="247">
        <v>977.33</v>
      </c>
      <c r="D139" s="247">
        <v>977.33</v>
      </c>
      <c r="E139" s="247">
        <v>977.33</v>
      </c>
      <c r="F139" s="247">
        <v>977.33</v>
      </c>
      <c r="G139" s="247">
        <v>977.33</v>
      </c>
      <c r="H139" s="247">
        <v>977.33</v>
      </c>
      <c r="I139" s="244">
        <v>1079.56</v>
      </c>
      <c r="J139" s="244">
        <v>1079.56</v>
      </c>
      <c r="K139" s="244">
        <v>1079.56</v>
      </c>
      <c r="L139" s="244">
        <v>1079.56</v>
      </c>
      <c r="M139" s="244">
        <v>1079.56</v>
      </c>
      <c r="N139" s="244">
        <v>1079.56</v>
      </c>
      <c r="O139" s="245">
        <v>12341.34</v>
      </c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</row>
    <row r="140" spans="1:36" x14ac:dyDescent="0.3">
      <c r="A140" s="242" t="s">
        <v>3586</v>
      </c>
      <c r="B140" s="243" t="s">
        <v>194</v>
      </c>
      <c r="C140" s="244">
        <v>1445.54</v>
      </c>
      <c r="D140" s="244">
        <v>1445.53</v>
      </c>
      <c r="E140" s="244">
        <v>1445.53</v>
      </c>
      <c r="F140" s="244">
        <v>1445.53</v>
      </c>
      <c r="G140" s="244">
        <v>1445.53</v>
      </c>
      <c r="H140" s="244">
        <v>1445.53</v>
      </c>
      <c r="I140" s="244">
        <v>1596.73</v>
      </c>
      <c r="J140" s="244">
        <v>1596.73</v>
      </c>
      <c r="K140" s="244">
        <v>1596.73</v>
      </c>
      <c r="L140" s="244">
        <v>1596.73</v>
      </c>
      <c r="M140" s="244">
        <v>1596.73</v>
      </c>
      <c r="N140" s="244">
        <v>1596.73</v>
      </c>
      <c r="O140" s="245">
        <v>18253.57</v>
      </c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</row>
    <row r="141" spans="1:36" x14ac:dyDescent="0.3">
      <c r="A141" s="242" t="s">
        <v>3587</v>
      </c>
      <c r="B141" s="243" t="s">
        <v>140</v>
      </c>
      <c r="C141" s="247">
        <v>969.66</v>
      </c>
      <c r="D141" s="247">
        <v>969.66</v>
      </c>
      <c r="E141" s="247">
        <v>969.66</v>
      </c>
      <c r="F141" s="247">
        <v>969.66</v>
      </c>
      <c r="G141" s="247">
        <v>969.66</v>
      </c>
      <c r="H141" s="247">
        <v>969.66</v>
      </c>
      <c r="I141" s="244">
        <v>1071.0899999999999</v>
      </c>
      <c r="J141" s="244">
        <v>1071.08</v>
      </c>
      <c r="K141" s="244">
        <v>1071.08</v>
      </c>
      <c r="L141" s="244">
        <v>1071.08</v>
      </c>
      <c r="M141" s="244">
        <v>1071.08</v>
      </c>
      <c r="N141" s="244">
        <v>1071.08</v>
      </c>
      <c r="O141" s="245">
        <v>12244.45</v>
      </c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8"/>
    </row>
    <row r="142" spans="1:36" x14ac:dyDescent="0.3">
      <c r="A142" s="242" t="s">
        <v>3588</v>
      </c>
      <c r="B142" s="243" t="s">
        <v>98</v>
      </c>
      <c r="C142" s="247">
        <v>969.66</v>
      </c>
      <c r="D142" s="247">
        <v>969.66</v>
      </c>
      <c r="E142" s="247">
        <v>969.66</v>
      </c>
      <c r="F142" s="247">
        <v>969.66</v>
      </c>
      <c r="G142" s="247">
        <v>969.66</v>
      </c>
      <c r="H142" s="247">
        <v>969.66</v>
      </c>
      <c r="I142" s="244">
        <v>1071.0899999999999</v>
      </c>
      <c r="J142" s="244">
        <v>1071.08</v>
      </c>
      <c r="K142" s="244">
        <v>1071.08</v>
      </c>
      <c r="L142" s="244">
        <v>1071.08</v>
      </c>
      <c r="M142" s="244">
        <v>1071.08</v>
      </c>
      <c r="N142" s="244">
        <v>1071.08</v>
      </c>
      <c r="O142" s="245">
        <v>12244.45</v>
      </c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</row>
    <row r="143" spans="1:36" x14ac:dyDescent="0.3">
      <c r="A143" s="242" t="s">
        <v>3589</v>
      </c>
      <c r="B143" s="243" t="s">
        <v>234</v>
      </c>
      <c r="C143" s="244">
        <v>1985.37</v>
      </c>
      <c r="D143" s="244">
        <v>1985.37</v>
      </c>
      <c r="E143" s="244">
        <v>1985.37</v>
      </c>
      <c r="F143" s="244">
        <v>1985.37</v>
      </c>
      <c r="G143" s="244">
        <v>1985.37</v>
      </c>
      <c r="H143" s="244">
        <v>1985.37</v>
      </c>
      <c r="I143" s="244">
        <v>2193.0300000000002</v>
      </c>
      <c r="J143" s="244">
        <v>2193.0300000000002</v>
      </c>
      <c r="K143" s="244">
        <v>2193.0300000000002</v>
      </c>
      <c r="L143" s="244">
        <v>2193.0300000000002</v>
      </c>
      <c r="M143" s="244">
        <v>2193.0300000000002</v>
      </c>
      <c r="N143" s="244">
        <v>2193.0300000000002</v>
      </c>
      <c r="O143" s="245">
        <v>25070.400000000001</v>
      </c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</row>
    <row r="144" spans="1:36" x14ac:dyDescent="0.3">
      <c r="A144" s="242" t="s">
        <v>3590</v>
      </c>
      <c r="B144" s="243" t="s">
        <v>144</v>
      </c>
      <c r="C144" s="244">
        <v>1931.64</v>
      </c>
      <c r="D144" s="244">
        <v>1931.64</v>
      </c>
      <c r="E144" s="244">
        <v>1931.64</v>
      </c>
      <c r="F144" s="244">
        <v>1931.64</v>
      </c>
      <c r="G144" s="244">
        <v>1931.64</v>
      </c>
      <c r="H144" s="244">
        <v>1931.64</v>
      </c>
      <c r="I144" s="244">
        <v>2133.6799999999998</v>
      </c>
      <c r="J144" s="244">
        <v>2133.69</v>
      </c>
      <c r="K144" s="244">
        <v>2133.69</v>
      </c>
      <c r="L144" s="244">
        <v>2133.69</v>
      </c>
      <c r="M144" s="244">
        <v>2133.69</v>
      </c>
      <c r="N144" s="244">
        <v>2133.69</v>
      </c>
      <c r="O144" s="245">
        <v>24391.97</v>
      </c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</row>
    <row r="145" spans="1:36" x14ac:dyDescent="0.3">
      <c r="A145" s="242" t="s">
        <v>3591</v>
      </c>
      <c r="B145" s="243" t="s">
        <v>218</v>
      </c>
      <c r="C145" s="244">
        <v>1471.12</v>
      </c>
      <c r="D145" s="244">
        <v>1471.12</v>
      </c>
      <c r="E145" s="244">
        <v>1471.12</v>
      </c>
      <c r="F145" s="244">
        <v>1471.12</v>
      </c>
      <c r="G145" s="244">
        <v>1471.12</v>
      </c>
      <c r="H145" s="244">
        <v>1471.12</v>
      </c>
      <c r="I145" s="244">
        <v>1624.99</v>
      </c>
      <c r="J145" s="244">
        <v>1624.99</v>
      </c>
      <c r="K145" s="244">
        <v>1624.99</v>
      </c>
      <c r="L145" s="244">
        <v>1624.99</v>
      </c>
      <c r="M145" s="244">
        <v>1624.99</v>
      </c>
      <c r="N145" s="244">
        <v>1624.99</v>
      </c>
      <c r="O145" s="245">
        <v>18576.66</v>
      </c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</row>
    <row r="146" spans="1:36" x14ac:dyDescent="0.3">
      <c r="A146" s="242" t="s">
        <v>3592</v>
      </c>
      <c r="B146" s="243" t="s">
        <v>332</v>
      </c>
      <c r="C146" s="244">
        <v>1435.31</v>
      </c>
      <c r="D146" s="244">
        <v>1435.3</v>
      </c>
      <c r="E146" s="244">
        <v>1435.3</v>
      </c>
      <c r="F146" s="244">
        <v>1435.3</v>
      </c>
      <c r="G146" s="244">
        <v>1435.3</v>
      </c>
      <c r="H146" s="244">
        <v>1435.3</v>
      </c>
      <c r="I146" s="244">
        <v>1585.43</v>
      </c>
      <c r="J146" s="244">
        <v>1585.43</v>
      </c>
      <c r="K146" s="244">
        <v>1585.43</v>
      </c>
      <c r="L146" s="244">
        <v>1585.43</v>
      </c>
      <c r="M146" s="244">
        <v>1585.43</v>
      </c>
      <c r="N146" s="244">
        <v>1585.43</v>
      </c>
      <c r="O146" s="245">
        <v>18124.39</v>
      </c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</row>
    <row r="147" spans="1:36" x14ac:dyDescent="0.3">
      <c r="A147" s="242" t="s">
        <v>3593</v>
      </c>
      <c r="B147" s="243" t="s">
        <v>272</v>
      </c>
      <c r="C147" s="247">
        <v>967.1</v>
      </c>
      <c r="D147" s="247">
        <v>967.1</v>
      </c>
      <c r="E147" s="247">
        <v>967.1</v>
      </c>
      <c r="F147" s="247">
        <v>967.1</v>
      </c>
      <c r="G147" s="247">
        <v>967.1</v>
      </c>
      <c r="H147" s="247">
        <v>967.1</v>
      </c>
      <c r="I147" s="244">
        <v>1068.26</v>
      </c>
      <c r="J147" s="244">
        <v>1068.26</v>
      </c>
      <c r="K147" s="244">
        <v>1068.26</v>
      </c>
      <c r="L147" s="244">
        <v>1068.26</v>
      </c>
      <c r="M147" s="244">
        <v>1068.26</v>
      </c>
      <c r="N147" s="244">
        <v>1068.26</v>
      </c>
      <c r="O147" s="245">
        <v>12212.16</v>
      </c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</row>
    <row r="148" spans="1:36" x14ac:dyDescent="0.3">
      <c r="A148" s="242" t="s">
        <v>3594</v>
      </c>
      <c r="B148" s="243" t="s">
        <v>262</v>
      </c>
      <c r="C148" s="247">
        <v>974.78</v>
      </c>
      <c r="D148" s="247">
        <v>974.78</v>
      </c>
      <c r="E148" s="247">
        <v>974.78</v>
      </c>
      <c r="F148" s="247">
        <v>974.78</v>
      </c>
      <c r="G148" s="247">
        <v>974.78</v>
      </c>
      <c r="H148" s="247">
        <v>974.78</v>
      </c>
      <c r="I148" s="244">
        <v>1076.73</v>
      </c>
      <c r="J148" s="244">
        <v>1076.73</v>
      </c>
      <c r="K148" s="244">
        <v>1076.73</v>
      </c>
      <c r="L148" s="244">
        <v>1076.73</v>
      </c>
      <c r="M148" s="244">
        <v>1076.73</v>
      </c>
      <c r="N148" s="244">
        <v>1076.73</v>
      </c>
      <c r="O148" s="245">
        <v>12309.06</v>
      </c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8"/>
    </row>
    <row r="149" spans="1:36" x14ac:dyDescent="0.3">
      <c r="A149" s="242" t="s">
        <v>3595</v>
      </c>
      <c r="B149" s="243" t="s">
        <v>150</v>
      </c>
      <c r="C149" s="244">
        <v>1471.12</v>
      </c>
      <c r="D149" s="244">
        <v>1471.12</v>
      </c>
      <c r="E149" s="244">
        <v>1471.12</v>
      </c>
      <c r="F149" s="244">
        <v>1471.12</v>
      </c>
      <c r="G149" s="244">
        <v>1471.12</v>
      </c>
      <c r="H149" s="244">
        <v>1471.12</v>
      </c>
      <c r="I149" s="244">
        <v>1624.99</v>
      </c>
      <c r="J149" s="244">
        <v>1624.99</v>
      </c>
      <c r="K149" s="244">
        <v>1624.99</v>
      </c>
      <c r="L149" s="244">
        <v>1624.99</v>
      </c>
      <c r="M149" s="244">
        <v>1624.99</v>
      </c>
      <c r="N149" s="244">
        <v>1624.99</v>
      </c>
      <c r="O149" s="245">
        <v>18576.66</v>
      </c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</row>
    <row r="150" spans="1:36" x14ac:dyDescent="0.3">
      <c r="A150" s="242" t="s">
        <v>3596</v>
      </c>
      <c r="B150" s="243" t="s">
        <v>86</v>
      </c>
      <c r="C150" s="244">
        <v>1954.67</v>
      </c>
      <c r="D150" s="244">
        <v>1954.67</v>
      </c>
      <c r="E150" s="244">
        <v>1954.67</v>
      </c>
      <c r="F150" s="244">
        <v>1954.67</v>
      </c>
      <c r="G150" s="244">
        <v>1954.67</v>
      </c>
      <c r="H150" s="244">
        <v>1954.67</v>
      </c>
      <c r="I150" s="244">
        <v>2159.12</v>
      </c>
      <c r="J150" s="244">
        <v>2159.12</v>
      </c>
      <c r="K150" s="244">
        <v>2159.12</v>
      </c>
      <c r="L150" s="244">
        <v>2159.12</v>
      </c>
      <c r="M150" s="244">
        <v>2159.12</v>
      </c>
      <c r="N150" s="244">
        <v>2159.12</v>
      </c>
      <c r="O150" s="245">
        <v>24682.74</v>
      </c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</row>
    <row r="151" spans="1:36" x14ac:dyDescent="0.3">
      <c r="A151" s="242" t="s">
        <v>3597</v>
      </c>
      <c r="B151" s="243" t="s">
        <v>230</v>
      </c>
      <c r="C151" s="244">
        <v>1995.61</v>
      </c>
      <c r="D151" s="244">
        <v>1995.61</v>
      </c>
      <c r="E151" s="244">
        <v>1995.61</v>
      </c>
      <c r="F151" s="244">
        <v>1995.61</v>
      </c>
      <c r="G151" s="244">
        <v>1995.61</v>
      </c>
      <c r="H151" s="244">
        <v>1995.61</v>
      </c>
      <c r="I151" s="244">
        <v>2204.34</v>
      </c>
      <c r="J151" s="244">
        <v>2204.34</v>
      </c>
      <c r="K151" s="244">
        <v>2204.34</v>
      </c>
      <c r="L151" s="244">
        <v>2204.34</v>
      </c>
      <c r="M151" s="244">
        <v>2204.34</v>
      </c>
      <c r="N151" s="244">
        <v>2204.34</v>
      </c>
      <c r="O151" s="245">
        <v>25199.7</v>
      </c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</row>
    <row r="152" spans="1:36" x14ac:dyDescent="0.3">
      <c r="A152" s="242" t="s">
        <v>3598</v>
      </c>
      <c r="B152" s="243" t="s">
        <v>154</v>
      </c>
      <c r="C152" s="247">
        <v>972.22</v>
      </c>
      <c r="D152" s="247">
        <v>972.22</v>
      </c>
      <c r="E152" s="247">
        <v>972.22</v>
      </c>
      <c r="F152" s="247">
        <v>972.22</v>
      </c>
      <c r="G152" s="247">
        <v>972.22</v>
      </c>
      <c r="H152" s="247">
        <v>972.22</v>
      </c>
      <c r="I152" s="244">
        <v>1073.9100000000001</v>
      </c>
      <c r="J152" s="244">
        <v>1073.9100000000001</v>
      </c>
      <c r="K152" s="244">
        <v>1073.9100000000001</v>
      </c>
      <c r="L152" s="244">
        <v>1073.9100000000001</v>
      </c>
      <c r="M152" s="244">
        <v>1073.9100000000001</v>
      </c>
      <c r="N152" s="244">
        <v>1073.9100000000001</v>
      </c>
      <c r="O152" s="245">
        <v>12276.78</v>
      </c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</row>
    <row r="153" spans="1:36" x14ac:dyDescent="0.3">
      <c r="A153" s="242" t="s">
        <v>3599</v>
      </c>
      <c r="B153" s="243" t="s">
        <v>266</v>
      </c>
      <c r="C153" s="244">
        <v>1949.55</v>
      </c>
      <c r="D153" s="244">
        <v>1949.55</v>
      </c>
      <c r="E153" s="244">
        <v>1949.55</v>
      </c>
      <c r="F153" s="244">
        <v>1949.55</v>
      </c>
      <c r="G153" s="244">
        <v>1949.55</v>
      </c>
      <c r="H153" s="244">
        <v>1949.55</v>
      </c>
      <c r="I153" s="244">
        <v>2153.4699999999998</v>
      </c>
      <c r="J153" s="244">
        <v>2153.4699999999998</v>
      </c>
      <c r="K153" s="244">
        <v>2153.4699999999998</v>
      </c>
      <c r="L153" s="244">
        <v>2153.4699999999998</v>
      </c>
      <c r="M153" s="244">
        <v>2153.4699999999998</v>
      </c>
      <c r="N153" s="244">
        <v>2153.4699999999998</v>
      </c>
      <c r="O153" s="245">
        <v>24618.12</v>
      </c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</row>
    <row r="154" spans="1:36" x14ac:dyDescent="0.3">
      <c r="A154" s="242" t="s">
        <v>3600</v>
      </c>
      <c r="B154" s="243" t="s">
        <v>336</v>
      </c>
      <c r="C154" s="244">
        <v>2003.28</v>
      </c>
      <c r="D154" s="244">
        <v>2003.28</v>
      </c>
      <c r="E154" s="244">
        <v>2003.28</v>
      </c>
      <c r="F154" s="244">
        <v>2003.28</v>
      </c>
      <c r="G154" s="244">
        <v>2003.28</v>
      </c>
      <c r="H154" s="244">
        <v>2003.28</v>
      </c>
      <c r="I154" s="244">
        <v>2212.81</v>
      </c>
      <c r="J154" s="244">
        <v>2212.8200000000002</v>
      </c>
      <c r="K154" s="244">
        <v>2212.8200000000002</v>
      </c>
      <c r="L154" s="244">
        <v>2212.8200000000002</v>
      </c>
      <c r="M154" s="244">
        <v>2212.8200000000002</v>
      </c>
      <c r="N154" s="244">
        <v>2212.8200000000002</v>
      </c>
      <c r="O154" s="245">
        <v>25296.59</v>
      </c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</row>
    <row r="155" spans="1:36" x14ac:dyDescent="0.3">
      <c r="A155" s="242" t="s">
        <v>3601</v>
      </c>
      <c r="B155" s="243" t="s">
        <v>58</v>
      </c>
      <c r="C155" s="244">
        <v>1987.93</v>
      </c>
      <c r="D155" s="244">
        <v>1987.93</v>
      </c>
      <c r="E155" s="244">
        <v>1987.93</v>
      </c>
      <c r="F155" s="244">
        <v>1987.93</v>
      </c>
      <c r="G155" s="244">
        <v>1987.93</v>
      </c>
      <c r="H155" s="244">
        <v>1987.93</v>
      </c>
      <c r="I155" s="244">
        <v>2195.86</v>
      </c>
      <c r="J155" s="244">
        <v>2195.86</v>
      </c>
      <c r="K155" s="244">
        <v>2195.86</v>
      </c>
      <c r="L155" s="244">
        <v>2195.86</v>
      </c>
      <c r="M155" s="244">
        <v>2195.86</v>
      </c>
      <c r="N155" s="244">
        <v>2195.86</v>
      </c>
      <c r="O155" s="245">
        <v>25102.74</v>
      </c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</row>
    <row r="156" spans="1:36" x14ac:dyDescent="0.3">
      <c r="A156" s="242" t="s">
        <v>3602</v>
      </c>
      <c r="B156" s="243" t="s">
        <v>321</v>
      </c>
      <c r="C156" s="244">
        <v>1995.61</v>
      </c>
      <c r="D156" s="244">
        <v>1995.61</v>
      </c>
      <c r="E156" s="244">
        <v>1995.61</v>
      </c>
      <c r="F156" s="244">
        <v>1995.61</v>
      </c>
      <c r="G156" s="244">
        <v>1995.61</v>
      </c>
      <c r="H156" s="244">
        <v>1995.61</v>
      </c>
      <c r="I156" s="244">
        <v>2204.34</v>
      </c>
      <c r="J156" s="244">
        <v>2204.34</v>
      </c>
      <c r="K156" s="244">
        <v>2204.34</v>
      </c>
      <c r="L156" s="244">
        <v>2204.34</v>
      </c>
      <c r="M156" s="244">
        <v>2204.34</v>
      </c>
      <c r="N156" s="244">
        <v>2204.34</v>
      </c>
      <c r="O156" s="245">
        <v>25199.7</v>
      </c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</row>
    <row r="157" spans="1:36" x14ac:dyDescent="0.3">
      <c r="A157" s="242" t="s">
        <v>3603</v>
      </c>
      <c r="B157" s="243" t="s">
        <v>516</v>
      </c>
      <c r="C157" s="244">
        <v>1445.54</v>
      </c>
      <c r="D157" s="244">
        <v>1445.53</v>
      </c>
      <c r="E157" s="244">
        <v>1445.53</v>
      </c>
      <c r="F157" s="244">
        <v>1445.53</v>
      </c>
      <c r="G157" s="244">
        <v>1445.53</v>
      </c>
      <c r="H157" s="244">
        <v>1445.53</v>
      </c>
      <c r="I157" s="244">
        <v>1596.73</v>
      </c>
      <c r="J157" s="244">
        <v>1596.73</v>
      </c>
      <c r="K157" s="244">
        <v>1596.73</v>
      </c>
      <c r="L157" s="244">
        <v>1596.73</v>
      </c>
      <c r="M157" s="244">
        <v>1596.73</v>
      </c>
      <c r="N157" s="244">
        <v>1596.73</v>
      </c>
      <c r="O157" s="245">
        <v>18253.57</v>
      </c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</row>
    <row r="158" spans="1:36" x14ac:dyDescent="0.3">
      <c r="A158" s="242" t="s">
        <v>3604</v>
      </c>
      <c r="B158" s="243" t="s">
        <v>232</v>
      </c>
      <c r="C158" s="244">
        <v>1990.48</v>
      </c>
      <c r="D158" s="244">
        <v>1990.49</v>
      </c>
      <c r="E158" s="244">
        <v>1990.49</v>
      </c>
      <c r="F158" s="244">
        <v>1990.49</v>
      </c>
      <c r="G158" s="244">
        <v>1990.49</v>
      </c>
      <c r="H158" s="244">
        <v>1990.49</v>
      </c>
      <c r="I158" s="244">
        <v>2198.69</v>
      </c>
      <c r="J158" s="244">
        <v>2198.69</v>
      </c>
      <c r="K158" s="244">
        <v>2198.69</v>
      </c>
      <c r="L158" s="244">
        <v>2198.69</v>
      </c>
      <c r="M158" s="244">
        <v>2198.69</v>
      </c>
      <c r="N158" s="244">
        <v>2198.69</v>
      </c>
      <c r="O158" s="245">
        <v>25135.07</v>
      </c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</row>
    <row r="159" spans="1:36" x14ac:dyDescent="0.3">
      <c r="A159" s="242" t="s">
        <v>3605</v>
      </c>
      <c r="B159" s="243" t="s">
        <v>343</v>
      </c>
      <c r="C159" s="244">
        <v>1442.98</v>
      </c>
      <c r="D159" s="244">
        <v>1442.98</v>
      </c>
      <c r="E159" s="244">
        <v>1442.98</v>
      </c>
      <c r="F159" s="244">
        <v>1442.98</v>
      </c>
      <c r="G159" s="244">
        <v>1442.98</v>
      </c>
      <c r="H159" s="244">
        <v>1442.98</v>
      </c>
      <c r="I159" s="244">
        <v>1593.9</v>
      </c>
      <c r="J159" s="244">
        <v>1593.91</v>
      </c>
      <c r="K159" s="244">
        <v>1593.91</v>
      </c>
      <c r="L159" s="244">
        <v>1593.91</v>
      </c>
      <c r="M159" s="244">
        <v>1593.91</v>
      </c>
      <c r="N159" s="244">
        <v>1593.91</v>
      </c>
      <c r="O159" s="245">
        <v>18221.330000000002</v>
      </c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</row>
    <row r="160" spans="1:36" x14ac:dyDescent="0.3">
      <c r="A160" s="242" t="s">
        <v>3606</v>
      </c>
      <c r="B160" s="243" t="s">
        <v>278</v>
      </c>
      <c r="C160" s="247">
        <v>974.78</v>
      </c>
      <c r="D160" s="247">
        <v>974.78</v>
      </c>
      <c r="E160" s="247">
        <v>974.78</v>
      </c>
      <c r="F160" s="247">
        <v>974.78</v>
      </c>
      <c r="G160" s="247">
        <v>974.78</v>
      </c>
      <c r="H160" s="247">
        <v>974.78</v>
      </c>
      <c r="I160" s="244">
        <v>1076.73</v>
      </c>
      <c r="J160" s="244">
        <v>1076.73</v>
      </c>
      <c r="K160" s="244">
        <v>1076.73</v>
      </c>
      <c r="L160" s="244">
        <v>1076.73</v>
      </c>
      <c r="M160" s="244">
        <v>1076.73</v>
      </c>
      <c r="N160" s="244">
        <v>1076.73</v>
      </c>
      <c r="O160" s="245">
        <v>12309.06</v>
      </c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</row>
    <row r="161" spans="1:36" x14ac:dyDescent="0.3">
      <c r="A161" s="242" t="s">
        <v>3607</v>
      </c>
      <c r="B161" s="243" t="s">
        <v>224</v>
      </c>
      <c r="C161" s="244">
        <v>1957.23</v>
      </c>
      <c r="D161" s="244">
        <v>1957.23</v>
      </c>
      <c r="E161" s="244">
        <v>1957.23</v>
      </c>
      <c r="F161" s="244">
        <v>1957.23</v>
      </c>
      <c r="G161" s="244">
        <v>1957.23</v>
      </c>
      <c r="H161" s="244">
        <v>1957.23</v>
      </c>
      <c r="I161" s="244">
        <v>2161.94</v>
      </c>
      <c r="J161" s="244">
        <v>2161.9499999999998</v>
      </c>
      <c r="K161" s="244">
        <v>2161.9499999999998</v>
      </c>
      <c r="L161" s="244">
        <v>2161.9499999999998</v>
      </c>
      <c r="M161" s="244">
        <v>2161.9499999999998</v>
      </c>
      <c r="N161" s="244">
        <v>2161.9499999999998</v>
      </c>
      <c r="O161" s="245">
        <v>24715.07</v>
      </c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88"/>
    </row>
    <row r="162" spans="1:36" x14ac:dyDescent="0.3">
      <c r="A162" s="242" t="s">
        <v>3608</v>
      </c>
      <c r="B162" s="243" t="s">
        <v>328</v>
      </c>
      <c r="C162" s="244">
        <v>1437.86</v>
      </c>
      <c r="D162" s="244">
        <v>1437.86</v>
      </c>
      <c r="E162" s="244">
        <v>1437.86</v>
      </c>
      <c r="F162" s="244">
        <v>1437.86</v>
      </c>
      <c r="G162" s="244">
        <v>1437.86</v>
      </c>
      <c r="H162" s="244">
        <v>1437.86</v>
      </c>
      <c r="I162" s="244">
        <v>1588.26</v>
      </c>
      <c r="J162" s="244">
        <v>1588.25</v>
      </c>
      <c r="K162" s="244">
        <v>1588.25</v>
      </c>
      <c r="L162" s="244">
        <v>1588.25</v>
      </c>
      <c r="M162" s="244">
        <v>1588.25</v>
      </c>
      <c r="N162" s="244">
        <v>1588.25</v>
      </c>
      <c r="O162" s="245">
        <v>18156.669999999998</v>
      </c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</row>
    <row r="163" spans="1:36" x14ac:dyDescent="0.3">
      <c r="A163" s="242" t="s">
        <v>3609</v>
      </c>
      <c r="B163" s="243" t="s">
        <v>164</v>
      </c>
      <c r="C163" s="244">
        <v>1417.39</v>
      </c>
      <c r="D163" s="244">
        <v>1417.39</v>
      </c>
      <c r="E163" s="244">
        <v>1417.39</v>
      </c>
      <c r="F163" s="244">
        <v>1417.39</v>
      </c>
      <c r="G163" s="244">
        <v>1417.39</v>
      </c>
      <c r="H163" s="244">
        <v>1417.39</v>
      </c>
      <c r="I163" s="244">
        <v>1565.64</v>
      </c>
      <c r="J163" s="244">
        <v>1565.65</v>
      </c>
      <c r="K163" s="244">
        <v>1565.65</v>
      </c>
      <c r="L163" s="244">
        <v>1565.65</v>
      </c>
      <c r="M163" s="244">
        <v>1565.65</v>
      </c>
      <c r="N163" s="244">
        <v>1565.65</v>
      </c>
      <c r="O163" s="245">
        <v>17898.23</v>
      </c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8"/>
    </row>
    <row r="164" spans="1:36" x14ac:dyDescent="0.3">
      <c r="A164" s="242" t="s">
        <v>3610</v>
      </c>
      <c r="B164" s="243" t="s">
        <v>30</v>
      </c>
      <c r="C164" s="247">
        <v>974.78</v>
      </c>
      <c r="D164" s="247">
        <v>974.78</v>
      </c>
      <c r="E164" s="247">
        <v>974.78</v>
      </c>
      <c r="F164" s="247">
        <v>974.78</v>
      </c>
      <c r="G164" s="247">
        <v>974.78</v>
      </c>
      <c r="H164" s="247">
        <v>974.78</v>
      </c>
      <c r="I164" s="244">
        <v>1076.73</v>
      </c>
      <c r="J164" s="244">
        <v>1076.73</v>
      </c>
      <c r="K164" s="244">
        <v>1076.73</v>
      </c>
      <c r="L164" s="244">
        <v>1076.73</v>
      </c>
      <c r="M164" s="244">
        <v>1076.73</v>
      </c>
      <c r="N164" s="244">
        <v>1076.73</v>
      </c>
      <c r="O164" s="245">
        <v>12309.06</v>
      </c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</row>
    <row r="165" spans="1:36" x14ac:dyDescent="0.3">
      <c r="A165" s="242" t="s">
        <v>3611</v>
      </c>
      <c r="B165" s="243" t="s">
        <v>172</v>
      </c>
      <c r="C165" s="244">
        <v>2016.07</v>
      </c>
      <c r="D165" s="244">
        <v>2016.07</v>
      </c>
      <c r="E165" s="244">
        <v>2016.07</v>
      </c>
      <c r="F165" s="244">
        <v>2016.07</v>
      </c>
      <c r="G165" s="244">
        <v>2016.07</v>
      </c>
      <c r="H165" s="244">
        <v>2016.07</v>
      </c>
      <c r="I165" s="244">
        <v>2226.9499999999998</v>
      </c>
      <c r="J165" s="244">
        <v>2226.9499999999998</v>
      </c>
      <c r="K165" s="244">
        <v>2226.9499999999998</v>
      </c>
      <c r="L165" s="244">
        <v>2226.9499999999998</v>
      </c>
      <c r="M165" s="244">
        <v>2226.9499999999998</v>
      </c>
      <c r="N165" s="244">
        <v>2226.9499999999998</v>
      </c>
      <c r="O165" s="245">
        <v>25458.12</v>
      </c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8"/>
    </row>
    <row r="166" spans="1:36" x14ac:dyDescent="0.3">
      <c r="A166" s="242" t="s">
        <v>3612</v>
      </c>
      <c r="B166" s="243" t="s">
        <v>52</v>
      </c>
      <c r="C166" s="246"/>
      <c r="D166" s="246"/>
      <c r="E166" s="244">
        <v>2200.2800000000002</v>
      </c>
      <c r="F166" s="244">
        <v>1483.91</v>
      </c>
      <c r="G166" s="244">
        <v>1483.91</v>
      </c>
      <c r="H166" s="244">
        <v>1483.91</v>
      </c>
      <c r="I166" s="244">
        <v>1639.12</v>
      </c>
      <c r="J166" s="244">
        <v>1639.12</v>
      </c>
      <c r="K166" s="244">
        <v>1639.12</v>
      </c>
      <c r="L166" s="244">
        <v>1639.12</v>
      </c>
      <c r="M166" s="244">
        <v>1639.12</v>
      </c>
      <c r="N166" s="244">
        <v>1639.12</v>
      </c>
      <c r="O166" s="245">
        <v>16486.73</v>
      </c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188"/>
      <c r="AJ166" s="188"/>
    </row>
    <row r="167" spans="1:36" x14ac:dyDescent="0.3">
      <c r="A167" s="242" t="s">
        <v>3613</v>
      </c>
      <c r="B167" s="243" t="s">
        <v>148</v>
      </c>
      <c r="C167" s="246"/>
      <c r="D167" s="246"/>
      <c r="E167" s="246"/>
      <c r="F167" s="244">
        <v>5771.92</v>
      </c>
      <c r="G167" s="244">
        <v>1442.98</v>
      </c>
      <c r="H167" s="244">
        <v>1442.98</v>
      </c>
      <c r="I167" s="244">
        <v>1593.9</v>
      </c>
      <c r="J167" s="244">
        <v>1593.91</v>
      </c>
      <c r="K167" s="244">
        <v>1593.91</v>
      </c>
      <c r="L167" s="244">
        <v>1593.91</v>
      </c>
      <c r="M167" s="244">
        <v>1593.91</v>
      </c>
      <c r="N167" s="244">
        <v>1593.91</v>
      </c>
      <c r="O167" s="245">
        <v>18221.330000000002</v>
      </c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8"/>
    </row>
    <row r="168" spans="1:36" x14ac:dyDescent="0.3">
      <c r="A168" s="242" t="s">
        <v>3614</v>
      </c>
      <c r="B168" s="243" t="s">
        <v>184</v>
      </c>
      <c r="C168" s="246"/>
      <c r="D168" s="246"/>
      <c r="E168" s="246"/>
      <c r="F168" s="244">
        <v>3847.93</v>
      </c>
      <c r="G168" s="247">
        <v>961.98</v>
      </c>
      <c r="H168" s="247">
        <v>961.98</v>
      </c>
      <c r="I168" s="244">
        <v>1062.5999999999999</v>
      </c>
      <c r="J168" s="244">
        <v>1062.5999999999999</v>
      </c>
      <c r="K168" s="244">
        <v>1062.5999999999999</v>
      </c>
      <c r="L168" s="244">
        <v>1062.5999999999999</v>
      </c>
      <c r="M168" s="244">
        <v>1062.5999999999999</v>
      </c>
      <c r="N168" s="244">
        <v>1062.5999999999999</v>
      </c>
      <c r="O168" s="245">
        <v>12147.49</v>
      </c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</row>
    <row r="169" spans="1:36" x14ac:dyDescent="0.3">
      <c r="A169" s="239" t="s">
        <v>13</v>
      </c>
      <c r="B169" s="239"/>
      <c r="C169" s="241">
        <v>243287.42</v>
      </c>
      <c r="D169" s="241">
        <v>243287.22</v>
      </c>
      <c r="E169" s="241">
        <v>243287.22</v>
      </c>
      <c r="F169" s="241">
        <v>243287.23</v>
      </c>
      <c r="G169" s="241">
        <v>243287.22</v>
      </c>
      <c r="H169" s="241">
        <v>243287.22</v>
      </c>
      <c r="I169" s="241">
        <v>268734.32</v>
      </c>
      <c r="J169" s="241">
        <v>268734.37</v>
      </c>
      <c r="K169" s="241">
        <v>268734.37</v>
      </c>
      <c r="L169" s="241">
        <v>268734.37</v>
      </c>
      <c r="M169" s="241">
        <v>268734.37</v>
      </c>
      <c r="N169" s="241">
        <v>268734.37</v>
      </c>
      <c r="O169" s="241">
        <v>3072129.7</v>
      </c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9"/>
  <sheetViews>
    <sheetView workbookViewId="0">
      <selection activeCell="A19" sqref="A19"/>
    </sheetView>
  </sheetViews>
  <sheetFormatPr defaultRowHeight="14.4" x14ac:dyDescent="0.3"/>
  <cols>
    <col min="1" max="2" width="15.109375" style="156" customWidth="1"/>
  </cols>
  <sheetData>
    <row r="1" spans="1:2" ht="15.6" x14ac:dyDescent="0.3">
      <c r="A1" s="294" t="s">
        <v>281</v>
      </c>
      <c r="B1" s="122"/>
    </row>
    <row r="2" spans="1:2" x14ac:dyDescent="0.3">
      <c r="A2"/>
      <c r="B2"/>
    </row>
    <row r="3" spans="1:2" x14ac:dyDescent="0.3">
      <c r="A3" s="122"/>
      <c r="B3" s="122"/>
    </row>
    <row r="4" spans="1:2" ht="26.4" x14ac:dyDescent="0.3">
      <c r="A4" s="295" t="s">
        <v>282</v>
      </c>
      <c r="B4" s="448" t="s">
        <v>283</v>
      </c>
    </row>
    <row r="5" spans="1:2" x14ac:dyDescent="0.3">
      <c r="A5" s="295" t="s">
        <v>284</v>
      </c>
      <c r="B5" s="449"/>
    </row>
    <row r="6" spans="1:2" ht="40.799999999999997" x14ac:dyDescent="0.3">
      <c r="A6" s="296" t="s">
        <v>3447</v>
      </c>
      <c r="B6" s="297">
        <v>9509.1</v>
      </c>
    </row>
    <row r="7" spans="1:2" x14ac:dyDescent="0.3">
      <c r="A7" s="298" t="s">
        <v>188</v>
      </c>
      <c r="B7" s="299">
        <v>75.099999999999994</v>
      </c>
    </row>
    <row r="8" spans="1:2" x14ac:dyDescent="0.3">
      <c r="A8" s="298" t="s">
        <v>116</v>
      </c>
      <c r="B8" s="299">
        <v>57.6</v>
      </c>
    </row>
    <row r="9" spans="1:2" x14ac:dyDescent="0.3">
      <c r="A9" s="298" t="s">
        <v>226</v>
      </c>
      <c r="B9" s="299">
        <v>56</v>
      </c>
    </row>
    <row r="10" spans="1:2" x14ac:dyDescent="0.3">
      <c r="A10" s="298" t="s">
        <v>224</v>
      </c>
      <c r="B10" s="299">
        <v>76.5</v>
      </c>
    </row>
    <row r="11" spans="1:2" x14ac:dyDescent="0.3">
      <c r="A11" s="298" t="s">
        <v>222</v>
      </c>
      <c r="B11" s="299">
        <v>57.4</v>
      </c>
    </row>
    <row r="12" spans="1:2" x14ac:dyDescent="0.3">
      <c r="A12" s="298" t="s">
        <v>132</v>
      </c>
      <c r="B12" s="299">
        <v>38.200000000000003</v>
      </c>
    </row>
    <row r="13" spans="1:2" x14ac:dyDescent="0.3">
      <c r="A13" s="298" t="s">
        <v>130</v>
      </c>
      <c r="B13" s="299">
        <v>54.4</v>
      </c>
    </row>
    <row r="14" spans="1:2" x14ac:dyDescent="0.3">
      <c r="A14" s="298" t="s">
        <v>182</v>
      </c>
      <c r="B14" s="299">
        <v>78.7</v>
      </c>
    </row>
    <row r="15" spans="1:2" x14ac:dyDescent="0.3">
      <c r="A15" s="298" t="s">
        <v>168</v>
      </c>
      <c r="B15" s="299">
        <v>57.3</v>
      </c>
    </row>
    <row r="16" spans="1:2" x14ac:dyDescent="0.3">
      <c r="A16" s="298" t="s">
        <v>38</v>
      </c>
      <c r="B16" s="299">
        <v>38.200000000000003</v>
      </c>
    </row>
    <row r="17" spans="1:2" x14ac:dyDescent="0.3">
      <c r="A17" s="298" t="s">
        <v>100</v>
      </c>
      <c r="B17" s="299">
        <v>56.2</v>
      </c>
    </row>
    <row r="18" spans="1:2" x14ac:dyDescent="0.3">
      <c r="A18" s="298" t="s">
        <v>220</v>
      </c>
      <c r="B18" s="299">
        <v>78.5</v>
      </c>
    </row>
    <row r="19" spans="1:2" x14ac:dyDescent="0.3">
      <c r="A19" s="298" t="s">
        <v>76</v>
      </c>
      <c r="B19" s="299">
        <v>38</v>
      </c>
    </row>
    <row r="20" spans="1:2" x14ac:dyDescent="0.3">
      <c r="A20" s="298" t="s">
        <v>218</v>
      </c>
      <c r="B20" s="299">
        <v>57.5</v>
      </c>
    </row>
    <row r="21" spans="1:2" x14ac:dyDescent="0.3">
      <c r="A21" s="298" t="s">
        <v>278</v>
      </c>
      <c r="B21" s="299">
        <v>38.1</v>
      </c>
    </row>
    <row r="22" spans="1:2" x14ac:dyDescent="0.3">
      <c r="A22" s="298" t="s">
        <v>148</v>
      </c>
      <c r="B22" s="299">
        <v>56.4</v>
      </c>
    </row>
    <row r="23" spans="1:2" x14ac:dyDescent="0.3">
      <c r="A23" s="298" t="s">
        <v>58</v>
      </c>
      <c r="B23" s="299">
        <v>77.7</v>
      </c>
    </row>
    <row r="24" spans="1:2" x14ac:dyDescent="0.3">
      <c r="A24" s="298" t="s">
        <v>216</v>
      </c>
      <c r="B24" s="299">
        <v>57.3</v>
      </c>
    </row>
    <row r="25" spans="1:2" x14ac:dyDescent="0.3">
      <c r="A25" s="298" t="s">
        <v>204</v>
      </c>
      <c r="B25" s="299">
        <v>37.799999999999997</v>
      </c>
    </row>
    <row r="26" spans="1:2" x14ac:dyDescent="0.3">
      <c r="A26" s="298" t="s">
        <v>138</v>
      </c>
      <c r="B26" s="299">
        <v>55.9</v>
      </c>
    </row>
    <row r="27" spans="1:2" x14ac:dyDescent="0.3">
      <c r="A27" s="298" t="s">
        <v>202</v>
      </c>
      <c r="B27" s="299">
        <v>78.5</v>
      </c>
    </row>
    <row r="28" spans="1:2" x14ac:dyDescent="0.3">
      <c r="A28" s="298" t="s">
        <v>200</v>
      </c>
      <c r="B28" s="299">
        <v>57.5</v>
      </c>
    </row>
    <row r="29" spans="1:2" x14ac:dyDescent="0.3">
      <c r="A29" s="298" t="s">
        <v>198</v>
      </c>
      <c r="B29" s="299">
        <v>38.299999999999997</v>
      </c>
    </row>
    <row r="30" spans="1:2" x14ac:dyDescent="0.3">
      <c r="A30" s="298" t="s">
        <v>56</v>
      </c>
      <c r="B30" s="299">
        <v>57.7</v>
      </c>
    </row>
    <row r="31" spans="1:2" x14ac:dyDescent="0.3">
      <c r="A31" s="298" t="s">
        <v>166</v>
      </c>
      <c r="B31" s="299">
        <v>56.2</v>
      </c>
    </row>
    <row r="32" spans="1:2" x14ac:dyDescent="0.3">
      <c r="A32" s="298" t="s">
        <v>196</v>
      </c>
      <c r="B32" s="299">
        <v>78.2</v>
      </c>
    </row>
    <row r="33" spans="1:2" x14ac:dyDescent="0.3">
      <c r="A33" s="298" t="s">
        <v>44</v>
      </c>
      <c r="B33" s="299">
        <v>57.3</v>
      </c>
    </row>
    <row r="34" spans="1:2" x14ac:dyDescent="0.3">
      <c r="A34" s="298" t="s">
        <v>94</v>
      </c>
      <c r="B34" s="299">
        <v>37.9</v>
      </c>
    </row>
    <row r="35" spans="1:2" x14ac:dyDescent="0.3">
      <c r="A35" s="298" t="s">
        <v>194</v>
      </c>
      <c r="B35" s="299">
        <v>56.5</v>
      </c>
    </row>
    <row r="36" spans="1:2" x14ac:dyDescent="0.3">
      <c r="A36" s="298" t="s">
        <v>28</v>
      </c>
      <c r="B36" s="299">
        <v>78</v>
      </c>
    </row>
    <row r="37" spans="1:2" x14ac:dyDescent="0.3">
      <c r="A37" s="298" t="s">
        <v>192</v>
      </c>
      <c r="B37" s="299">
        <v>57.5</v>
      </c>
    </row>
    <row r="38" spans="1:2" x14ac:dyDescent="0.3">
      <c r="A38" s="298" t="s">
        <v>66</v>
      </c>
      <c r="B38" s="299">
        <v>38</v>
      </c>
    </row>
    <row r="39" spans="1:2" x14ac:dyDescent="0.3">
      <c r="A39" s="298" t="s">
        <v>190</v>
      </c>
      <c r="B39" s="299">
        <v>56.2</v>
      </c>
    </row>
    <row r="40" spans="1:2" x14ac:dyDescent="0.3">
      <c r="A40" s="298" t="s">
        <v>317</v>
      </c>
      <c r="B40" s="299">
        <v>78.3</v>
      </c>
    </row>
    <row r="41" spans="1:2" x14ac:dyDescent="0.3">
      <c r="A41" s="298" t="s">
        <v>208</v>
      </c>
      <c r="B41" s="299">
        <v>76.400000000000006</v>
      </c>
    </row>
    <row r="42" spans="1:2" x14ac:dyDescent="0.3">
      <c r="A42" s="298" t="s">
        <v>318</v>
      </c>
      <c r="B42" s="299">
        <v>57.3</v>
      </c>
    </row>
    <row r="43" spans="1:2" x14ac:dyDescent="0.3">
      <c r="A43" s="298" t="s">
        <v>319</v>
      </c>
      <c r="B43" s="299">
        <v>37.9</v>
      </c>
    </row>
    <row r="44" spans="1:2" x14ac:dyDescent="0.3">
      <c r="A44" s="298" t="s">
        <v>320</v>
      </c>
      <c r="B44" s="299">
        <v>56.4</v>
      </c>
    </row>
    <row r="45" spans="1:2" x14ac:dyDescent="0.3">
      <c r="A45" s="298" t="s">
        <v>321</v>
      </c>
      <c r="B45" s="299">
        <v>78</v>
      </c>
    </row>
    <row r="46" spans="1:2" x14ac:dyDescent="0.3">
      <c r="A46" s="298" t="s">
        <v>322</v>
      </c>
      <c r="B46" s="299">
        <v>57.4</v>
      </c>
    </row>
    <row r="47" spans="1:2" x14ac:dyDescent="0.3">
      <c r="A47" s="298" t="s">
        <v>323</v>
      </c>
      <c r="B47" s="299">
        <v>38.200000000000003</v>
      </c>
    </row>
    <row r="48" spans="1:2" x14ac:dyDescent="0.3">
      <c r="A48" s="298" t="s">
        <v>324</v>
      </c>
      <c r="B48" s="299">
        <v>56.2</v>
      </c>
    </row>
    <row r="49" spans="1:2" x14ac:dyDescent="0.3">
      <c r="A49" s="298" t="s">
        <v>325</v>
      </c>
      <c r="B49" s="299">
        <v>78.400000000000006</v>
      </c>
    </row>
    <row r="50" spans="1:2" x14ac:dyDescent="0.3">
      <c r="A50" s="298" t="s">
        <v>326</v>
      </c>
      <c r="B50" s="299">
        <v>57.8</v>
      </c>
    </row>
    <row r="51" spans="1:2" x14ac:dyDescent="0.3">
      <c r="A51" s="298" t="s">
        <v>327</v>
      </c>
      <c r="B51" s="299">
        <v>38.299999999999997</v>
      </c>
    </row>
    <row r="52" spans="1:2" x14ac:dyDescent="0.3">
      <c r="A52" s="298" t="s">
        <v>20</v>
      </c>
      <c r="B52" s="299">
        <v>57.7</v>
      </c>
    </row>
    <row r="53" spans="1:2" x14ac:dyDescent="0.3">
      <c r="A53" s="298" t="s">
        <v>328</v>
      </c>
      <c r="B53" s="299">
        <v>56.2</v>
      </c>
    </row>
    <row r="54" spans="1:2" x14ac:dyDescent="0.3">
      <c r="A54" s="298" t="s">
        <v>329</v>
      </c>
      <c r="B54" s="299">
        <v>78.400000000000006</v>
      </c>
    </row>
    <row r="55" spans="1:2" x14ac:dyDescent="0.3">
      <c r="A55" s="298" t="s">
        <v>330</v>
      </c>
      <c r="B55" s="299">
        <v>57.7</v>
      </c>
    </row>
    <row r="56" spans="1:2" x14ac:dyDescent="0.3">
      <c r="A56" s="298" t="s">
        <v>331</v>
      </c>
      <c r="B56" s="299">
        <v>38.4</v>
      </c>
    </row>
    <row r="57" spans="1:2" x14ac:dyDescent="0.3">
      <c r="A57" s="298" t="s">
        <v>332</v>
      </c>
      <c r="B57" s="299">
        <v>56.1</v>
      </c>
    </row>
    <row r="58" spans="1:2" x14ac:dyDescent="0.3">
      <c r="A58" s="298" t="s">
        <v>288</v>
      </c>
      <c r="B58" s="299">
        <v>78</v>
      </c>
    </row>
    <row r="59" spans="1:2" x14ac:dyDescent="0.3">
      <c r="A59" s="298" t="s">
        <v>333</v>
      </c>
      <c r="B59" s="299">
        <v>57.8</v>
      </c>
    </row>
    <row r="60" spans="1:2" x14ac:dyDescent="0.3">
      <c r="A60" s="298" t="s">
        <v>334</v>
      </c>
      <c r="B60" s="299">
        <v>38.4</v>
      </c>
    </row>
    <row r="61" spans="1:2" x14ac:dyDescent="0.3">
      <c r="A61" s="298" t="s">
        <v>335</v>
      </c>
      <c r="B61" s="299">
        <v>56.1</v>
      </c>
    </row>
    <row r="62" spans="1:2" x14ac:dyDescent="0.3">
      <c r="A62" s="298" t="s">
        <v>336</v>
      </c>
      <c r="B62" s="299">
        <v>78.3</v>
      </c>
    </row>
    <row r="63" spans="1:2" x14ac:dyDescent="0.3">
      <c r="A63" s="298" t="s">
        <v>60</v>
      </c>
      <c r="B63" s="299">
        <v>38</v>
      </c>
    </row>
    <row r="64" spans="1:2" x14ac:dyDescent="0.3">
      <c r="A64" s="298" t="s">
        <v>337</v>
      </c>
      <c r="B64" s="299">
        <v>57.7</v>
      </c>
    </row>
    <row r="65" spans="1:2" x14ac:dyDescent="0.3">
      <c r="A65" s="298" t="s">
        <v>338</v>
      </c>
      <c r="B65" s="299">
        <v>38.299999999999997</v>
      </c>
    </row>
    <row r="66" spans="1:2" x14ac:dyDescent="0.3">
      <c r="A66" s="298" t="s">
        <v>339</v>
      </c>
      <c r="B66" s="299">
        <v>56.2</v>
      </c>
    </row>
    <row r="67" spans="1:2" x14ac:dyDescent="0.3">
      <c r="A67" s="298" t="s">
        <v>340</v>
      </c>
      <c r="B67" s="299">
        <v>77.5</v>
      </c>
    </row>
    <row r="68" spans="1:2" x14ac:dyDescent="0.3">
      <c r="A68" s="298" t="s">
        <v>341</v>
      </c>
      <c r="B68" s="299">
        <v>58</v>
      </c>
    </row>
    <row r="69" spans="1:2" x14ac:dyDescent="0.3">
      <c r="A69" s="298" t="s">
        <v>342</v>
      </c>
      <c r="B69" s="299">
        <v>38.299999999999997</v>
      </c>
    </row>
    <row r="70" spans="1:2" x14ac:dyDescent="0.3">
      <c r="A70" s="298" t="s">
        <v>343</v>
      </c>
      <c r="B70" s="299">
        <v>56.4</v>
      </c>
    </row>
    <row r="71" spans="1:2" x14ac:dyDescent="0.3">
      <c r="A71" s="298" t="s">
        <v>344</v>
      </c>
      <c r="B71" s="299">
        <v>76.900000000000006</v>
      </c>
    </row>
    <row r="72" spans="1:2" x14ac:dyDescent="0.3">
      <c r="A72" s="298" t="s">
        <v>345</v>
      </c>
      <c r="B72" s="299">
        <v>58</v>
      </c>
    </row>
    <row r="73" spans="1:2" x14ac:dyDescent="0.3">
      <c r="A73" s="298" t="s">
        <v>346</v>
      </c>
      <c r="B73" s="299">
        <v>38.4</v>
      </c>
    </row>
    <row r="74" spans="1:2" x14ac:dyDescent="0.3">
      <c r="A74" s="298" t="s">
        <v>180</v>
      </c>
      <c r="B74" s="299">
        <v>57.8</v>
      </c>
    </row>
    <row r="75" spans="1:2" x14ac:dyDescent="0.3">
      <c r="A75" s="298" t="s">
        <v>516</v>
      </c>
      <c r="B75" s="299">
        <v>56.5</v>
      </c>
    </row>
    <row r="76" spans="1:2" x14ac:dyDescent="0.3">
      <c r="A76" s="298" t="s">
        <v>210</v>
      </c>
      <c r="B76" s="299">
        <v>76.8</v>
      </c>
    </row>
    <row r="77" spans="1:2" x14ac:dyDescent="0.3">
      <c r="A77" s="298" t="s">
        <v>150</v>
      </c>
      <c r="B77" s="299">
        <v>57.5</v>
      </c>
    </row>
    <row r="78" spans="1:2" x14ac:dyDescent="0.3">
      <c r="A78" s="298" t="s">
        <v>212</v>
      </c>
      <c r="B78" s="299">
        <v>37.799999999999997</v>
      </c>
    </row>
    <row r="79" spans="1:2" x14ac:dyDescent="0.3">
      <c r="A79" s="298" t="s">
        <v>264</v>
      </c>
      <c r="B79" s="299">
        <v>56.8</v>
      </c>
    </row>
    <row r="80" spans="1:2" x14ac:dyDescent="0.3">
      <c r="A80" s="298" t="s">
        <v>72</v>
      </c>
      <c r="B80" s="299">
        <v>57.9</v>
      </c>
    </row>
    <row r="81" spans="1:2" x14ac:dyDescent="0.3">
      <c r="A81" s="298" t="s">
        <v>152</v>
      </c>
      <c r="B81" s="299">
        <v>76.5</v>
      </c>
    </row>
    <row r="82" spans="1:2" x14ac:dyDescent="0.3">
      <c r="A82" s="298" t="s">
        <v>62</v>
      </c>
      <c r="B82" s="299">
        <v>57.8</v>
      </c>
    </row>
    <row r="83" spans="1:2" x14ac:dyDescent="0.3">
      <c r="A83" s="298" t="s">
        <v>154</v>
      </c>
      <c r="B83" s="299">
        <v>38</v>
      </c>
    </row>
    <row r="84" spans="1:2" x14ac:dyDescent="0.3">
      <c r="A84" s="298" t="s">
        <v>214</v>
      </c>
      <c r="B84" s="299">
        <v>57.9</v>
      </c>
    </row>
    <row r="85" spans="1:2" x14ac:dyDescent="0.3">
      <c r="A85" s="298" t="s">
        <v>74</v>
      </c>
      <c r="B85" s="299">
        <v>74.599999999999994</v>
      </c>
    </row>
    <row r="86" spans="1:2" x14ac:dyDescent="0.3">
      <c r="A86" s="298" t="s">
        <v>156</v>
      </c>
      <c r="B86" s="299">
        <v>57.6</v>
      </c>
    </row>
    <row r="87" spans="1:2" x14ac:dyDescent="0.3">
      <c r="A87" s="298" t="s">
        <v>64</v>
      </c>
      <c r="B87" s="299">
        <v>37.799999999999997</v>
      </c>
    </row>
    <row r="88" spans="1:2" x14ac:dyDescent="0.3">
      <c r="A88" s="298" t="s">
        <v>114</v>
      </c>
      <c r="B88" s="299">
        <v>56.5</v>
      </c>
    </row>
    <row r="89" spans="1:2" x14ac:dyDescent="0.3">
      <c r="A89" s="298" t="s">
        <v>158</v>
      </c>
      <c r="B89" s="299">
        <v>76.3</v>
      </c>
    </row>
    <row r="90" spans="1:2" x14ac:dyDescent="0.3">
      <c r="A90" s="298" t="s">
        <v>134</v>
      </c>
      <c r="B90" s="299">
        <v>37.4</v>
      </c>
    </row>
    <row r="91" spans="1:2" x14ac:dyDescent="0.3">
      <c r="A91" s="298" t="s">
        <v>42</v>
      </c>
      <c r="B91" s="299">
        <v>57.6</v>
      </c>
    </row>
    <row r="92" spans="1:2" x14ac:dyDescent="0.3">
      <c r="A92" s="298" t="s">
        <v>30</v>
      </c>
      <c r="B92" s="299">
        <v>38.1</v>
      </c>
    </row>
    <row r="93" spans="1:2" x14ac:dyDescent="0.3">
      <c r="A93" s="298" t="s">
        <v>276</v>
      </c>
      <c r="B93" s="299">
        <v>57.9</v>
      </c>
    </row>
    <row r="94" spans="1:2" x14ac:dyDescent="0.3">
      <c r="A94" s="298" t="s">
        <v>266</v>
      </c>
      <c r="B94" s="299">
        <v>76.2</v>
      </c>
    </row>
    <row r="95" spans="1:2" x14ac:dyDescent="0.3">
      <c r="A95" s="298" t="s">
        <v>24</v>
      </c>
      <c r="B95" s="299">
        <v>57.5</v>
      </c>
    </row>
    <row r="96" spans="1:2" x14ac:dyDescent="0.3">
      <c r="A96" s="298" t="s">
        <v>270</v>
      </c>
      <c r="B96" s="299">
        <v>37.700000000000003</v>
      </c>
    </row>
    <row r="97" spans="1:2" x14ac:dyDescent="0.3">
      <c r="A97" s="298" t="s">
        <v>102</v>
      </c>
      <c r="B97" s="299">
        <v>57.8</v>
      </c>
    </row>
    <row r="98" spans="1:2" x14ac:dyDescent="0.3">
      <c r="A98" s="298" t="s">
        <v>16</v>
      </c>
      <c r="B98" s="299">
        <v>76.3</v>
      </c>
    </row>
    <row r="99" spans="1:2" x14ac:dyDescent="0.3">
      <c r="A99" s="298" t="s">
        <v>128</v>
      </c>
      <c r="B99" s="299">
        <v>57.3</v>
      </c>
    </row>
    <row r="100" spans="1:2" x14ac:dyDescent="0.3">
      <c r="A100" s="298" t="s">
        <v>98</v>
      </c>
      <c r="B100" s="299">
        <v>37.9</v>
      </c>
    </row>
    <row r="101" spans="1:2" x14ac:dyDescent="0.3">
      <c r="A101" s="298" t="s">
        <v>40</v>
      </c>
      <c r="B101" s="299">
        <v>57.5</v>
      </c>
    </row>
    <row r="102" spans="1:2" x14ac:dyDescent="0.3">
      <c r="A102" s="298" t="s">
        <v>252</v>
      </c>
      <c r="B102" s="299">
        <v>58.1</v>
      </c>
    </row>
    <row r="103" spans="1:2" x14ac:dyDescent="0.3">
      <c r="A103" s="298" t="s">
        <v>50</v>
      </c>
      <c r="B103" s="299">
        <v>76.400000000000006</v>
      </c>
    </row>
    <row r="104" spans="1:2" x14ac:dyDescent="0.3">
      <c r="A104" s="298" t="s">
        <v>254</v>
      </c>
      <c r="B104" s="299">
        <v>57.7</v>
      </c>
    </row>
    <row r="105" spans="1:2" x14ac:dyDescent="0.3">
      <c r="A105" s="298" t="s">
        <v>32</v>
      </c>
      <c r="B105" s="299">
        <v>37.9</v>
      </c>
    </row>
    <row r="106" spans="1:2" x14ac:dyDescent="0.3">
      <c r="A106" s="298" t="s">
        <v>256</v>
      </c>
      <c r="B106" s="299">
        <v>58.2</v>
      </c>
    </row>
    <row r="107" spans="1:2" x14ac:dyDescent="0.3">
      <c r="A107" s="298" t="s">
        <v>54</v>
      </c>
      <c r="B107" s="299">
        <v>76.5</v>
      </c>
    </row>
    <row r="108" spans="1:2" x14ac:dyDescent="0.3">
      <c r="A108" s="298" t="s">
        <v>88</v>
      </c>
      <c r="B108" s="299">
        <v>57.6</v>
      </c>
    </row>
    <row r="109" spans="1:2" x14ac:dyDescent="0.3">
      <c r="A109" s="298" t="s">
        <v>174</v>
      </c>
      <c r="B109" s="299">
        <v>37.799999999999997</v>
      </c>
    </row>
    <row r="110" spans="1:2" x14ac:dyDescent="0.3">
      <c r="A110" s="298" t="s">
        <v>124</v>
      </c>
      <c r="B110" s="299">
        <v>58</v>
      </c>
    </row>
    <row r="111" spans="1:2" x14ac:dyDescent="0.3">
      <c r="A111" s="298" t="s">
        <v>250</v>
      </c>
      <c r="B111" s="299">
        <v>76.099999999999994</v>
      </c>
    </row>
    <row r="112" spans="1:2" x14ac:dyDescent="0.3">
      <c r="A112" s="298" t="s">
        <v>144</v>
      </c>
      <c r="B112" s="299">
        <v>75.5</v>
      </c>
    </row>
    <row r="113" spans="1:2" x14ac:dyDescent="0.3">
      <c r="A113" s="298" t="s">
        <v>248</v>
      </c>
      <c r="B113" s="299">
        <v>57.6</v>
      </c>
    </row>
    <row r="114" spans="1:2" x14ac:dyDescent="0.3">
      <c r="A114" s="298" t="s">
        <v>140</v>
      </c>
      <c r="B114" s="299">
        <v>37.9</v>
      </c>
    </row>
    <row r="115" spans="1:2" x14ac:dyDescent="0.3">
      <c r="A115" s="298" t="s">
        <v>246</v>
      </c>
      <c r="B115" s="299">
        <v>57.9</v>
      </c>
    </row>
    <row r="116" spans="1:2" x14ac:dyDescent="0.3">
      <c r="A116" s="298" t="s">
        <v>86</v>
      </c>
      <c r="B116" s="299">
        <v>76.400000000000006</v>
      </c>
    </row>
    <row r="117" spans="1:2" x14ac:dyDescent="0.3">
      <c r="A117" s="298" t="s">
        <v>52</v>
      </c>
      <c r="B117" s="299">
        <v>58</v>
      </c>
    </row>
    <row r="118" spans="1:2" x14ac:dyDescent="0.3">
      <c r="A118" s="298" t="s">
        <v>146</v>
      </c>
      <c r="B118" s="299">
        <v>38.1</v>
      </c>
    </row>
    <row r="119" spans="1:2" x14ac:dyDescent="0.3">
      <c r="A119" s="298" t="s">
        <v>122</v>
      </c>
      <c r="B119" s="299">
        <v>57.9</v>
      </c>
    </row>
    <row r="120" spans="1:2" x14ac:dyDescent="0.3">
      <c r="A120" s="298" t="s">
        <v>26</v>
      </c>
      <c r="B120" s="299">
        <v>76.2</v>
      </c>
    </row>
    <row r="121" spans="1:2" x14ac:dyDescent="0.3">
      <c r="A121" s="298" t="s">
        <v>68</v>
      </c>
      <c r="B121" s="299">
        <v>57.7</v>
      </c>
    </row>
    <row r="122" spans="1:2" x14ac:dyDescent="0.3">
      <c r="A122" s="298" t="s">
        <v>186</v>
      </c>
      <c r="B122" s="299">
        <v>38.200000000000003</v>
      </c>
    </row>
    <row r="123" spans="1:2" x14ac:dyDescent="0.3">
      <c r="A123" s="298" t="s">
        <v>34</v>
      </c>
      <c r="B123" s="299">
        <v>56.9</v>
      </c>
    </row>
    <row r="124" spans="1:2" x14ac:dyDescent="0.3">
      <c r="A124" s="298" t="s">
        <v>244</v>
      </c>
      <c r="B124" s="299">
        <v>58.1</v>
      </c>
    </row>
    <row r="125" spans="1:2" x14ac:dyDescent="0.3">
      <c r="A125" s="298" t="s">
        <v>242</v>
      </c>
      <c r="B125" s="299">
        <v>76.5</v>
      </c>
    </row>
    <row r="126" spans="1:2" x14ac:dyDescent="0.3">
      <c r="A126" s="298" t="s">
        <v>108</v>
      </c>
      <c r="B126" s="299">
        <v>57.8</v>
      </c>
    </row>
    <row r="127" spans="1:2" x14ac:dyDescent="0.3">
      <c r="A127" s="298" t="s">
        <v>126</v>
      </c>
      <c r="B127" s="299">
        <v>38.299999999999997</v>
      </c>
    </row>
    <row r="128" spans="1:2" x14ac:dyDescent="0.3">
      <c r="A128" s="298" t="s">
        <v>240</v>
      </c>
      <c r="B128" s="299">
        <v>57.9</v>
      </c>
    </row>
    <row r="129" spans="1:2" x14ac:dyDescent="0.3">
      <c r="A129" s="298" t="s">
        <v>258</v>
      </c>
      <c r="B129" s="299">
        <v>76.8</v>
      </c>
    </row>
    <row r="130" spans="1:2" x14ac:dyDescent="0.3">
      <c r="A130" s="298" t="s">
        <v>48</v>
      </c>
      <c r="B130" s="299">
        <v>57.9</v>
      </c>
    </row>
    <row r="131" spans="1:2" x14ac:dyDescent="0.3">
      <c r="A131" s="298" t="s">
        <v>262</v>
      </c>
      <c r="B131" s="299">
        <v>38.1</v>
      </c>
    </row>
    <row r="132" spans="1:2" x14ac:dyDescent="0.3">
      <c r="A132" s="298" t="s">
        <v>268</v>
      </c>
      <c r="B132" s="299">
        <v>58</v>
      </c>
    </row>
    <row r="133" spans="1:2" x14ac:dyDescent="0.3">
      <c r="A133" s="298" t="s">
        <v>274</v>
      </c>
      <c r="B133" s="299">
        <v>76.8</v>
      </c>
    </row>
    <row r="134" spans="1:2" x14ac:dyDescent="0.3">
      <c r="A134" s="298" t="s">
        <v>104</v>
      </c>
      <c r="B134" s="299">
        <v>37.4</v>
      </c>
    </row>
    <row r="135" spans="1:2" x14ac:dyDescent="0.3">
      <c r="A135" s="298" t="s">
        <v>142</v>
      </c>
      <c r="B135" s="299">
        <v>57.8</v>
      </c>
    </row>
    <row r="136" spans="1:2" x14ac:dyDescent="0.3">
      <c r="A136" s="298" t="s">
        <v>90</v>
      </c>
      <c r="B136" s="299">
        <v>38.299999999999997</v>
      </c>
    </row>
    <row r="137" spans="1:2" x14ac:dyDescent="0.3">
      <c r="A137" s="298" t="s">
        <v>78</v>
      </c>
      <c r="B137" s="299">
        <v>57.6</v>
      </c>
    </row>
    <row r="138" spans="1:2" x14ac:dyDescent="0.3">
      <c r="A138" s="298" t="s">
        <v>80</v>
      </c>
      <c r="B138" s="299">
        <v>76.400000000000006</v>
      </c>
    </row>
    <row r="139" spans="1:2" x14ac:dyDescent="0.3">
      <c r="A139" s="298" t="s">
        <v>112</v>
      </c>
      <c r="B139" s="299">
        <v>58.2</v>
      </c>
    </row>
    <row r="140" spans="1:2" x14ac:dyDescent="0.3">
      <c r="A140" s="298" t="s">
        <v>92</v>
      </c>
      <c r="B140" s="299">
        <v>38.5</v>
      </c>
    </row>
    <row r="141" spans="1:2" x14ac:dyDescent="0.3">
      <c r="A141" s="298" t="s">
        <v>160</v>
      </c>
      <c r="B141" s="299">
        <v>57.9</v>
      </c>
    </row>
    <row r="142" spans="1:2" x14ac:dyDescent="0.3">
      <c r="A142" s="298" t="s">
        <v>176</v>
      </c>
      <c r="B142" s="299">
        <v>77.8</v>
      </c>
    </row>
    <row r="143" spans="1:2" x14ac:dyDescent="0.3">
      <c r="A143" s="298" t="s">
        <v>238</v>
      </c>
      <c r="B143" s="299">
        <v>56.7</v>
      </c>
    </row>
    <row r="144" spans="1:2" x14ac:dyDescent="0.3">
      <c r="A144" s="298" t="s">
        <v>236</v>
      </c>
      <c r="B144" s="299">
        <v>37.700000000000003</v>
      </c>
    </row>
    <row r="145" spans="1:2" x14ac:dyDescent="0.3">
      <c r="A145" s="298" t="s">
        <v>96</v>
      </c>
      <c r="B145" s="299">
        <v>57.2</v>
      </c>
    </row>
    <row r="146" spans="1:2" x14ac:dyDescent="0.3">
      <c r="A146" s="298" t="s">
        <v>82</v>
      </c>
      <c r="B146" s="299">
        <v>55.4</v>
      </c>
    </row>
    <row r="147" spans="1:2" x14ac:dyDescent="0.3">
      <c r="A147" s="298" t="s">
        <v>234</v>
      </c>
      <c r="B147" s="299">
        <v>77.599999999999994</v>
      </c>
    </row>
    <row r="148" spans="1:2" x14ac:dyDescent="0.3">
      <c r="A148" s="298" t="s">
        <v>106</v>
      </c>
      <c r="B148" s="299">
        <v>56.6</v>
      </c>
    </row>
    <row r="149" spans="1:2" x14ac:dyDescent="0.3">
      <c r="A149" s="298" t="s">
        <v>272</v>
      </c>
      <c r="B149" s="299">
        <v>37.799999999999997</v>
      </c>
    </row>
    <row r="150" spans="1:2" x14ac:dyDescent="0.3">
      <c r="A150" s="298" t="s">
        <v>162</v>
      </c>
      <c r="B150" s="299">
        <v>55.3</v>
      </c>
    </row>
    <row r="151" spans="1:2" x14ac:dyDescent="0.3">
      <c r="A151" s="298" t="s">
        <v>70</v>
      </c>
      <c r="B151" s="299">
        <v>77.599999999999994</v>
      </c>
    </row>
    <row r="152" spans="1:2" x14ac:dyDescent="0.3">
      <c r="A152" s="298" t="s">
        <v>84</v>
      </c>
      <c r="B152" s="299">
        <v>56.9</v>
      </c>
    </row>
    <row r="153" spans="1:2" x14ac:dyDescent="0.3">
      <c r="A153" s="298" t="s">
        <v>136</v>
      </c>
      <c r="B153" s="299">
        <v>37.6</v>
      </c>
    </row>
    <row r="154" spans="1:2" x14ac:dyDescent="0.3">
      <c r="A154" s="298" t="s">
        <v>164</v>
      </c>
      <c r="B154" s="299">
        <v>55.4</v>
      </c>
    </row>
    <row r="155" spans="1:2" x14ac:dyDescent="0.3">
      <c r="A155" s="298" t="s">
        <v>232</v>
      </c>
      <c r="B155" s="299">
        <v>77.8</v>
      </c>
    </row>
    <row r="156" spans="1:2" x14ac:dyDescent="0.3">
      <c r="A156" s="298" t="s">
        <v>206</v>
      </c>
      <c r="B156" s="299">
        <v>76.5</v>
      </c>
    </row>
    <row r="157" spans="1:2" x14ac:dyDescent="0.3">
      <c r="A157" s="298" t="s">
        <v>178</v>
      </c>
      <c r="B157" s="299">
        <v>56.9</v>
      </c>
    </row>
    <row r="158" spans="1:2" x14ac:dyDescent="0.3">
      <c r="A158" s="298" t="s">
        <v>184</v>
      </c>
      <c r="B158" s="299">
        <v>37.6</v>
      </c>
    </row>
    <row r="159" spans="1:2" x14ac:dyDescent="0.3">
      <c r="A159" s="298" t="s">
        <v>46</v>
      </c>
      <c r="B159" s="299">
        <v>55.3</v>
      </c>
    </row>
    <row r="160" spans="1:2" x14ac:dyDescent="0.3">
      <c r="A160" s="298" t="s">
        <v>230</v>
      </c>
      <c r="B160" s="299">
        <v>78</v>
      </c>
    </row>
    <row r="161" spans="1:2" x14ac:dyDescent="0.3">
      <c r="A161" s="298" t="s">
        <v>18</v>
      </c>
      <c r="B161" s="299">
        <v>57.3</v>
      </c>
    </row>
    <row r="162" spans="1:2" x14ac:dyDescent="0.3">
      <c r="A162" s="298" t="s">
        <v>260</v>
      </c>
      <c r="B162" s="299">
        <v>38.1</v>
      </c>
    </row>
    <row r="163" spans="1:2" x14ac:dyDescent="0.3">
      <c r="A163" s="298" t="s">
        <v>228</v>
      </c>
      <c r="B163" s="299">
        <v>56.1</v>
      </c>
    </row>
    <row r="164" spans="1:2" x14ac:dyDescent="0.3">
      <c r="A164" s="298" t="s">
        <v>172</v>
      </c>
      <c r="B164" s="299">
        <v>78.8</v>
      </c>
    </row>
    <row r="165" spans="1:2" x14ac:dyDescent="0.3">
      <c r="A165" s="298" t="s">
        <v>36</v>
      </c>
      <c r="B165" s="299">
        <v>57.4</v>
      </c>
    </row>
    <row r="166" spans="1:2" x14ac:dyDescent="0.3">
      <c r="A166" s="298" t="s">
        <v>170</v>
      </c>
      <c r="B166" s="299">
        <v>38</v>
      </c>
    </row>
    <row r="167" spans="1:2" x14ac:dyDescent="0.3">
      <c r="A167" s="298" t="s">
        <v>3452</v>
      </c>
      <c r="B167" s="299">
        <v>135.5</v>
      </c>
    </row>
    <row r="168" spans="1:2" x14ac:dyDescent="0.3">
      <c r="A168" s="298" t="s">
        <v>3501</v>
      </c>
      <c r="B168" s="299">
        <v>194</v>
      </c>
    </row>
    <row r="169" spans="1:2" x14ac:dyDescent="0.3">
      <c r="A169" s="300" t="s">
        <v>286</v>
      </c>
      <c r="B169" s="301">
        <v>9509.1</v>
      </c>
    </row>
  </sheetData>
  <mergeCells count="1">
    <mergeCell ref="B4:B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2"/>
  <sheetViews>
    <sheetView topLeftCell="A10" workbookViewId="0">
      <selection activeCell="A27" sqref="A27"/>
    </sheetView>
  </sheetViews>
  <sheetFormatPr defaultRowHeight="14.4" x14ac:dyDescent="0.3"/>
  <cols>
    <col min="1" max="1" width="35.88671875" customWidth="1"/>
    <col min="4" max="4" width="8.88671875" style="274"/>
    <col min="12" max="12" width="8.88671875" style="274"/>
  </cols>
  <sheetData>
    <row r="1" spans="1:33" ht="20.399999999999999" x14ac:dyDescent="0.3">
      <c r="A1" s="177" t="s">
        <v>0</v>
      </c>
      <c r="B1" s="177"/>
      <c r="C1" s="178" t="s">
        <v>768</v>
      </c>
      <c r="D1" s="289" t="s">
        <v>769</v>
      </c>
      <c r="E1" s="178" t="s">
        <v>770</v>
      </c>
      <c r="F1" s="178" t="s">
        <v>771</v>
      </c>
      <c r="G1" s="178" t="s">
        <v>772</v>
      </c>
      <c r="H1" s="178" t="s">
        <v>773</v>
      </c>
      <c r="I1" s="178" t="s">
        <v>774</v>
      </c>
      <c r="J1" s="178" t="s">
        <v>775</v>
      </c>
      <c r="K1" s="178" t="s">
        <v>776</v>
      </c>
      <c r="L1" s="289" t="s">
        <v>777</v>
      </c>
      <c r="M1" s="178" t="s">
        <v>778</v>
      </c>
      <c r="N1" s="178" t="s">
        <v>779</v>
      </c>
      <c r="O1" s="179" t="s">
        <v>13</v>
      </c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</row>
    <row r="2" spans="1:33" ht="20.399999999999999" x14ac:dyDescent="0.3">
      <c r="A2" s="178" t="s">
        <v>3304</v>
      </c>
      <c r="B2" s="178"/>
      <c r="C2" s="180">
        <v>228932.1</v>
      </c>
      <c r="D2" s="290">
        <v>228932.13</v>
      </c>
      <c r="E2" s="180">
        <v>228932.13</v>
      </c>
      <c r="F2" s="180">
        <v>228932.14</v>
      </c>
      <c r="G2" s="180">
        <v>228932.13</v>
      </c>
      <c r="H2" s="180">
        <v>228932.14</v>
      </c>
      <c r="I2" s="180">
        <v>252877.92</v>
      </c>
      <c r="J2" s="180">
        <v>252877.87</v>
      </c>
      <c r="K2" s="180">
        <v>252877.86</v>
      </c>
      <c r="L2" s="290">
        <v>252878.14</v>
      </c>
      <c r="M2" s="180">
        <v>252877.87</v>
      </c>
      <c r="N2" s="180">
        <v>252877.87</v>
      </c>
      <c r="O2" s="180">
        <v>2890860.3</v>
      </c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3" x14ac:dyDescent="0.3">
      <c r="A3" s="181" t="s">
        <v>3305</v>
      </c>
      <c r="B3" s="182" t="s">
        <v>30</v>
      </c>
      <c r="C3" s="185">
        <v>1545.08</v>
      </c>
      <c r="D3" s="291">
        <v>1545.08</v>
      </c>
      <c r="E3" s="185">
        <v>1545.08</v>
      </c>
      <c r="F3" s="185">
        <v>1545.08</v>
      </c>
      <c r="G3" s="185">
        <v>1545.08</v>
      </c>
      <c r="H3" s="185">
        <v>1545.08</v>
      </c>
      <c r="I3" s="185">
        <v>1706.69</v>
      </c>
      <c r="J3" s="185">
        <v>1706.69</v>
      </c>
      <c r="K3" s="185">
        <v>1706.69</v>
      </c>
      <c r="L3" s="291">
        <v>1706.69</v>
      </c>
      <c r="M3" s="185">
        <v>1706.69</v>
      </c>
      <c r="N3" s="185">
        <v>1706.69</v>
      </c>
      <c r="O3" s="184">
        <v>19510.62</v>
      </c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</row>
    <row r="4" spans="1:33" x14ac:dyDescent="0.3">
      <c r="A4" s="181" t="s">
        <v>3306</v>
      </c>
      <c r="B4" s="182" t="s">
        <v>200</v>
      </c>
      <c r="C4" s="185">
        <v>1148.98</v>
      </c>
      <c r="D4" s="291">
        <v>1148.98</v>
      </c>
      <c r="E4" s="185">
        <v>1148.98</v>
      </c>
      <c r="F4" s="185">
        <v>1148.98</v>
      </c>
      <c r="G4" s="185">
        <v>1148.98</v>
      </c>
      <c r="H4" s="185">
        <v>-1876.67</v>
      </c>
      <c r="I4" s="186"/>
      <c r="J4" s="186"/>
      <c r="K4" s="186"/>
      <c r="L4" s="292"/>
      <c r="M4" s="186"/>
      <c r="N4" s="186"/>
      <c r="O4" s="184">
        <v>3868.23</v>
      </c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</row>
    <row r="5" spans="1:33" x14ac:dyDescent="0.3">
      <c r="A5" s="181" t="s">
        <v>3307</v>
      </c>
      <c r="B5" s="182" t="s">
        <v>272</v>
      </c>
      <c r="C5" s="185">
        <v>1139.9100000000001</v>
      </c>
      <c r="D5" s="291">
        <v>1139.9100000000001</v>
      </c>
      <c r="E5" s="183">
        <v>-39.31</v>
      </c>
      <c r="F5" s="186"/>
      <c r="G5" s="186"/>
      <c r="H5" s="186"/>
      <c r="I5" s="186"/>
      <c r="J5" s="186"/>
      <c r="K5" s="186"/>
      <c r="L5" s="292"/>
      <c r="M5" s="186"/>
      <c r="N5" s="186"/>
      <c r="O5" s="184">
        <v>2240.5100000000002</v>
      </c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</row>
    <row r="6" spans="1:33" x14ac:dyDescent="0.3">
      <c r="A6" s="181" t="s">
        <v>3308</v>
      </c>
      <c r="B6" s="182" t="s">
        <v>204</v>
      </c>
      <c r="C6" s="185">
        <v>1148.98</v>
      </c>
      <c r="D6" s="291">
        <v>1148.98</v>
      </c>
      <c r="E6" s="185">
        <v>1148.98</v>
      </c>
      <c r="F6" s="185">
        <v>1148.98</v>
      </c>
      <c r="G6" s="185">
        <v>1148.98</v>
      </c>
      <c r="H6" s="185">
        <v>1148.98</v>
      </c>
      <c r="I6" s="185">
        <v>1269.17</v>
      </c>
      <c r="J6" s="185">
        <v>1269.17</v>
      </c>
      <c r="K6" s="185">
        <v>1269.17</v>
      </c>
      <c r="L6" s="291">
        <v>1269.17</v>
      </c>
      <c r="M6" s="185">
        <v>1269.17</v>
      </c>
      <c r="N6" s="185">
        <v>1269.17</v>
      </c>
      <c r="O6" s="184">
        <v>14508.9</v>
      </c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</row>
    <row r="7" spans="1:33" x14ac:dyDescent="0.3">
      <c r="A7" s="181" t="s">
        <v>3309</v>
      </c>
      <c r="B7" s="182" t="s">
        <v>252</v>
      </c>
      <c r="C7" s="185">
        <v>1829.31</v>
      </c>
      <c r="D7" s="291">
        <v>1829.3</v>
      </c>
      <c r="E7" s="185">
        <v>1829.3</v>
      </c>
      <c r="F7" s="185">
        <v>1829.3</v>
      </c>
      <c r="G7" s="185">
        <v>1829.3</v>
      </c>
      <c r="H7" s="185">
        <v>1829.3</v>
      </c>
      <c r="I7" s="185">
        <v>2020.65</v>
      </c>
      <c r="J7" s="185">
        <v>2020.64</v>
      </c>
      <c r="K7" s="185">
        <v>2020.64</v>
      </c>
      <c r="L7" s="291">
        <v>2020.64</v>
      </c>
      <c r="M7" s="185">
        <v>2020.64</v>
      </c>
      <c r="N7" s="185">
        <v>2020.64</v>
      </c>
      <c r="O7" s="184">
        <v>23099.66</v>
      </c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</row>
    <row r="8" spans="1:33" x14ac:dyDescent="0.3">
      <c r="A8" s="181" t="s">
        <v>3310</v>
      </c>
      <c r="B8" s="182" t="s">
        <v>76</v>
      </c>
      <c r="C8" s="185">
        <v>1542.05</v>
      </c>
      <c r="D8" s="291">
        <v>1542.06</v>
      </c>
      <c r="E8" s="185">
        <v>1542.06</v>
      </c>
      <c r="F8" s="185">
        <v>1542.06</v>
      </c>
      <c r="G8" s="185">
        <v>1542.06</v>
      </c>
      <c r="H8" s="185">
        <v>1542.06</v>
      </c>
      <c r="I8" s="185">
        <v>1703.35</v>
      </c>
      <c r="J8" s="185">
        <v>1703.35</v>
      </c>
      <c r="K8" s="185">
        <v>1703.35</v>
      </c>
      <c r="L8" s="291">
        <v>1703.35</v>
      </c>
      <c r="M8" s="185">
        <v>1703.35</v>
      </c>
      <c r="N8" s="185">
        <v>1703.35</v>
      </c>
      <c r="O8" s="184">
        <v>19472.45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</row>
    <row r="9" spans="1:33" x14ac:dyDescent="0.3">
      <c r="A9" s="181" t="s">
        <v>3311</v>
      </c>
      <c r="B9" s="182" t="s">
        <v>134</v>
      </c>
      <c r="C9" s="185">
        <v>1548.11</v>
      </c>
      <c r="D9" s="291">
        <v>1548.11</v>
      </c>
      <c r="E9" s="185">
        <v>1548.11</v>
      </c>
      <c r="F9" s="185">
        <v>1548.11</v>
      </c>
      <c r="G9" s="185">
        <v>1548.11</v>
      </c>
      <c r="H9" s="185">
        <v>1548.11</v>
      </c>
      <c r="I9" s="185">
        <v>1710.04</v>
      </c>
      <c r="J9" s="185">
        <v>1710.03</v>
      </c>
      <c r="K9" s="185">
        <v>1710.03</v>
      </c>
      <c r="L9" s="291">
        <v>1710.03</v>
      </c>
      <c r="M9" s="185">
        <v>1710.03</v>
      </c>
      <c r="N9" s="185">
        <v>1710.03</v>
      </c>
      <c r="O9" s="184">
        <v>19548.849999999999</v>
      </c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</row>
    <row r="10" spans="1:33" x14ac:dyDescent="0.3">
      <c r="A10" s="181" t="s">
        <v>3312</v>
      </c>
      <c r="B10" s="182" t="s">
        <v>268</v>
      </c>
      <c r="C10" s="185">
        <v>2415.89</v>
      </c>
      <c r="D10" s="291">
        <v>2415.89</v>
      </c>
      <c r="E10" s="185">
        <v>2415.89</v>
      </c>
      <c r="F10" s="185">
        <v>2415.89</v>
      </c>
      <c r="G10" s="185">
        <v>2415.89</v>
      </c>
      <c r="H10" s="185">
        <v>2415.89</v>
      </c>
      <c r="I10" s="185">
        <v>2668.59</v>
      </c>
      <c r="J10" s="185">
        <v>2668.59</v>
      </c>
      <c r="K10" s="185">
        <v>2668.59</v>
      </c>
      <c r="L10" s="291">
        <v>2668.59</v>
      </c>
      <c r="M10" s="185">
        <v>2668.59</v>
      </c>
      <c r="N10" s="185">
        <v>2668.59</v>
      </c>
      <c r="O10" s="184">
        <v>30506.880000000001</v>
      </c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</row>
    <row r="11" spans="1:33" x14ac:dyDescent="0.3">
      <c r="A11" s="181" t="s">
        <v>3313</v>
      </c>
      <c r="B11" s="182" t="s">
        <v>108</v>
      </c>
      <c r="C11" s="185">
        <v>1148.98</v>
      </c>
      <c r="D11" s="291">
        <v>1148.98</v>
      </c>
      <c r="E11" s="185">
        <v>1148.98</v>
      </c>
      <c r="F11" s="185">
        <v>1148.98</v>
      </c>
      <c r="G11" s="185">
        <v>1148.98</v>
      </c>
      <c r="H11" s="185">
        <v>1148.98</v>
      </c>
      <c r="I11" s="185">
        <v>1269.17</v>
      </c>
      <c r="J11" s="185">
        <v>1269.17</v>
      </c>
      <c r="K11" s="185">
        <v>1269.17</v>
      </c>
      <c r="L11" s="291">
        <v>1269.17</v>
      </c>
      <c r="M11" s="185">
        <v>1269.17</v>
      </c>
      <c r="N11" s="185">
        <v>1269.17</v>
      </c>
      <c r="O11" s="184">
        <v>14508.9</v>
      </c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</row>
    <row r="12" spans="1:33" x14ac:dyDescent="0.3">
      <c r="A12" s="181" t="s">
        <v>3314</v>
      </c>
      <c r="B12" s="182" t="s">
        <v>258</v>
      </c>
      <c r="C12" s="185">
        <v>2180.0500000000002</v>
      </c>
      <c r="D12" s="291">
        <v>2180.0500000000002</v>
      </c>
      <c r="E12" s="185">
        <v>2180.0500000000002</v>
      </c>
      <c r="F12" s="185">
        <v>2180.0500000000002</v>
      </c>
      <c r="G12" s="185">
        <v>2180.0500000000002</v>
      </c>
      <c r="H12" s="185">
        <v>2180.0500000000002</v>
      </c>
      <c r="I12" s="185">
        <v>2408.08</v>
      </c>
      <c r="J12" s="185">
        <v>2408.0700000000002</v>
      </c>
      <c r="K12" s="185">
        <v>2408.0700000000002</v>
      </c>
      <c r="L12" s="291">
        <v>2408.0700000000002</v>
      </c>
      <c r="M12" s="185">
        <v>2408.0700000000002</v>
      </c>
      <c r="N12" s="185">
        <v>2408.0700000000002</v>
      </c>
      <c r="O12" s="184">
        <v>27528.73</v>
      </c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</row>
    <row r="13" spans="1:33" x14ac:dyDescent="0.3">
      <c r="A13" s="181" t="s">
        <v>3315</v>
      </c>
      <c r="B13" s="182" t="s">
        <v>178</v>
      </c>
      <c r="C13" s="185">
        <v>1133.8699999999999</v>
      </c>
      <c r="D13" s="291">
        <v>1133.8699999999999</v>
      </c>
      <c r="E13" s="185">
        <v>1133.8699999999999</v>
      </c>
      <c r="F13" s="185">
        <v>1133.8699999999999</v>
      </c>
      <c r="G13" s="185">
        <v>1133.8699999999999</v>
      </c>
      <c r="H13" s="185">
        <v>1133.8699999999999</v>
      </c>
      <c r="I13" s="185">
        <v>1252.47</v>
      </c>
      <c r="J13" s="185">
        <v>1252.47</v>
      </c>
      <c r="K13" s="185">
        <v>1252.47</v>
      </c>
      <c r="L13" s="291">
        <v>1252.47</v>
      </c>
      <c r="M13" s="185">
        <v>1252.47</v>
      </c>
      <c r="N13" s="185">
        <v>1252.47</v>
      </c>
      <c r="O13" s="184">
        <v>14318.04</v>
      </c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</row>
    <row r="14" spans="1:33" x14ac:dyDescent="0.3">
      <c r="A14" s="181" t="s">
        <v>3316</v>
      </c>
      <c r="B14" s="182" t="s">
        <v>212</v>
      </c>
      <c r="C14" s="185">
        <v>1539.03</v>
      </c>
      <c r="D14" s="291">
        <v>1539.03</v>
      </c>
      <c r="E14" s="185">
        <v>1539.03</v>
      </c>
      <c r="F14" s="185">
        <v>1539.03</v>
      </c>
      <c r="G14" s="185">
        <v>1539.03</v>
      </c>
      <c r="H14" s="185">
        <v>1539.03</v>
      </c>
      <c r="I14" s="185">
        <v>1700.01</v>
      </c>
      <c r="J14" s="185">
        <v>1700.01</v>
      </c>
      <c r="K14" s="185">
        <v>1700.01</v>
      </c>
      <c r="L14" s="291">
        <v>1700.01</v>
      </c>
      <c r="M14" s="185">
        <v>1700.01</v>
      </c>
      <c r="N14" s="185">
        <v>1700.01</v>
      </c>
      <c r="O14" s="184">
        <v>19434.240000000002</v>
      </c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</row>
    <row r="15" spans="1:33" x14ac:dyDescent="0.3">
      <c r="A15" s="181" t="s">
        <v>3317</v>
      </c>
      <c r="B15" s="182" t="s">
        <v>192</v>
      </c>
      <c r="C15" s="185">
        <v>1145.96</v>
      </c>
      <c r="D15" s="291">
        <v>1145.96</v>
      </c>
      <c r="E15" s="185">
        <v>1145.96</v>
      </c>
      <c r="F15" s="185">
        <v>1145.96</v>
      </c>
      <c r="G15" s="185">
        <v>1145.96</v>
      </c>
      <c r="H15" s="185">
        <v>1145.96</v>
      </c>
      <c r="I15" s="185">
        <v>1265.83</v>
      </c>
      <c r="J15" s="185">
        <v>1265.83</v>
      </c>
      <c r="K15" s="185">
        <v>1265.83</v>
      </c>
      <c r="L15" s="291">
        <v>1265.83</v>
      </c>
      <c r="M15" s="185">
        <v>1265.83</v>
      </c>
      <c r="N15" s="185">
        <v>1265.83</v>
      </c>
      <c r="O15" s="184">
        <v>14470.74</v>
      </c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</row>
    <row r="16" spans="1:33" ht="20.399999999999999" x14ac:dyDescent="0.3">
      <c r="A16" s="181" t="s">
        <v>3318</v>
      </c>
      <c r="B16" s="182" t="s">
        <v>3319</v>
      </c>
      <c r="C16" s="185">
        <v>2276.81</v>
      </c>
      <c r="D16" s="291">
        <v>2276.8000000000002</v>
      </c>
      <c r="E16" s="185">
        <v>2276.8000000000002</v>
      </c>
      <c r="F16" s="185">
        <v>2276.8000000000002</v>
      </c>
      <c r="G16" s="185">
        <v>2276.8000000000002</v>
      </c>
      <c r="H16" s="185">
        <v>2276.8000000000002</v>
      </c>
      <c r="I16" s="185">
        <v>2514.96</v>
      </c>
      <c r="J16" s="185">
        <v>2514.9499999999998</v>
      </c>
      <c r="K16" s="185">
        <v>2514.9499999999998</v>
      </c>
      <c r="L16" s="291">
        <v>2514.9499999999998</v>
      </c>
      <c r="M16" s="185">
        <v>2514.9499999999998</v>
      </c>
      <c r="N16" s="185">
        <v>2514.9499999999998</v>
      </c>
      <c r="O16" s="184">
        <v>28750.52</v>
      </c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</row>
    <row r="17" spans="1:33" x14ac:dyDescent="0.3">
      <c r="A17" s="181" t="s">
        <v>3320</v>
      </c>
      <c r="B17" s="182" t="s">
        <v>38</v>
      </c>
      <c r="C17" s="185">
        <v>1145.96</v>
      </c>
      <c r="D17" s="291">
        <v>1145.96</v>
      </c>
      <c r="E17" s="185">
        <v>1145.96</v>
      </c>
      <c r="F17" s="185">
        <v>1145.96</v>
      </c>
      <c r="G17" s="185">
        <v>1145.96</v>
      </c>
      <c r="H17" s="185">
        <v>1145.96</v>
      </c>
      <c r="I17" s="185">
        <v>1265.83</v>
      </c>
      <c r="J17" s="185">
        <v>1265.83</v>
      </c>
      <c r="K17" s="185">
        <v>1265.83</v>
      </c>
      <c r="L17" s="291">
        <v>1265.83</v>
      </c>
      <c r="M17" s="185">
        <v>1265.83</v>
      </c>
      <c r="N17" s="185">
        <v>1265.83</v>
      </c>
      <c r="O17" s="184">
        <v>14470.74</v>
      </c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</row>
    <row r="18" spans="1:33" x14ac:dyDescent="0.3">
      <c r="A18" s="181" t="s">
        <v>3321</v>
      </c>
      <c r="B18" s="182" t="s">
        <v>260</v>
      </c>
      <c r="C18" s="185">
        <v>1142.94</v>
      </c>
      <c r="D18" s="291">
        <v>1142.94</v>
      </c>
      <c r="E18" s="185">
        <v>1142.94</v>
      </c>
      <c r="F18" s="185">
        <v>1142.94</v>
      </c>
      <c r="G18" s="185">
        <v>1142.94</v>
      </c>
      <c r="H18" s="185">
        <v>1142.94</v>
      </c>
      <c r="I18" s="185">
        <v>1262.49</v>
      </c>
      <c r="J18" s="185">
        <v>1262.49</v>
      </c>
      <c r="K18" s="185">
        <v>1262.49</v>
      </c>
      <c r="L18" s="291">
        <v>1262.49</v>
      </c>
      <c r="M18" s="185">
        <v>1262.49</v>
      </c>
      <c r="N18" s="185">
        <v>1262.49</v>
      </c>
      <c r="O18" s="184">
        <v>14432.58</v>
      </c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</row>
    <row r="19" spans="1:33" x14ac:dyDescent="0.3">
      <c r="A19" s="181" t="s">
        <v>3322</v>
      </c>
      <c r="B19" s="182" t="s">
        <v>180</v>
      </c>
      <c r="C19" s="185">
        <v>1826.28</v>
      </c>
      <c r="D19" s="291">
        <v>1826.28</v>
      </c>
      <c r="E19" s="185">
        <v>1826.28</v>
      </c>
      <c r="F19" s="185">
        <v>1826.28</v>
      </c>
      <c r="G19" s="185">
        <v>1826.28</v>
      </c>
      <c r="H19" s="185">
        <v>1826.28</v>
      </c>
      <c r="I19" s="185">
        <v>2017.3</v>
      </c>
      <c r="J19" s="185">
        <v>2017.3</v>
      </c>
      <c r="K19" s="185">
        <v>2017.3</v>
      </c>
      <c r="L19" s="291">
        <v>2017.3</v>
      </c>
      <c r="M19" s="185">
        <v>2017.3</v>
      </c>
      <c r="N19" s="185">
        <v>2017.3</v>
      </c>
      <c r="O19" s="184">
        <v>23061.48</v>
      </c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</row>
    <row r="20" spans="1:33" x14ac:dyDescent="0.3">
      <c r="A20" s="181" t="s">
        <v>3323</v>
      </c>
      <c r="B20" s="182" t="s">
        <v>172</v>
      </c>
      <c r="C20" s="185">
        <v>2180.0500000000002</v>
      </c>
      <c r="D20" s="291">
        <v>2180.0500000000002</v>
      </c>
      <c r="E20" s="185">
        <v>2180.0500000000002</v>
      </c>
      <c r="F20" s="185">
        <v>2180.0500000000002</v>
      </c>
      <c r="G20" s="185">
        <v>2180.0500000000002</v>
      </c>
      <c r="H20" s="185">
        <v>2180.0500000000002</v>
      </c>
      <c r="I20" s="185">
        <v>2408.08</v>
      </c>
      <c r="J20" s="185">
        <v>2408.0700000000002</v>
      </c>
      <c r="K20" s="185">
        <v>2408.0700000000002</v>
      </c>
      <c r="L20" s="291">
        <v>2408.0700000000002</v>
      </c>
      <c r="M20" s="185">
        <v>2408.0700000000002</v>
      </c>
      <c r="N20" s="185">
        <v>2408.0700000000002</v>
      </c>
      <c r="O20" s="184">
        <v>27528.73</v>
      </c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</row>
    <row r="21" spans="1:33" x14ac:dyDescent="0.3">
      <c r="A21" s="181" t="s">
        <v>3324</v>
      </c>
      <c r="B21" s="182" t="s">
        <v>208</v>
      </c>
      <c r="C21" s="185">
        <v>2255.64</v>
      </c>
      <c r="D21" s="291">
        <v>2255.64</v>
      </c>
      <c r="E21" s="185">
        <v>2255.64</v>
      </c>
      <c r="F21" s="185">
        <v>2255.64</v>
      </c>
      <c r="G21" s="185">
        <v>2255.64</v>
      </c>
      <c r="H21" s="185">
        <v>2255.64</v>
      </c>
      <c r="I21" s="185">
        <v>2491.5700000000002</v>
      </c>
      <c r="J21" s="185">
        <v>2491.5700000000002</v>
      </c>
      <c r="K21" s="185">
        <v>2491.5700000000002</v>
      </c>
      <c r="L21" s="291">
        <v>2491.5700000000002</v>
      </c>
      <c r="M21" s="185">
        <v>2491.5700000000002</v>
      </c>
      <c r="N21" s="185">
        <v>2491.5700000000002</v>
      </c>
      <c r="O21" s="184">
        <v>28483.26</v>
      </c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</row>
    <row r="22" spans="1:33" x14ac:dyDescent="0.3">
      <c r="A22" s="181" t="s">
        <v>3325</v>
      </c>
      <c r="B22" s="182" t="s">
        <v>176</v>
      </c>
      <c r="C22" s="185">
        <v>2180.0500000000002</v>
      </c>
      <c r="D22" s="291">
        <v>2180.0500000000002</v>
      </c>
      <c r="E22" s="185">
        <v>2180.0500000000002</v>
      </c>
      <c r="F22" s="185">
        <v>2180.0500000000002</v>
      </c>
      <c r="G22" s="185">
        <v>2180.0500000000002</v>
      </c>
      <c r="H22" s="185">
        <v>2180.0500000000002</v>
      </c>
      <c r="I22" s="185">
        <v>2408.08</v>
      </c>
      <c r="J22" s="185">
        <v>2408.0700000000002</v>
      </c>
      <c r="K22" s="185">
        <v>2408.0700000000002</v>
      </c>
      <c r="L22" s="291">
        <v>2408.0700000000002</v>
      </c>
      <c r="M22" s="185">
        <v>2408.0700000000002</v>
      </c>
      <c r="N22" s="185">
        <v>2408.0700000000002</v>
      </c>
      <c r="O22" s="184">
        <v>27528.73</v>
      </c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</row>
    <row r="23" spans="1:33" x14ac:dyDescent="0.3">
      <c r="A23" s="181" t="s">
        <v>3326</v>
      </c>
      <c r="B23" s="182" t="s">
        <v>254</v>
      </c>
      <c r="C23" s="185">
        <v>1142.94</v>
      </c>
      <c r="D23" s="291">
        <v>1142.94</v>
      </c>
      <c r="E23" s="185">
        <v>1142.94</v>
      </c>
      <c r="F23" s="185">
        <v>1142.94</v>
      </c>
      <c r="G23" s="185">
        <v>1142.94</v>
      </c>
      <c r="H23" s="185">
        <v>1142.94</v>
      </c>
      <c r="I23" s="185">
        <v>1262.49</v>
      </c>
      <c r="J23" s="185">
        <v>1262.49</v>
      </c>
      <c r="K23" s="185">
        <v>1262.49</v>
      </c>
      <c r="L23" s="291">
        <v>1262.49</v>
      </c>
      <c r="M23" s="185">
        <v>1262.49</v>
      </c>
      <c r="N23" s="185">
        <v>1262.49</v>
      </c>
      <c r="O23" s="184">
        <v>14432.58</v>
      </c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</row>
    <row r="24" spans="1:33" x14ac:dyDescent="0.3">
      <c r="A24" s="181" t="s">
        <v>3327</v>
      </c>
      <c r="B24" s="182" t="s">
        <v>144</v>
      </c>
      <c r="C24" s="185">
        <v>2255.64</v>
      </c>
      <c r="D24" s="291">
        <v>2255.64</v>
      </c>
      <c r="E24" s="185">
        <v>2255.64</v>
      </c>
      <c r="F24" s="185">
        <v>2255.64</v>
      </c>
      <c r="G24" s="185">
        <v>2255.64</v>
      </c>
      <c r="H24" s="185">
        <v>2255.64</v>
      </c>
      <c r="I24" s="185">
        <v>2491.5700000000002</v>
      </c>
      <c r="J24" s="185">
        <v>2491.5700000000002</v>
      </c>
      <c r="K24" s="185">
        <v>2491.5700000000002</v>
      </c>
      <c r="L24" s="291">
        <v>2491.5700000000002</v>
      </c>
      <c r="M24" s="185">
        <v>2491.5700000000002</v>
      </c>
      <c r="N24" s="185">
        <v>2491.5700000000002</v>
      </c>
      <c r="O24" s="184">
        <v>28483.26</v>
      </c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</row>
    <row r="25" spans="1:33" x14ac:dyDescent="0.3">
      <c r="A25" s="181" t="s">
        <v>3328</v>
      </c>
      <c r="B25" s="182" t="s">
        <v>74</v>
      </c>
      <c r="C25" s="185">
        <v>2261.6799999999998</v>
      </c>
      <c r="D25" s="291">
        <v>2261.69</v>
      </c>
      <c r="E25" s="185">
        <v>2261.69</v>
      </c>
      <c r="F25" s="185">
        <v>2261.69</v>
      </c>
      <c r="G25" s="185">
        <v>2261.69</v>
      </c>
      <c r="H25" s="185">
        <v>2261.69</v>
      </c>
      <c r="I25" s="185">
        <v>2498.25</v>
      </c>
      <c r="J25" s="185">
        <v>2498.25</v>
      </c>
      <c r="K25" s="185">
        <v>2498.25</v>
      </c>
      <c r="L25" s="291">
        <v>2498.25</v>
      </c>
      <c r="M25" s="185">
        <v>2498.25</v>
      </c>
      <c r="N25" s="185">
        <v>2498.25</v>
      </c>
      <c r="O25" s="184">
        <v>28559.63</v>
      </c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</row>
    <row r="26" spans="1:33" x14ac:dyDescent="0.3">
      <c r="A26" s="181" t="s">
        <v>3329</v>
      </c>
      <c r="B26" s="182" t="s">
        <v>142</v>
      </c>
      <c r="C26" s="185">
        <v>1133.8699999999999</v>
      </c>
      <c r="D26" s="291">
        <v>1133.8699999999999</v>
      </c>
      <c r="E26" s="185">
        <v>1133.8699999999999</v>
      </c>
      <c r="F26" s="185">
        <v>1133.8699999999999</v>
      </c>
      <c r="G26" s="185">
        <v>1133.8699999999999</v>
      </c>
      <c r="H26" s="185">
        <v>1133.8699999999999</v>
      </c>
      <c r="I26" s="185">
        <v>1252.47</v>
      </c>
      <c r="J26" s="185">
        <v>1252.47</v>
      </c>
      <c r="K26" s="185">
        <v>1252.47</v>
      </c>
      <c r="L26" s="291">
        <v>1252.47</v>
      </c>
      <c r="M26" s="185">
        <v>1252.47</v>
      </c>
      <c r="N26" s="185">
        <v>1252.47</v>
      </c>
      <c r="O26" s="184">
        <v>14318.04</v>
      </c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</row>
    <row r="27" spans="1:33" x14ac:dyDescent="0.3">
      <c r="A27" s="181" t="s">
        <v>3330</v>
      </c>
      <c r="B27" s="182" t="s">
        <v>72</v>
      </c>
      <c r="C27" s="185">
        <v>1835.35</v>
      </c>
      <c r="D27" s="291">
        <v>1835.35</v>
      </c>
      <c r="E27" s="185">
        <v>1835.35</v>
      </c>
      <c r="F27" s="185">
        <v>1835.35</v>
      </c>
      <c r="G27" s="185">
        <v>1835.35</v>
      </c>
      <c r="H27" s="185">
        <v>1835.35</v>
      </c>
      <c r="I27" s="185">
        <v>2027.32</v>
      </c>
      <c r="J27" s="185">
        <v>2027.32</v>
      </c>
      <c r="K27" s="185">
        <v>2027.32</v>
      </c>
      <c r="L27" s="291">
        <v>2027.32</v>
      </c>
      <c r="M27" s="185">
        <v>2027.32</v>
      </c>
      <c r="N27" s="185">
        <v>2027.32</v>
      </c>
      <c r="O27" s="184">
        <v>23176.02</v>
      </c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</row>
    <row r="28" spans="1:33" x14ac:dyDescent="0.3">
      <c r="A28" s="181" t="s">
        <v>3331</v>
      </c>
      <c r="B28" s="182" t="s">
        <v>146</v>
      </c>
      <c r="C28" s="185">
        <v>1548.11</v>
      </c>
      <c r="D28" s="291">
        <v>1548.11</v>
      </c>
      <c r="E28" s="185">
        <v>1548.11</v>
      </c>
      <c r="F28" s="185">
        <v>1548.11</v>
      </c>
      <c r="G28" s="185">
        <v>1548.11</v>
      </c>
      <c r="H28" s="185">
        <v>1548.11</v>
      </c>
      <c r="I28" s="185">
        <v>1710.04</v>
      </c>
      <c r="J28" s="185">
        <v>1710.03</v>
      </c>
      <c r="K28" s="185">
        <v>1710.03</v>
      </c>
      <c r="L28" s="291">
        <v>1710.03</v>
      </c>
      <c r="M28" s="185">
        <v>1710.03</v>
      </c>
      <c r="N28" s="185">
        <v>1710.03</v>
      </c>
      <c r="O28" s="184">
        <v>19548.849999999999</v>
      </c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</row>
    <row r="29" spans="1:33" x14ac:dyDescent="0.3">
      <c r="A29" s="181" t="s">
        <v>3332</v>
      </c>
      <c r="B29" s="182" t="s">
        <v>40</v>
      </c>
      <c r="C29" s="185">
        <v>1823.25</v>
      </c>
      <c r="D29" s="291">
        <v>1823.26</v>
      </c>
      <c r="E29" s="185">
        <v>1823.26</v>
      </c>
      <c r="F29" s="185">
        <v>1823.26</v>
      </c>
      <c r="G29" s="185">
        <v>1823.26</v>
      </c>
      <c r="H29" s="185">
        <v>1823.26</v>
      </c>
      <c r="I29" s="185">
        <v>2013.96</v>
      </c>
      <c r="J29" s="185">
        <v>2013.96</v>
      </c>
      <c r="K29" s="185">
        <v>2013.96</v>
      </c>
      <c r="L29" s="291">
        <v>2013.96</v>
      </c>
      <c r="M29" s="185">
        <v>2013.96</v>
      </c>
      <c r="N29" s="185">
        <v>2013.96</v>
      </c>
      <c r="O29" s="184">
        <v>23023.31</v>
      </c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</row>
    <row r="30" spans="1:33" x14ac:dyDescent="0.3">
      <c r="A30" s="181" t="s">
        <v>3333</v>
      </c>
      <c r="B30" s="182" t="s">
        <v>32</v>
      </c>
      <c r="C30" s="185">
        <v>1548.11</v>
      </c>
      <c r="D30" s="291">
        <v>1548.11</v>
      </c>
      <c r="E30" s="185">
        <v>1548.11</v>
      </c>
      <c r="F30" s="185">
        <v>1548.11</v>
      </c>
      <c r="G30" s="185">
        <v>1548.11</v>
      </c>
      <c r="H30" s="185">
        <v>1548.11</v>
      </c>
      <c r="I30" s="185">
        <v>1710.04</v>
      </c>
      <c r="J30" s="185">
        <v>1710.03</v>
      </c>
      <c r="K30" s="185">
        <v>1710.03</v>
      </c>
      <c r="L30" s="291">
        <v>1710.03</v>
      </c>
      <c r="M30" s="185">
        <v>1710.03</v>
      </c>
      <c r="N30" s="185">
        <v>1710.03</v>
      </c>
      <c r="O30" s="184">
        <v>19548.849999999999</v>
      </c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</row>
    <row r="31" spans="1:33" x14ac:dyDescent="0.3">
      <c r="A31" s="181" t="s">
        <v>3334</v>
      </c>
      <c r="B31" s="182" t="s">
        <v>54</v>
      </c>
      <c r="C31" s="185">
        <v>2267.7399999999998</v>
      </c>
      <c r="D31" s="291">
        <v>2267.73</v>
      </c>
      <c r="E31" s="185">
        <v>2267.73</v>
      </c>
      <c r="F31" s="185">
        <v>2267.73</v>
      </c>
      <c r="G31" s="185">
        <v>2267.73</v>
      </c>
      <c r="H31" s="185">
        <v>2267.73</v>
      </c>
      <c r="I31" s="185">
        <v>2504.9299999999998</v>
      </c>
      <c r="J31" s="185">
        <v>2504.9299999999998</v>
      </c>
      <c r="K31" s="185">
        <v>2504.9299999999998</v>
      </c>
      <c r="L31" s="291">
        <v>2504.9299999999998</v>
      </c>
      <c r="M31" s="185">
        <v>2504.9299999999998</v>
      </c>
      <c r="N31" s="185">
        <v>2504.9299999999998</v>
      </c>
      <c r="O31" s="184">
        <v>28635.97</v>
      </c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</row>
    <row r="32" spans="1:33" x14ac:dyDescent="0.3">
      <c r="A32" s="181" t="s">
        <v>3335</v>
      </c>
      <c r="B32" s="182" t="s">
        <v>196</v>
      </c>
      <c r="C32" s="185">
        <v>2183.0700000000002</v>
      </c>
      <c r="D32" s="291">
        <v>2183.0700000000002</v>
      </c>
      <c r="E32" s="185">
        <v>2183.0700000000002</v>
      </c>
      <c r="F32" s="185">
        <v>2183.0700000000002</v>
      </c>
      <c r="G32" s="185">
        <v>2183.0700000000002</v>
      </c>
      <c r="H32" s="185">
        <v>2183.0700000000002</v>
      </c>
      <c r="I32" s="185">
        <v>2411.42</v>
      </c>
      <c r="J32" s="185">
        <v>2411.41</v>
      </c>
      <c r="K32" s="185">
        <v>2411.41</v>
      </c>
      <c r="L32" s="291">
        <v>2411.41</v>
      </c>
      <c r="M32" s="185">
        <v>2411.41</v>
      </c>
      <c r="N32" s="185">
        <v>2411.41</v>
      </c>
      <c r="O32" s="184">
        <v>27566.89</v>
      </c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</row>
    <row r="33" spans="1:33" x14ac:dyDescent="0.3">
      <c r="A33" s="181" t="s">
        <v>3336</v>
      </c>
      <c r="B33" s="182" t="s">
        <v>256</v>
      </c>
      <c r="C33" s="185">
        <v>1832.33</v>
      </c>
      <c r="D33" s="291">
        <v>1832.33</v>
      </c>
      <c r="E33" s="185">
        <v>1832.33</v>
      </c>
      <c r="F33" s="185">
        <v>1832.33</v>
      </c>
      <c r="G33" s="185">
        <v>1832.33</v>
      </c>
      <c r="H33" s="185">
        <v>1832.33</v>
      </c>
      <c r="I33" s="185">
        <v>2023.99</v>
      </c>
      <c r="J33" s="185">
        <v>2023.98</v>
      </c>
      <c r="K33" s="185">
        <v>2023.98</v>
      </c>
      <c r="L33" s="291">
        <v>2023.98</v>
      </c>
      <c r="M33" s="185">
        <v>2023.98</v>
      </c>
      <c r="N33" s="185">
        <v>2023.98</v>
      </c>
      <c r="O33" s="184">
        <v>23137.87</v>
      </c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</row>
    <row r="34" spans="1:33" x14ac:dyDescent="0.3">
      <c r="A34" s="181" t="s">
        <v>3337</v>
      </c>
      <c r="B34" s="182" t="s">
        <v>82</v>
      </c>
      <c r="C34" s="185">
        <v>2412.87</v>
      </c>
      <c r="D34" s="291">
        <v>2412.87</v>
      </c>
      <c r="E34" s="185">
        <v>2412.87</v>
      </c>
      <c r="F34" s="185">
        <v>2412.87</v>
      </c>
      <c r="G34" s="185">
        <v>2412.87</v>
      </c>
      <c r="H34" s="185">
        <v>2412.87</v>
      </c>
      <c r="I34" s="185">
        <v>2665.25</v>
      </c>
      <c r="J34" s="185">
        <v>2665.25</v>
      </c>
      <c r="K34" s="185">
        <v>2665.25</v>
      </c>
      <c r="L34" s="291">
        <v>2665.25</v>
      </c>
      <c r="M34" s="185">
        <v>2665.25</v>
      </c>
      <c r="N34" s="185">
        <v>2665.25</v>
      </c>
      <c r="O34" s="184">
        <v>30468.720000000001</v>
      </c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</row>
    <row r="35" spans="1:33" x14ac:dyDescent="0.3">
      <c r="A35" s="181" t="s">
        <v>3338</v>
      </c>
      <c r="B35" s="182" t="s">
        <v>98</v>
      </c>
      <c r="C35" s="185">
        <v>1548.11</v>
      </c>
      <c r="D35" s="291">
        <v>1548.11</v>
      </c>
      <c r="E35" s="185">
        <v>1548.11</v>
      </c>
      <c r="F35" s="185">
        <v>1548.11</v>
      </c>
      <c r="G35" s="185">
        <v>1548.11</v>
      </c>
      <c r="H35" s="185">
        <v>1548.11</v>
      </c>
      <c r="I35" s="185">
        <v>1710.04</v>
      </c>
      <c r="J35" s="185">
        <v>1710.03</v>
      </c>
      <c r="K35" s="185">
        <v>1710.03</v>
      </c>
      <c r="L35" s="291">
        <v>1710.03</v>
      </c>
      <c r="M35" s="185">
        <v>1710.03</v>
      </c>
      <c r="N35" s="185">
        <v>1710.03</v>
      </c>
      <c r="O35" s="184">
        <v>19548.849999999999</v>
      </c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</row>
    <row r="36" spans="1:33" x14ac:dyDescent="0.3">
      <c r="A36" s="181" t="s">
        <v>3339</v>
      </c>
      <c r="B36" s="182" t="s">
        <v>234</v>
      </c>
      <c r="C36" s="185">
        <v>2177.02</v>
      </c>
      <c r="D36" s="291">
        <v>2177.02</v>
      </c>
      <c r="E36" s="185">
        <v>2177.02</v>
      </c>
      <c r="F36" s="183">
        <v>-772.49</v>
      </c>
      <c r="G36" s="186"/>
      <c r="H36" s="186"/>
      <c r="I36" s="186"/>
      <c r="J36" s="186"/>
      <c r="K36" s="186"/>
      <c r="L36" s="292"/>
      <c r="M36" s="186"/>
      <c r="N36" s="186"/>
      <c r="O36" s="184">
        <v>5758.57</v>
      </c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</row>
    <row r="37" spans="1:33" x14ac:dyDescent="0.3">
      <c r="A37" s="181" t="s">
        <v>3340</v>
      </c>
      <c r="B37" s="182" t="s">
        <v>18</v>
      </c>
      <c r="C37" s="185">
        <v>1145.96</v>
      </c>
      <c r="D37" s="291">
        <v>1145.96</v>
      </c>
      <c r="E37" s="185">
        <v>1145.96</v>
      </c>
      <c r="F37" s="185">
        <v>1145.96</v>
      </c>
      <c r="G37" s="185">
        <v>1145.96</v>
      </c>
      <c r="H37" s="185">
        <v>1145.96</v>
      </c>
      <c r="I37" s="185">
        <v>1265.83</v>
      </c>
      <c r="J37" s="185">
        <v>1265.83</v>
      </c>
      <c r="K37" s="185">
        <v>1265.83</v>
      </c>
      <c r="L37" s="291">
        <v>1265.83</v>
      </c>
      <c r="M37" s="185">
        <v>1265.83</v>
      </c>
      <c r="N37" s="185">
        <v>1265.83</v>
      </c>
      <c r="O37" s="184">
        <v>14470.74</v>
      </c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</row>
    <row r="38" spans="1:33" x14ac:dyDescent="0.3">
      <c r="A38" s="181" t="s">
        <v>3341</v>
      </c>
      <c r="B38" s="182" t="s">
        <v>156</v>
      </c>
      <c r="C38" s="185">
        <v>1136.8900000000001</v>
      </c>
      <c r="D38" s="291">
        <v>1136.8900000000001</v>
      </c>
      <c r="E38" s="185">
        <v>1136.8900000000001</v>
      </c>
      <c r="F38" s="185">
        <v>1136.8900000000001</v>
      </c>
      <c r="G38" s="185">
        <v>1136.8900000000001</v>
      </c>
      <c r="H38" s="185">
        <v>1136.8900000000001</v>
      </c>
      <c r="I38" s="185">
        <v>1255.8</v>
      </c>
      <c r="J38" s="185">
        <v>1255.81</v>
      </c>
      <c r="K38" s="185">
        <v>1255.81</v>
      </c>
      <c r="L38" s="291">
        <v>1255.81</v>
      </c>
      <c r="M38" s="185">
        <v>1255.81</v>
      </c>
      <c r="N38" s="185">
        <v>1255.81</v>
      </c>
      <c r="O38" s="184">
        <v>14356.19</v>
      </c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</row>
    <row r="39" spans="1:33" x14ac:dyDescent="0.3">
      <c r="A39" s="181" t="s">
        <v>3342</v>
      </c>
      <c r="B39" s="182" t="s">
        <v>174</v>
      </c>
      <c r="C39" s="185">
        <v>1548.11</v>
      </c>
      <c r="D39" s="291">
        <v>1548.11</v>
      </c>
      <c r="E39" s="185">
        <v>1548.11</v>
      </c>
      <c r="F39" s="185">
        <v>1548.11</v>
      </c>
      <c r="G39" s="185">
        <v>1548.11</v>
      </c>
      <c r="H39" s="185">
        <v>1548.11</v>
      </c>
      <c r="I39" s="185">
        <v>1710.04</v>
      </c>
      <c r="J39" s="185">
        <v>1710.03</v>
      </c>
      <c r="K39" s="185">
        <v>1710.03</v>
      </c>
      <c r="L39" s="291">
        <v>1710.03</v>
      </c>
      <c r="M39" s="185">
        <v>1710.03</v>
      </c>
      <c r="N39" s="185">
        <v>1710.03</v>
      </c>
      <c r="O39" s="184">
        <v>19548.849999999999</v>
      </c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</row>
    <row r="40" spans="1:33" x14ac:dyDescent="0.3">
      <c r="A40" s="181" t="s">
        <v>3343</v>
      </c>
      <c r="B40" s="182" t="s">
        <v>88</v>
      </c>
      <c r="C40" s="185">
        <v>1139.9100000000001</v>
      </c>
      <c r="D40" s="291">
        <v>1139.9100000000001</v>
      </c>
      <c r="E40" s="185">
        <v>1139.9100000000001</v>
      </c>
      <c r="F40" s="185">
        <v>1139.9100000000001</v>
      </c>
      <c r="G40" s="185">
        <v>1139.9100000000001</v>
      </c>
      <c r="H40" s="185">
        <v>1139.9100000000001</v>
      </c>
      <c r="I40" s="185">
        <v>1259.1400000000001</v>
      </c>
      <c r="J40" s="185">
        <v>1259.1500000000001</v>
      </c>
      <c r="K40" s="185">
        <v>1259.1500000000001</v>
      </c>
      <c r="L40" s="291">
        <v>1259.1500000000001</v>
      </c>
      <c r="M40" s="185">
        <v>1259.1500000000001</v>
      </c>
      <c r="N40" s="185">
        <v>1259.1500000000001</v>
      </c>
      <c r="O40" s="184">
        <v>14394.35</v>
      </c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</row>
    <row r="41" spans="1:33" x14ac:dyDescent="0.3">
      <c r="A41" s="181" t="s">
        <v>3344</v>
      </c>
      <c r="B41" s="182" t="s">
        <v>126</v>
      </c>
      <c r="C41" s="185">
        <v>1548.11</v>
      </c>
      <c r="D41" s="291">
        <v>1548.11</v>
      </c>
      <c r="E41" s="185">
        <v>1548.11</v>
      </c>
      <c r="F41" s="185">
        <v>1548.11</v>
      </c>
      <c r="G41" s="185">
        <v>1548.11</v>
      </c>
      <c r="H41" s="185">
        <v>1548.11</v>
      </c>
      <c r="I41" s="185">
        <v>1710.04</v>
      </c>
      <c r="J41" s="185">
        <v>1710.03</v>
      </c>
      <c r="K41" s="185">
        <v>1710.03</v>
      </c>
      <c r="L41" s="291">
        <v>1710.03</v>
      </c>
      <c r="M41" s="185">
        <v>1710.03</v>
      </c>
      <c r="N41" s="185">
        <v>1710.03</v>
      </c>
      <c r="O41" s="184">
        <v>19548.849999999999</v>
      </c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</row>
    <row r="42" spans="1:33" x14ac:dyDescent="0.3">
      <c r="A42" s="181" t="s">
        <v>3345</v>
      </c>
      <c r="B42" s="182" t="s">
        <v>214</v>
      </c>
      <c r="C42" s="185">
        <v>1829.31</v>
      </c>
      <c r="D42" s="291">
        <v>1829.3</v>
      </c>
      <c r="E42" s="185">
        <v>1829.3</v>
      </c>
      <c r="F42" s="185">
        <v>1829.3</v>
      </c>
      <c r="G42" s="185">
        <v>1829.3</v>
      </c>
      <c r="H42" s="185">
        <v>1829.3</v>
      </c>
      <c r="I42" s="185">
        <v>2020.65</v>
      </c>
      <c r="J42" s="185">
        <v>2020.64</v>
      </c>
      <c r="K42" s="185">
        <v>2020.64</v>
      </c>
      <c r="L42" s="291">
        <v>2020.64</v>
      </c>
      <c r="M42" s="185">
        <v>2020.64</v>
      </c>
      <c r="N42" s="185">
        <v>2020.64</v>
      </c>
      <c r="O42" s="184">
        <v>23099.66</v>
      </c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</row>
    <row r="43" spans="1:33" x14ac:dyDescent="0.3">
      <c r="A43" s="181" t="s">
        <v>3346</v>
      </c>
      <c r="B43" s="182" t="s">
        <v>184</v>
      </c>
      <c r="C43" s="185">
        <v>1139.9100000000001</v>
      </c>
      <c r="D43" s="291">
        <v>1139.9100000000001</v>
      </c>
      <c r="E43" s="185">
        <v>1139.9100000000001</v>
      </c>
      <c r="F43" s="185">
        <v>1139.9100000000001</v>
      </c>
      <c r="G43" s="185">
        <v>1139.9100000000001</v>
      </c>
      <c r="H43" s="185">
        <v>1139.9100000000001</v>
      </c>
      <c r="I43" s="185">
        <v>1259.1400000000001</v>
      </c>
      <c r="J43" s="185">
        <v>1259.1500000000001</v>
      </c>
      <c r="K43" s="185">
        <v>1259.1500000000001</v>
      </c>
      <c r="L43" s="291">
        <v>1259.1500000000001</v>
      </c>
      <c r="M43" s="185">
        <v>1259.1500000000001</v>
      </c>
      <c r="N43" s="185">
        <v>1259.1500000000001</v>
      </c>
      <c r="O43" s="184">
        <v>14394.35</v>
      </c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</row>
    <row r="44" spans="1:33" x14ac:dyDescent="0.3">
      <c r="A44" s="181" t="s">
        <v>3347</v>
      </c>
      <c r="B44" s="182" t="s">
        <v>158</v>
      </c>
      <c r="C44" s="185">
        <v>2255.64</v>
      </c>
      <c r="D44" s="291">
        <v>2255.64</v>
      </c>
      <c r="E44" s="185">
        <v>2255.64</v>
      </c>
      <c r="F44" s="185">
        <v>2255.64</v>
      </c>
      <c r="G44" s="185">
        <v>2255.64</v>
      </c>
      <c r="H44" s="185">
        <v>2255.64</v>
      </c>
      <c r="I44" s="185">
        <v>2491.5700000000002</v>
      </c>
      <c r="J44" s="185">
        <v>2491.5700000000002</v>
      </c>
      <c r="K44" s="185">
        <v>2491.5700000000002</v>
      </c>
      <c r="L44" s="291">
        <v>2491.5700000000002</v>
      </c>
      <c r="M44" s="185">
        <v>2491.5700000000002</v>
      </c>
      <c r="N44" s="185">
        <v>2491.5700000000002</v>
      </c>
      <c r="O44" s="184">
        <v>28483.26</v>
      </c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</row>
    <row r="45" spans="1:33" x14ac:dyDescent="0.3">
      <c r="A45" s="181" t="s">
        <v>3348</v>
      </c>
      <c r="B45" s="182" t="s">
        <v>68</v>
      </c>
      <c r="C45" s="185">
        <v>1142.94</v>
      </c>
      <c r="D45" s="291">
        <v>1142.94</v>
      </c>
      <c r="E45" s="185">
        <v>1142.94</v>
      </c>
      <c r="F45" s="185">
        <v>1142.94</v>
      </c>
      <c r="G45" s="185">
        <v>1142.94</v>
      </c>
      <c r="H45" s="185">
        <v>1142.94</v>
      </c>
      <c r="I45" s="185">
        <v>1262.49</v>
      </c>
      <c r="J45" s="185">
        <v>1262.49</v>
      </c>
      <c r="K45" s="185">
        <v>1262.49</v>
      </c>
      <c r="L45" s="291">
        <v>1262.49</v>
      </c>
      <c r="M45" s="185">
        <v>1262.49</v>
      </c>
      <c r="N45" s="185">
        <v>1262.49</v>
      </c>
      <c r="O45" s="184">
        <v>14432.58</v>
      </c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</row>
    <row r="46" spans="1:33" x14ac:dyDescent="0.3">
      <c r="A46" s="181" t="s">
        <v>3349</v>
      </c>
      <c r="B46" s="182" t="s">
        <v>20</v>
      </c>
      <c r="C46" s="185">
        <v>1139.9100000000001</v>
      </c>
      <c r="D46" s="291">
        <v>1139.9100000000001</v>
      </c>
      <c r="E46" s="185">
        <v>1139.9100000000001</v>
      </c>
      <c r="F46" s="185">
        <v>1139.9100000000001</v>
      </c>
      <c r="G46" s="185">
        <v>1139.9100000000001</v>
      </c>
      <c r="H46" s="185">
        <v>1139.9100000000001</v>
      </c>
      <c r="I46" s="185">
        <v>1259.1400000000001</v>
      </c>
      <c r="J46" s="185">
        <v>1259.1500000000001</v>
      </c>
      <c r="K46" s="185">
        <v>1259.1500000000001</v>
      </c>
      <c r="L46" s="291">
        <v>1259.1500000000001</v>
      </c>
      <c r="M46" s="185">
        <v>1259.1500000000001</v>
      </c>
      <c r="N46" s="185">
        <v>1259.1500000000001</v>
      </c>
      <c r="O46" s="184">
        <v>14394.35</v>
      </c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</row>
    <row r="47" spans="1:33" x14ac:dyDescent="0.3">
      <c r="A47" s="181" t="s">
        <v>3350</v>
      </c>
      <c r="B47" s="182" t="s">
        <v>150</v>
      </c>
      <c r="C47" s="185">
        <v>1136.8900000000001</v>
      </c>
      <c r="D47" s="291">
        <v>1136.8900000000001</v>
      </c>
      <c r="E47" s="185">
        <v>1136.8900000000001</v>
      </c>
      <c r="F47" s="185">
        <v>1136.8900000000001</v>
      </c>
      <c r="G47" s="185">
        <v>1136.8900000000001</v>
      </c>
      <c r="H47" s="185">
        <v>1136.8900000000001</v>
      </c>
      <c r="I47" s="185">
        <v>1255.8</v>
      </c>
      <c r="J47" s="185">
        <v>1255.81</v>
      </c>
      <c r="K47" s="185">
        <v>1255.81</v>
      </c>
      <c r="L47" s="291">
        <v>1255.81</v>
      </c>
      <c r="M47" s="185">
        <v>1255.81</v>
      </c>
      <c r="N47" s="185">
        <v>1255.81</v>
      </c>
      <c r="O47" s="184">
        <v>14356.19</v>
      </c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</row>
    <row r="48" spans="1:33" x14ac:dyDescent="0.3">
      <c r="A48" s="181" t="s">
        <v>3351</v>
      </c>
      <c r="B48" s="182" t="s">
        <v>190</v>
      </c>
      <c r="C48" s="185">
        <v>2427.98</v>
      </c>
      <c r="D48" s="291">
        <v>2427.9899999999998</v>
      </c>
      <c r="E48" s="185">
        <v>2427.9899999999998</v>
      </c>
      <c r="F48" s="185">
        <v>2427.9899999999998</v>
      </c>
      <c r="G48" s="185">
        <v>2427.9899999999998</v>
      </c>
      <c r="H48" s="185">
        <v>2427.9899999999998</v>
      </c>
      <c r="I48" s="185">
        <v>2681.95</v>
      </c>
      <c r="J48" s="185">
        <v>2681.95</v>
      </c>
      <c r="K48" s="185">
        <v>2681.95</v>
      </c>
      <c r="L48" s="291">
        <v>2681.95</v>
      </c>
      <c r="M48" s="185">
        <v>2681.95</v>
      </c>
      <c r="N48" s="185">
        <v>2681.95</v>
      </c>
      <c r="O48" s="184">
        <v>30659.63</v>
      </c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</row>
    <row r="49" spans="1:33" x14ac:dyDescent="0.3">
      <c r="A49" s="181" t="s">
        <v>3352</v>
      </c>
      <c r="B49" s="182" t="s">
        <v>230</v>
      </c>
      <c r="C49" s="185">
        <v>2180.0500000000002</v>
      </c>
      <c r="D49" s="291">
        <v>2180.0500000000002</v>
      </c>
      <c r="E49" s="185">
        <v>2180.0500000000002</v>
      </c>
      <c r="F49" s="185">
        <v>2180.0500000000002</v>
      </c>
      <c r="G49" s="185">
        <v>2180.0500000000002</v>
      </c>
      <c r="H49" s="185">
        <v>2180.0500000000002</v>
      </c>
      <c r="I49" s="185">
        <v>2408.08</v>
      </c>
      <c r="J49" s="185">
        <v>2408.0700000000002</v>
      </c>
      <c r="K49" s="185">
        <v>2408.0700000000002</v>
      </c>
      <c r="L49" s="291">
        <v>2408.0700000000002</v>
      </c>
      <c r="M49" s="185">
        <v>2408.0700000000002</v>
      </c>
      <c r="N49" s="185">
        <v>2408.0700000000002</v>
      </c>
      <c r="O49" s="184">
        <v>27528.73</v>
      </c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</row>
    <row r="50" spans="1:33" x14ac:dyDescent="0.3">
      <c r="A50" s="181" t="s">
        <v>3353</v>
      </c>
      <c r="B50" s="182" t="s">
        <v>132</v>
      </c>
      <c r="C50" s="185">
        <v>1139.9100000000001</v>
      </c>
      <c r="D50" s="291">
        <v>1139.9100000000001</v>
      </c>
      <c r="E50" s="185">
        <v>1139.9100000000001</v>
      </c>
      <c r="F50" s="185">
        <v>1139.9100000000001</v>
      </c>
      <c r="G50" s="185">
        <v>1139.9100000000001</v>
      </c>
      <c r="H50" s="185">
        <v>1139.9100000000001</v>
      </c>
      <c r="I50" s="185">
        <v>1259.1400000000001</v>
      </c>
      <c r="J50" s="185">
        <v>1259.1500000000001</v>
      </c>
      <c r="K50" s="185">
        <v>1259.1500000000001</v>
      </c>
      <c r="L50" s="291">
        <v>1259.1500000000001</v>
      </c>
      <c r="M50" s="185">
        <v>1259.1500000000001</v>
      </c>
      <c r="N50" s="185">
        <v>1259.1500000000001</v>
      </c>
      <c r="O50" s="184">
        <v>14394.35</v>
      </c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</row>
    <row r="51" spans="1:33" x14ac:dyDescent="0.3">
      <c r="A51" s="181" t="s">
        <v>3354</v>
      </c>
      <c r="B51" s="182" t="s">
        <v>124</v>
      </c>
      <c r="C51" s="185">
        <v>1826.28</v>
      </c>
      <c r="D51" s="291">
        <v>1826.28</v>
      </c>
      <c r="E51" s="185">
        <v>1826.28</v>
      </c>
      <c r="F51" s="185">
        <v>1826.28</v>
      </c>
      <c r="G51" s="185">
        <v>1826.28</v>
      </c>
      <c r="H51" s="185">
        <v>1826.28</v>
      </c>
      <c r="I51" s="185">
        <v>2017.3</v>
      </c>
      <c r="J51" s="185">
        <v>2017.3</v>
      </c>
      <c r="K51" s="185">
        <v>2017.3</v>
      </c>
      <c r="L51" s="291">
        <v>2017.3</v>
      </c>
      <c r="M51" s="185">
        <v>2017.3</v>
      </c>
      <c r="N51" s="185">
        <v>2017.3</v>
      </c>
      <c r="O51" s="184">
        <v>23061.48</v>
      </c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</row>
    <row r="52" spans="1:33" x14ac:dyDescent="0.3">
      <c r="A52" s="181" t="s">
        <v>3355</v>
      </c>
      <c r="B52" s="182" t="s">
        <v>44</v>
      </c>
      <c r="C52" s="185">
        <v>1148.98</v>
      </c>
      <c r="D52" s="291">
        <v>1148.98</v>
      </c>
      <c r="E52" s="185">
        <v>1148.98</v>
      </c>
      <c r="F52" s="185">
        <v>1148.98</v>
      </c>
      <c r="G52" s="185">
        <v>1148.98</v>
      </c>
      <c r="H52" s="185">
        <v>1148.98</v>
      </c>
      <c r="I52" s="185">
        <v>1269.17</v>
      </c>
      <c r="J52" s="185">
        <v>1269.17</v>
      </c>
      <c r="K52" s="185">
        <v>1269.17</v>
      </c>
      <c r="L52" s="291">
        <v>1269.17</v>
      </c>
      <c r="M52" s="185">
        <v>1269.17</v>
      </c>
      <c r="N52" s="185">
        <v>1269.17</v>
      </c>
      <c r="O52" s="184">
        <v>14508.9</v>
      </c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</row>
    <row r="53" spans="1:33" x14ac:dyDescent="0.3">
      <c r="A53" s="181" t="s">
        <v>3356</v>
      </c>
      <c r="B53" s="182" t="s">
        <v>226</v>
      </c>
      <c r="C53" s="185">
        <v>2418.92</v>
      </c>
      <c r="D53" s="291">
        <v>2418.92</v>
      </c>
      <c r="E53" s="185">
        <v>2418.92</v>
      </c>
      <c r="F53" s="185">
        <v>2418.92</v>
      </c>
      <c r="G53" s="185">
        <v>2418.92</v>
      </c>
      <c r="H53" s="185">
        <v>2418.92</v>
      </c>
      <c r="I53" s="185">
        <v>2671.93</v>
      </c>
      <c r="J53" s="185">
        <v>2671.93</v>
      </c>
      <c r="K53" s="185">
        <v>2671.93</v>
      </c>
      <c r="L53" s="291">
        <v>2671.93</v>
      </c>
      <c r="M53" s="185">
        <v>2671.93</v>
      </c>
      <c r="N53" s="185">
        <v>2671.93</v>
      </c>
      <c r="O53" s="184">
        <v>30545.1</v>
      </c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</row>
    <row r="54" spans="1:33" x14ac:dyDescent="0.3">
      <c r="A54" s="181" t="s">
        <v>3357</v>
      </c>
      <c r="B54" s="182" t="s">
        <v>58</v>
      </c>
      <c r="C54" s="185">
        <v>2186.09</v>
      </c>
      <c r="D54" s="291">
        <v>2186.09</v>
      </c>
      <c r="E54" s="185">
        <v>2186.09</v>
      </c>
      <c r="F54" s="185">
        <v>2186.09</v>
      </c>
      <c r="G54" s="185">
        <v>2186.09</v>
      </c>
      <c r="H54" s="185">
        <v>2186.09</v>
      </c>
      <c r="I54" s="185">
        <v>2414.7600000000002</v>
      </c>
      <c r="J54" s="185">
        <v>2414.75</v>
      </c>
      <c r="K54" s="185">
        <v>2414.75</v>
      </c>
      <c r="L54" s="291">
        <v>2414.75</v>
      </c>
      <c r="M54" s="185">
        <v>2414.75</v>
      </c>
      <c r="N54" s="185">
        <v>2414.75</v>
      </c>
      <c r="O54" s="184">
        <v>27605.05</v>
      </c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</row>
    <row r="55" spans="1:33" x14ac:dyDescent="0.3">
      <c r="A55" s="181" t="s">
        <v>3358</v>
      </c>
      <c r="B55" s="182" t="s">
        <v>50</v>
      </c>
      <c r="C55" s="185">
        <v>2261.6799999999998</v>
      </c>
      <c r="D55" s="291">
        <v>2261.69</v>
      </c>
      <c r="E55" s="185">
        <v>2261.69</v>
      </c>
      <c r="F55" s="185">
        <v>2261.69</v>
      </c>
      <c r="G55" s="185">
        <v>2261.69</v>
      </c>
      <c r="H55" s="185">
        <v>2261.69</v>
      </c>
      <c r="I55" s="185">
        <v>2498.25</v>
      </c>
      <c r="J55" s="185">
        <v>2498.25</v>
      </c>
      <c r="K55" s="185">
        <v>2498.25</v>
      </c>
      <c r="L55" s="291">
        <v>2498.25</v>
      </c>
      <c r="M55" s="185">
        <v>2498.25</v>
      </c>
      <c r="N55" s="185">
        <v>2498.25</v>
      </c>
      <c r="O55" s="184">
        <v>28559.63</v>
      </c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</row>
    <row r="56" spans="1:33" x14ac:dyDescent="0.3">
      <c r="A56" s="181" t="s">
        <v>3359</v>
      </c>
      <c r="B56" s="182" t="s">
        <v>270</v>
      </c>
      <c r="C56" s="185">
        <v>1548.11</v>
      </c>
      <c r="D56" s="291">
        <v>1548.11</v>
      </c>
      <c r="E56" s="185">
        <v>1548.11</v>
      </c>
      <c r="F56" s="185">
        <v>1548.11</v>
      </c>
      <c r="G56" s="185">
        <v>1548.11</v>
      </c>
      <c r="H56" s="185">
        <v>1548.11</v>
      </c>
      <c r="I56" s="185">
        <v>1710.04</v>
      </c>
      <c r="J56" s="185">
        <v>1710.03</v>
      </c>
      <c r="K56" s="185">
        <v>1710.03</v>
      </c>
      <c r="L56" s="291">
        <v>1710.03</v>
      </c>
      <c r="M56" s="185">
        <v>1710.03</v>
      </c>
      <c r="N56" s="185">
        <v>1710.03</v>
      </c>
      <c r="O56" s="184">
        <v>19548.849999999999</v>
      </c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</row>
    <row r="57" spans="1:33" x14ac:dyDescent="0.3">
      <c r="A57" s="181" t="s">
        <v>3360</v>
      </c>
      <c r="B57" s="182" t="s">
        <v>232</v>
      </c>
      <c r="C57" s="185">
        <v>2183.0700000000002</v>
      </c>
      <c r="D57" s="291">
        <v>2183.0700000000002</v>
      </c>
      <c r="E57" s="185">
        <v>2183.0700000000002</v>
      </c>
      <c r="F57" s="185">
        <v>2183.0700000000002</v>
      </c>
      <c r="G57" s="185">
        <v>2183.0700000000002</v>
      </c>
      <c r="H57" s="185">
        <v>2183.0700000000002</v>
      </c>
      <c r="I57" s="185">
        <v>2411.42</v>
      </c>
      <c r="J57" s="185">
        <v>2411.41</v>
      </c>
      <c r="K57" s="185">
        <v>2411.41</v>
      </c>
      <c r="L57" s="291">
        <v>2411.41</v>
      </c>
      <c r="M57" s="185">
        <v>2411.41</v>
      </c>
      <c r="N57" s="185">
        <v>2411.41</v>
      </c>
      <c r="O57" s="184">
        <v>27566.89</v>
      </c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</row>
    <row r="58" spans="1:33" x14ac:dyDescent="0.3">
      <c r="A58" s="181" t="s">
        <v>3361</v>
      </c>
      <c r="B58" s="182" t="s">
        <v>56</v>
      </c>
      <c r="C58" s="185">
        <v>1823.25</v>
      </c>
      <c r="D58" s="291">
        <v>1823.26</v>
      </c>
      <c r="E58" s="185">
        <v>1823.26</v>
      </c>
      <c r="F58" s="185">
        <v>1823.26</v>
      </c>
      <c r="G58" s="185">
        <v>1823.26</v>
      </c>
      <c r="H58" s="185">
        <v>1823.26</v>
      </c>
      <c r="I58" s="185">
        <v>2013.96</v>
      </c>
      <c r="J58" s="185">
        <v>2013.96</v>
      </c>
      <c r="K58" s="185">
        <v>2013.96</v>
      </c>
      <c r="L58" s="291">
        <v>2013.96</v>
      </c>
      <c r="M58" s="185">
        <v>2013.96</v>
      </c>
      <c r="N58" s="185">
        <v>2013.96</v>
      </c>
      <c r="O58" s="184">
        <v>23023.31</v>
      </c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</row>
    <row r="59" spans="1:33" x14ac:dyDescent="0.3">
      <c r="A59" s="181" t="s">
        <v>3362</v>
      </c>
      <c r="B59" s="182" t="s">
        <v>130</v>
      </c>
      <c r="C59" s="185">
        <v>2421.94</v>
      </c>
      <c r="D59" s="291">
        <v>2421.94</v>
      </c>
      <c r="E59" s="185">
        <v>2421.94</v>
      </c>
      <c r="F59" s="185">
        <v>2421.94</v>
      </c>
      <c r="G59" s="185">
        <v>2421.94</v>
      </c>
      <c r="H59" s="185">
        <v>2421.94</v>
      </c>
      <c r="I59" s="185">
        <v>2675.26</v>
      </c>
      <c r="J59" s="185">
        <v>2675.27</v>
      </c>
      <c r="K59" s="185">
        <v>2675.27</v>
      </c>
      <c r="L59" s="291">
        <v>2675.27</v>
      </c>
      <c r="M59" s="185">
        <v>2675.27</v>
      </c>
      <c r="N59" s="185">
        <v>2675.27</v>
      </c>
      <c r="O59" s="184">
        <v>30583.25</v>
      </c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</row>
    <row r="60" spans="1:33" x14ac:dyDescent="0.3">
      <c r="A60" s="181" t="s">
        <v>3363</v>
      </c>
      <c r="B60" s="182" t="s">
        <v>16</v>
      </c>
      <c r="C60" s="185">
        <v>2267.7399999999998</v>
      </c>
      <c r="D60" s="291">
        <v>2267.73</v>
      </c>
      <c r="E60" s="185">
        <v>2267.73</v>
      </c>
      <c r="F60" s="185">
        <v>2267.73</v>
      </c>
      <c r="G60" s="185">
        <v>2267.73</v>
      </c>
      <c r="H60" s="185">
        <v>2267.73</v>
      </c>
      <c r="I60" s="185">
        <v>2504.9299999999998</v>
      </c>
      <c r="J60" s="185">
        <v>2504.9299999999998</v>
      </c>
      <c r="K60" s="185">
        <v>2504.9299999999998</v>
      </c>
      <c r="L60" s="291">
        <v>2504.9299999999998</v>
      </c>
      <c r="M60" s="185">
        <v>2504.9299999999998</v>
      </c>
      <c r="N60" s="185">
        <v>2504.9299999999998</v>
      </c>
      <c r="O60" s="184">
        <v>28635.97</v>
      </c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</row>
    <row r="61" spans="1:33" x14ac:dyDescent="0.3">
      <c r="A61" s="181" t="s">
        <v>3364</v>
      </c>
      <c r="B61" s="182" t="s">
        <v>250</v>
      </c>
      <c r="C61" s="185">
        <v>2261.6799999999998</v>
      </c>
      <c r="D61" s="291">
        <v>2261.69</v>
      </c>
      <c r="E61" s="185">
        <v>2261.69</v>
      </c>
      <c r="F61" s="185">
        <v>2261.69</v>
      </c>
      <c r="G61" s="185">
        <v>2261.69</v>
      </c>
      <c r="H61" s="185">
        <v>2261.69</v>
      </c>
      <c r="I61" s="185">
        <v>2498.25</v>
      </c>
      <c r="J61" s="185">
        <v>2498.25</v>
      </c>
      <c r="K61" s="185">
        <v>2498.25</v>
      </c>
      <c r="L61" s="291">
        <v>2498.25</v>
      </c>
      <c r="M61" s="185">
        <v>2498.25</v>
      </c>
      <c r="N61" s="185">
        <v>2498.25</v>
      </c>
      <c r="O61" s="184">
        <v>28559.63</v>
      </c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</row>
    <row r="62" spans="1:33" x14ac:dyDescent="0.3">
      <c r="A62" s="181" t="s">
        <v>3365</v>
      </c>
      <c r="B62" s="182" t="s">
        <v>166</v>
      </c>
      <c r="C62" s="185">
        <v>2424.96</v>
      </c>
      <c r="D62" s="291">
        <v>2424.96</v>
      </c>
      <c r="E62" s="185">
        <v>2424.96</v>
      </c>
      <c r="F62" s="185">
        <v>2424.96</v>
      </c>
      <c r="G62" s="185">
        <v>2424.96</v>
      </c>
      <c r="H62" s="185">
        <v>2424.96</v>
      </c>
      <c r="I62" s="185">
        <v>2678.6</v>
      </c>
      <c r="J62" s="185">
        <v>2678.61</v>
      </c>
      <c r="K62" s="185">
        <v>2678.61</v>
      </c>
      <c r="L62" s="291">
        <v>2678.61</v>
      </c>
      <c r="M62" s="185">
        <v>2678.61</v>
      </c>
      <c r="N62" s="185">
        <v>2678.61</v>
      </c>
      <c r="O62" s="184">
        <v>30621.41</v>
      </c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</row>
    <row r="63" spans="1:33" x14ac:dyDescent="0.3">
      <c r="A63" s="181" t="s">
        <v>3366</v>
      </c>
      <c r="B63" s="182" t="s">
        <v>34</v>
      </c>
      <c r="C63" s="185">
        <v>1139.9100000000001</v>
      </c>
      <c r="D63" s="291">
        <v>1139.9100000000001</v>
      </c>
      <c r="E63" s="185">
        <v>1139.9100000000001</v>
      </c>
      <c r="F63" s="185">
        <v>1139.9100000000001</v>
      </c>
      <c r="G63" s="185">
        <v>1139.9100000000001</v>
      </c>
      <c r="H63" s="185">
        <v>1139.9100000000001</v>
      </c>
      <c r="I63" s="185">
        <v>1259.1400000000001</v>
      </c>
      <c r="J63" s="185">
        <v>1259.1500000000001</v>
      </c>
      <c r="K63" s="185">
        <v>1259.1500000000001</v>
      </c>
      <c r="L63" s="291">
        <v>1259.1500000000001</v>
      </c>
      <c r="M63" s="185">
        <v>1259.1500000000001</v>
      </c>
      <c r="N63" s="185">
        <v>1259.1500000000001</v>
      </c>
      <c r="O63" s="184">
        <v>14394.35</v>
      </c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</row>
    <row r="64" spans="1:33" x14ac:dyDescent="0.3">
      <c r="A64" s="181" t="s">
        <v>3367</v>
      </c>
      <c r="B64" s="182" t="s">
        <v>106</v>
      </c>
      <c r="C64" s="185">
        <v>1133.8699999999999</v>
      </c>
      <c r="D64" s="291">
        <v>1133.8699999999999</v>
      </c>
      <c r="E64" s="185">
        <v>1133.8699999999999</v>
      </c>
      <c r="F64" s="185">
        <v>1133.8699999999999</v>
      </c>
      <c r="G64" s="185">
        <v>1133.8699999999999</v>
      </c>
      <c r="H64" s="185">
        <v>1133.8699999999999</v>
      </c>
      <c r="I64" s="185">
        <v>1252.47</v>
      </c>
      <c r="J64" s="185">
        <v>1252.47</v>
      </c>
      <c r="K64" s="185">
        <v>1252.47</v>
      </c>
      <c r="L64" s="291">
        <v>1252.47</v>
      </c>
      <c r="M64" s="185">
        <v>1252.47</v>
      </c>
      <c r="N64" s="185">
        <v>1252.47</v>
      </c>
      <c r="O64" s="184">
        <v>14318.04</v>
      </c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</row>
    <row r="65" spans="1:33" x14ac:dyDescent="0.3">
      <c r="A65" s="181" t="s">
        <v>3368</v>
      </c>
      <c r="B65" s="182" t="s">
        <v>210</v>
      </c>
      <c r="C65" s="185">
        <v>2255.64</v>
      </c>
      <c r="D65" s="291">
        <v>2255.64</v>
      </c>
      <c r="E65" s="185">
        <v>2255.64</v>
      </c>
      <c r="F65" s="185">
        <v>2255.64</v>
      </c>
      <c r="G65" s="185">
        <v>2255.64</v>
      </c>
      <c r="H65" s="185">
        <v>2255.64</v>
      </c>
      <c r="I65" s="185">
        <v>2491.5700000000002</v>
      </c>
      <c r="J65" s="185">
        <v>2491.5700000000002</v>
      </c>
      <c r="K65" s="185">
        <v>2491.5700000000002</v>
      </c>
      <c r="L65" s="291">
        <v>2491.5700000000002</v>
      </c>
      <c r="M65" s="185">
        <v>2491.5700000000002</v>
      </c>
      <c r="N65" s="185">
        <v>2491.5700000000002</v>
      </c>
      <c r="O65" s="184">
        <v>28483.26</v>
      </c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</row>
    <row r="66" spans="1:33" x14ac:dyDescent="0.3">
      <c r="A66" s="181" t="s">
        <v>3369</v>
      </c>
      <c r="B66" s="182" t="s">
        <v>148</v>
      </c>
      <c r="C66" s="185">
        <v>2418.92</v>
      </c>
      <c r="D66" s="291">
        <v>2418.92</v>
      </c>
      <c r="E66" s="185">
        <v>2418.92</v>
      </c>
      <c r="F66" s="185">
        <v>2418.92</v>
      </c>
      <c r="G66" s="185">
        <v>2418.92</v>
      </c>
      <c r="H66" s="185">
        <v>2418.92</v>
      </c>
      <c r="I66" s="185">
        <v>2671.93</v>
      </c>
      <c r="J66" s="185">
        <v>2671.93</v>
      </c>
      <c r="K66" s="185">
        <v>2671.93</v>
      </c>
      <c r="L66" s="291">
        <v>2671.93</v>
      </c>
      <c r="M66" s="185">
        <v>2671.93</v>
      </c>
      <c r="N66" s="185">
        <v>2671.93</v>
      </c>
      <c r="O66" s="184">
        <v>30545.1</v>
      </c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</row>
    <row r="67" spans="1:33" x14ac:dyDescent="0.3">
      <c r="A67" s="181" t="s">
        <v>3370</v>
      </c>
      <c r="B67" s="182" t="s">
        <v>52</v>
      </c>
      <c r="C67" s="185">
        <v>1148.98</v>
      </c>
      <c r="D67" s="291">
        <v>1148.98</v>
      </c>
      <c r="E67" s="185">
        <v>1148.98</v>
      </c>
      <c r="F67" s="185">
        <v>1148.98</v>
      </c>
      <c r="G67" s="185">
        <v>1148.98</v>
      </c>
      <c r="H67" s="185">
        <v>1148.98</v>
      </c>
      <c r="I67" s="185">
        <v>1269.17</v>
      </c>
      <c r="J67" s="185">
        <v>1269.17</v>
      </c>
      <c r="K67" s="185">
        <v>1269.17</v>
      </c>
      <c r="L67" s="291">
        <v>1269.17</v>
      </c>
      <c r="M67" s="185">
        <v>1269.17</v>
      </c>
      <c r="N67" s="185">
        <v>1269.17</v>
      </c>
      <c r="O67" s="184">
        <v>14508.9</v>
      </c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</row>
    <row r="68" spans="1:33" x14ac:dyDescent="0.3">
      <c r="A68" s="181" t="s">
        <v>3371</v>
      </c>
      <c r="B68" s="182" t="s">
        <v>186</v>
      </c>
      <c r="C68" s="185">
        <v>1551.13</v>
      </c>
      <c r="D68" s="291">
        <v>1551.13</v>
      </c>
      <c r="E68" s="185">
        <v>1551.13</v>
      </c>
      <c r="F68" s="185">
        <v>1551.13</v>
      </c>
      <c r="G68" s="185">
        <v>1551.13</v>
      </c>
      <c r="H68" s="185">
        <v>1551.13</v>
      </c>
      <c r="I68" s="185">
        <v>1713.38</v>
      </c>
      <c r="J68" s="185">
        <v>1713.37</v>
      </c>
      <c r="K68" s="185">
        <v>1713.37</v>
      </c>
      <c r="L68" s="293">
        <v>-456.9</v>
      </c>
      <c r="M68" s="186"/>
      <c r="N68" s="186"/>
      <c r="O68" s="184">
        <v>13990</v>
      </c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</row>
    <row r="69" spans="1:33" x14ac:dyDescent="0.3">
      <c r="A69" s="181" t="s">
        <v>3372</v>
      </c>
      <c r="B69" s="182" t="s">
        <v>42</v>
      </c>
      <c r="C69" s="185">
        <v>1145.96</v>
      </c>
      <c r="D69" s="291">
        <v>1145.96</v>
      </c>
      <c r="E69" s="185">
        <v>1145.96</v>
      </c>
      <c r="F69" s="185">
        <v>1145.96</v>
      </c>
      <c r="G69" s="185">
        <v>1145.96</v>
      </c>
      <c r="H69" s="185">
        <v>1145.96</v>
      </c>
      <c r="I69" s="185">
        <v>1265.83</v>
      </c>
      <c r="J69" s="185">
        <v>1265.83</v>
      </c>
      <c r="K69" s="185">
        <v>1265.83</v>
      </c>
      <c r="L69" s="291">
        <v>1265.83</v>
      </c>
      <c r="M69" s="185">
        <v>1265.83</v>
      </c>
      <c r="N69" s="185">
        <v>1265.83</v>
      </c>
      <c r="O69" s="184">
        <v>14470.74</v>
      </c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</row>
    <row r="70" spans="1:33" x14ac:dyDescent="0.3">
      <c r="A70" s="181" t="s">
        <v>3373</v>
      </c>
      <c r="B70" s="182" t="s">
        <v>264</v>
      </c>
      <c r="C70" s="185">
        <v>1136.8900000000001</v>
      </c>
      <c r="D70" s="291">
        <v>1136.8900000000001</v>
      </c>
      <c r="E70" s="185">
        <v>1136.8900000000001</v>
      </c>
      <c r="F70" s="185">
        <v>1136.8900000000001</v>
      </c>
      <c r="G70" s="185">
        <v>1136.8900000000001</v>
      </c>
      <c r="H70" s="185">
        <v>1136.8900000000001</v>
      </c>
      <c r="I70" s="185">
        <v>1255.8</v>
      </c>
      <c r="J70" s="185">
        <v>1255.81</v>
      </c>
      <c r="K70" s="185">
        <v>1255.81</v>
      </c>
      <c r="L70" s="291">
        <v>1255.81</v>
      </c>
      <c r="M70" s="185">
        <v>1255.81</v>
      </c>
      <c r="N70" s="185">
        <v>1255.81</v>
      </c>
      <c r="O70" s="184">
        <v>14356.19</v>
      </c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</row>
    <row r="71" spans="1:33" x14ac:dyDescent="0.3">
      <c r="A71" s="181" t="s">
        <v>3374</v>
      </c>
      <c r="B71" s="182" t="s">
        <v>78</v>
      </c>
      <c r="C71" s="185">
        <v>2421.94</v>
      </c>
      <c r="D71" s="291">
        <v>2421.94</v>
      </c>
      <c r="E71" s="185">
        <v>2421.94</v>
      </c>
      <c r="F71" s="185">
        <v>2421.94</v>
      </c>
      <c r="G71" s="185">
        <v>2421.94</v>
      </c>
      <c r="H71" s="185">
        <v>2421.94</v>
      </c>
      <c r="I71" s="185">
        <v>2675.26</v>
      </c>
      <c r="J71" s="185">
        <v>2675.27</v>
      </c>
      <c r="K71" s="185">
        <v>2675.27</v>
      </c>
      <c r="L71" s="291">
        <v>2675.27</v>
      </c>
      <c r="M71" s="185">
        <v>2675.27</v>
      </c>
      <c r="N71" s="185">
        <v>2675.27</v>
      </c>
      <c r="O71" s="184">
        <v>30583.25</v>
      </c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</row>
    <row r="72" spans="1:33" x14ac:dyDescent="0.3">
      <c r="A72" s="181" t="s">
        <v>3375</v>
      </c>
      <c r="B72" s="182" t="s">
        <v>136</v>
      </c>
      <c r="C72" s="185">
        <v>1136.8900000000001</v>
      </c>
      <c r="D72" s="291">
        <v>1136.8900000000001</v>
      </c>
      <c r="E72" s="185">
        <v>1136.8900000000001</v>
      </c>
      <c r="F72" s="185">
        <v>1136.8900000000001</v>
      </c>
      <c r="G72" s="185">
        <v>1136.8900000000001</v>
      </c>
      <c r="H72" s="185">
        <v>1136.8900000000001</v>
      </c>
      <c r="I72" s="185">
        <v>1255.8</v>
      </c>
      <c r="J72" s="185">
        <v>1255.81</v>
      </c>
      <c r="K72" s="185">
        <v>1255.81</v>
      </c>
      <c r="L72" s="291">
        <v>1255.81</v>
      </c>
      <c r="M72" s="185">
        <v>1255.81</v>
      </c>
      <c r="N72" s="185">
        <v>1255.81</v>
      </c>
      <c r="O72" s="184">
        <v>14356.19</v>
      </c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</row>
    <row r="73" spans="1:33" x14ac:dyDescent="0.3">
      <c r="A73" s="181" t="s">
        <v>3376</v>
      </c>
      <c r="B73" s="182" t="s">
        <v>140</v>
      </c>
      <c r="C73" s="185">
        <v>1551.13</v>
      </c>
      <c r="D73" s="291">
        <v>1551.13</v>
      </c>
      <c r="E73" s="185">
        <v>1551.13</v>
      </c>
      <c r="F73" s="185">
        <v>1551.13</v>
      </c>
      <c r="G73" s="185">
        <v>1551.13</v>
      </c>
      <c r="H73" s="185">
        <v>1551.13</v>
      </c>
      <c r="I73" s="185">
        <v>1713.38</v>
      </c>
      <c r="J73" s="185">
        <v>1713.37</v>
      </c>
      <c r="K73" s="185">
        <v>1713.37</v>
      </c>
      <c r="L73" s="291">
        <v>1713.37</v>
      </c>
      <c r="M73" s="185">
        <v>1713.37</v>
      </c>
      <c r="N73" s="185">
        <v>1713.37</v>
      </c>
      <c r="O73" s="184">
        <v>19587.009999999998</v>
      </c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</row>
    <row r="74" spans="1:33" ht="20.399999999999999" x14ac:dyDescent="0.3">
      <c r="A74" s="181" t="s">
        <v>3377</v>
      </c>
      <c r="B74" s="182" t="s">
        <v>3378</v>
      </c>
      <c r="C74" s="185">
        <v>4184.72</v>
      </c>
      <c r="D74" s="291">
        <v>4184.72</v>
      </c>
      <c r="E74" s="185">
        <v>4184.72</v>
      </c>
      <c r="F74" s="185">
        <v>4184.72</v>
      </c>
      <c r="G74" s="185">
        <v>4184.72</v>
      </c>
      <c r="H74" s="185">
        <v>4184.72</v>
      </c>
      <c r="I74" s="185">
        <v>4622.43</v>
      </c>
      <c r="J74" s="185">
        <v>4622.43</v>
      </c>
      <c r="K74" s="185">
        <v>4622.43</v>
      </c>
      <c r="L74" s="291">
        <v>4622.43</v>
      </c>
      <c r="M74" s="185">
        <v>4622.43</v>
      </c>
      <c r="N74" s="185">
        <v>4622.43</v>
      </c>
      <c r="O74" s="184">
        <v>52842.9</v>
      </c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</row>
    <row r="75" spans="1:33" x14ac:dyDescent="0.3">
      <c r="A75" s="181" t="s">
        <v>3379</v>
      </c>
      <c r="B75" s="182" t="s">
        <v>182</v>
      </c>
      <c r="C75" s="185">
        <v>2177.02</v>
      </c>
      <c r="D75" s="291">
        <v>2177.02</v>
      </c>
      <c r="E75" s="185">
        <v>2177.02</v>
      </c>
      <c r="F75" s="185">
        <v>2177.02</v>
      </c>
      <c r="G75" s="185">
        <v>2177.02</v>
      </c>
      <c r="H75" s="185">
        <v>2177.02</v>
      </c>
      <c r="I75" s="185">
        <v>2404.7399999999998</v>
      </c>
      <c r="J75" s="185">
        <v>2404.73</v>
      </c>
      <c r="K75" s="185">
        <v>2404.73</v>
      </c>
      <c r="L75" s="291">
        <v>2404.73</v>
      </c>
      <c r="M75" s="185">
        <v>2404.73</v>
      </c>
      <c r="N75" s="185">
        <v>2404.73</v>
      </c>
      <c r="O75" s="184">
        <v>27490.51</v>
      </c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</row>
    <row r="76" spans="1:33" x14ac:dyDescent="0.3">
      <c r="A76" s="181" t="s">
        <v>3380</v>
      </c>
      <c r="B76" s="182" t="s">
        <v>236</v>
      </c>
      <c r="C76" s="185">
        <v>1136.8900000000001</v>
      </c>
      <c r="D76" s="291">
        <v>1136.8900000000001</v>
      </c>
      <c r="E76" s="185">
        <v>1136.8900000000001</v>
      </c>
      <c r="F76" s="185">
        <v>1136.8900000000001</v>
      </c>
      <c r="G76" s="185">
        <v>1136.8900000000001</v>
      </c>
      <c r="H76" s="185">
        <v>1136.8900000000001</v>
      </c>
      <c r="I76" s="185">
        <v>1255.8</v>
      </c>
      <c r="J76" s="185">
        <v>1255.81</v>
      </c>
      <c r="K76" s="185">
        <v>1255.81</v>
      </c>
      <c r="L76" s="291">
        <v>1255.81</v>
      </c>
      <c r="M76" s="185">
        <v>1255.81</v>
      </c>
      <c r="N76" s="185">
        <v>1255.81</v>
      </c>
      <c r="O76" s="184">
        <v>14356.19</v>
      </c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</row>
    <row r="77" spans="1:33" x14ac:dyDescent="0.3">
      <c r="A77" s="181" t="s">
        <v>3381</v>
      </c>
      <c r="B77" s="182" t="s">
        <v>70</v>
      </c>
      <c r="C77" s="185">
        <v>2167.9499999999998</v>
      </c>
      <c r="D77" s="291">
        <v>2167.9499999999998</v>
      </c>
      <c r="E77" s="185">
        <v>2167.9499999999998</v>
      </c>
      <c r="F77" s="185">
        <v>2167.9499999999998</v>
      </c>
      <c r="G77" s="185">
        <v>2167.9499999999998</v>
      </c>
      <c r="H77" s="185">
        <v>2167.9499999999998</v>
      </c>
      <c r="I77" s="185">
        <v>2394.71</v>
      </c>
      <c r="J77" s="185">
        <v>2394.71</v>
      </c>
      <c r="K77" s="185">
        <v>2394.71</v>
      </c>
      <c r="L77" s="291">
        <v>2394.71</v>
      </c>
      <c r="M77" s="185">
        <v>2394.71</v>
      </c>
      <c r="N77" s="185">
        <v>2394.71</v>
      </c>
      <c r="O77" s="184">
        <v>27375.96</v>
      </c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</row>
    <row r="78" spans="1:33" x14ac:dyDescent="0.3">
      <c r="A78" s="181" t="s">
        <v>3382</v>
      </c>
      <c r="B78" s="182" t="s">
        <v>92</v>
      </c>
      <c r="C78" s="185">
        <v>1133.8699999999999</v>
      </c>
      <c r="D78" s="291">
        <v>1133.8699999999999</v>
      </c>
      <c r="E78" s="185">
        <v>1133.8699999999999</v>
      </c>
      <c r="F78" s="185">
        <v>1133.8699999999999</v>
      </c>
      <c r="G78" s="185">
        <v>1133.8699999999999</v>
      </c>
      <c r="H78" s="185">
        <v>1133.8699999999999</v>
      </c>
      <c r="I78" s="185">
        <v>1252.47</v>
      </c>
      <c r="J78" s="185">
        <v>1252.47</v>
      </c>
      <c r="K78" s="185">
        <v>1252.47</v>
      </c>
      <c r="L78" s="291">
        <v>1252.47</v>
      </c>
      <c r="M78" s="185">
        <v>1252.47</v>
      </c>
      <c r="N78" s="185">
        <v>1252.47</v>
      </c>
      <c r="O78" s="184">
        <v>14318.04</v>
      </c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</row>
    <row r="79" spans="1:33" x14ac:dyDescent="0.3">
      <c r="A79" s="181" t="s">
        <v>3383</v>
      </c>
      <c r="B79" s="182" t="s">
        <v>100</v>
      </c>
      <c r="C79" s="185">
        <v>2412.87</v>
      </c>
      <c r="D79" s="291">
        <v>2412.87</v>
      </c>
      <c r="E79" s="185">
        <v>2412.87</v>
      </c>
      <c r="F79" s="185">
        <v>2412.87</v>
      </c>
      <c r="G79" s="185">
        <v>2412.87</v>
      </c>
      <c r="H79" s="185">
        <v>2412.87</v>
      </c>
      <c r="I79" s="185">
        <v>2665.25</v>
      </c>
      <c r="J79" s="185">
        <v>2665.25</v>
      </c>
      <c r="K79" s="185">
        <v>2665.25</v>
      </c>
      <c r="L79" s="291">
        <v>2665.25</v>
      </c>
      <c r="M79" s="185">
        <v>2665.25</v>
      </c>
      <c r="N79" s="185">
        <v>2665.25</v>
      </c>
      <c r="O79" s="184">
        <v>30468.720000000001</v>
      </c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</row>
    <row r="80" spans="1:33" x14ac:dyDescent="0.3">
      <c r="A80" s="181" t="s">
        <v>3384</v>
      </c>
      <c r="B80" s="182" t="s">
        <v>216</v>
      </c>
      <c r="C80" s="185">
        <v>1145.96</v>
      </c>
      <c r="D80" s="291">
        <v>1145.96</v>
      </c>
      <c r="E80" s="185">
        <v>1145.96</v>
      </c>
      <c r="F80" s="185">
        <v>1145.96</v>
      </c>
      <c r="G80" s="185">
        <v>1145.96</v>
      </c>
      <c r="H80" s="185">
        <v>1145.96</v>
      </c>
      <c r="I80" s="185">
        <v>1265.83</v>
      </c>
      <c r="J80" s="185">
        <v>1265.83</v>
      </c>
      <c r="K80" s="185">
        <v>1265.83</v>
      </c>
      <c r="L80" s="291">
        <v>1265.83</v>
      </c>
      <c r="M80" s="185">
        <v>1265.83</v>
      </c>
      <c r="N80" s="185">
        <v>1265.83</v>
      </c>
      <c r="O80" s="184">
        <v>14470.74</v>
      </c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</row>
    <row r="81" spans="1:33" x14ac:dyDescent="0.3">
      <c r="A81" s="181" t="s">
        <v>3385</v>
      </c>
      <c r="B81" s="182" t="s">
        <v>114</v>
      </c>
      <c r="C81" s="185">
        <v>1826.28</v>
      </c>
      <c r="D81" s="291">
        <v>1826.28</v>
      </c>
      <c r="E81" s="185">
        <v>1826.28</v>
      </c>
      <c r="F81" s="185">
        <v>1826.28</v>
      </c>
      <c r="G81" s="185">
        <v>1826.28</v>
      </c>
      <c r="H81" s="185">
        <v>1826.28</v>
      </c>
      <c r="I81" s="185">
        <v>2017.3</v>
      </c>
      <c r="J81" s="185">
        <v>2017.3</v>
      </c>
      <c r="K81" s="185">
        <v>2017.3</v>
      </c>
      <c r="L81" s="291">
        <v>2017.3</v>
      </c>
      <c r="M81" s="185">
        <v>2017.3</v>
      </c>
      <c r="N81" s="185">
        <v>2017.3</v>
      </c>
      <c r="O81" s="184">
        <v>23061.48</v>
      </c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</row>
    <row r="82" spans="1:33" ht="20.399999999999999" x14ac:dyDescent="0.3">
      <c r="A82" s="181" t="s">
        <v>3386</v>
      </c>
      <c r="B82" s="182" t="s">
        <v>3387</v>
      </c>
      <c r="C82" s="185">
        <v>3888.4</v>
      </c>
      <c r="D82" s="291">
        <v>3888.41</v>
      </c>
      <c r="E82" s="185">
        <v>3888.41</v>
      </c>
      <c r="F82" s="185">
        <v>3888.41</v>
      </c>
      <c r="G82" s="185">
        <v>3888.41</v>
      </c>
      <c r="H82" s="185">
        <v>3888.41</v>
      </c>
      <c r="I82" s="185">
        <v>4295.12</v>
      </c>
      <c r="J82" s="185">
        <v>4295.12</v>
      </c>
      <c r="K82" s="185">
        <v>4295.12</v>
      </c>
      <c r="L82" s="291">
        <v>4295.12</v>
      </c>
      <c r="M82" s="185">
        <v>-2493.94</v>
      </c>
      <c r="N82" s="186"/>
      <c r="O82" s="184">
        <v>38016.99</v>
      </c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</row>
    <row r="83" spans="1:33" x14ac:dyDescent="0.3">
      <c r="A83" s="181" t="s">
        <v>3388</v>
      </c>
      <c r="B83" s="182" t="s">
        <v>188</v>
      </c>
      <c r="C83" s="185">
        <v>2243.54</v>
      </c>
      <c r="D83" s="291">
        <v>2243.54</v>
      </c>
      <c r="E83" s="185">
        <v>2243.54</v>
      </c>
      <c r="F83" s="185">
        <v>2243.54</v>
      </c>
      <c r="G83" s="185">
        <v>2243.54</v>
      </c>
      <c r="H83" s="185">
        <v>2243.54</v>
      </c>
      <c r="I83" s="185">
        <v>2478.21</v>
      </c>
      <c r="J83" s="185">
        <v>2478.21</v>
      </c>
      <c r="K83" s="185">
        <v>2478.21</v>
      </c>
      <c r="L83" s="291">
        <v>2478.21</v>
      </c>
      <c r="M83" s="185">
        <v>2478.21</v>
      </c>
      <c r="N83" s="185">
        <v>2478.21</v>
      </c>
      <c r="O83" s="184">
        <v>28330.5</v>
      </c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</row>
    <row r="84" spans="1:33" x14ac:dyDescent="0.3">
      <c r="A84" s="181" t="s">
        <v>3389</v>
      </c>
      <c r="B84" s="182" t="s">
        <v>276</v>
      </c>
      <c r="C84" s="185">
        <v>1826.28</v>
      </c>
      <c r="D84" s="291">
        <v>1826.28</v>
      </c>
      <c r="E84" s="185">
        <v>1826.28</v>
      </c>
      <c r="F84" s="185">
        <v>1826.28</v>
      </c>
      <c r="G84" s="185">
        <v>1826.28</v>
      </c>
      <c r="H84" s="185">
        <v>1826.28</v>
      </c>
      <c r="I84" s="185">
        <v>2017.3</v>
      </c>
      <c r="J84" s="185">
        <v>2017.3</v>
      </c>
      <c r="K84" s="185">
        <v>2017.3</v>
      </c>
      <c r="L84" s="291">
        <v>2017.3</v>
      </c>
      <c r="M84" s="185">
        <v>2017.3</v>
      </c>
      <c r="N84" s="185">
        <v>2017.3</v>
      </c>
      <c r="O84" s="184">
        <v>23061.48</v>
      </c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</row>
    <row r="85" spans="1:33" x14ac:dyDescent="0.3">
      <c r="A85" s="181" t="s">
        <v>3390</v>
      </c>
      <c r="B85" s="182" t="s">
        <v>84</v>
      </c>
      <c r="C85" s="185">
        <v>1136.8900000000001</v>
      </c>
      <c r="D85" s="291">
        <v>1136.8900000000001</v>
      </c>
      <c r="E85" s="185">
        <v>1136.8900000000001</v>
      </c>
      <c r="F85" s="185">
        <v>1136.8900000000001</v>
      </c>
      <c r="G85" s="185">
        <v>1136.8900000000001</v>
      </c>
      <c r="H85" s="185">
        <v>1136.8900000000001</v>
      </c>
      <c r="I85" s="185">
        <v>1255.8</v>
      </c>
      <c r="J85" s="185">
        <v>1255.81</v>
      </c>
      <c r="K85" s="185">
        <v>1255.81</v>
      </c>
      <c r="L85" s="291">
        <v>1255.81</v>
      </c>
      <c r="M85" s="185">
        <v>1255.81</v>
      </c>
      <c r="N85" s="185">
        <v>1255.81</v>
      </c>
      <c r="O85" s="184">
        <v>14356.19</v>
      </c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</row>
    <row r="86" spans="1:33" x14ac:dyDescent="0.3">
      <c r="A86" s="181" t="s">
        <v>3391</v>
      </c>
      <c r="B86" s="182" t="s">
        <v>138</v>
      </c>
      <c r="C86" s="185">
        <v>2424.96</v>
      </c>
      <c r="D86" s="291">
        <v>2424.96</v>
      </c>
      <c r="E86" s="185">
        <v>2424.96</v>
      </c>
      <c r="F86" s="185">
        <v>2424.96</v>
      </c>
      <c r="G86" s="185">
        <v>2424.96</v>
      </c>
      <c r="H86" s="185">
        <v>2424.96</v>
      </c>
      <c r="I86" s="185">
        <v>2678.6</v>
      </c>
      <c r="J86" s="185">
        <v>2678.61</v>
      </c>
      <c r="K86" s="185">
        <v>2678.61</v>
      </c>
      <c r="L86" s="291">
        <v>2678.61</v>
      </c>
      <c r="M86" s="185">
        <v>2678.61</v>
      </c>
      <c r="N86" s="185">
        <v>2678.61</v>
      </c>
      <c r="O86" s="184">
        <v>30621.41</v>
      </c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</row>
    <row r="87" spans="1:33" x14ac:dyDescent="0.3">
      <c r="A87" s="181" t="s">
        <v>3392</v>
      </c>
      <c r="B87" s="182" t="s">
        <v>64</v>
      </c>
      <c r="C87" s="185">
        <v>1542.05</v>
      </c>
      <c r="D87" s="291">
        <v>1542.06</v>
      </c>
      <c r="E87" s="185">
        <v>1542.06</v>
      </c>
      <c r="F87" s="185">
        <v>1542.06</v>
      </c>
      <c r="G87" s="185">
        <v>1542.06</v>
      </c>
      <c r="H87" s="185">
        <v>1542.06</v>
      </c>
      <c r="I87" s="185">
        <v>1703.35</v>
      </c>
      <c r="J87" s="185">
        <v>1703.35</v>
      </c>
      <c r="K87" s="185">
        <v>1703.35</v>
      </c>
      <c r="L87" s="291">
        <v>1703.35</v>
      </c>
      <c r="M87" s="185">
        <v>1703.35</v>
      </c>
      <c r="N87" s="185">
        <v>1703.35</v>
      </c>
      <c r="O87" s="184">
        <v>19472.45</v>
      </c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</row>
    <row r="88" spans="1:33" x14ac:dyDescent="0.3">
      <c r="A88" s="181" t="s">
        <v>3393</v>
      </c>
      <c r="B88" s="182" t="s">
        <v>48</v>
      </c>
      <c r="C88" s="185">
        <v>1139.9100000000001</v>
      </c>
      <c r="D88" s="291">
        <v>1139.9100000000001</v>
      </c>
      <c r="E88" s="185">
        <v>1139.9100000000001</v>
      </c>
      <c r="F88" s="185">
        <v>1139.9100000000001</v>
      </c>
      <c r="G88" s="185">
        <v>1139.9100000000001</v>
      </c>
      <c r="H88" s="185">
        <v>1139.9100000000001</v>
      </c>
      <c r="I88" s="185">
        <v>1259.1400000000001</v>
      </c>
      <c r="J88" s="185">
        <v>1259.1500000000001</v>
      </c>
      <c r="K88" s="185">
        <v>1259.1500000000001</v>
      </c>
      <c r="L88" s="291">
        <v>1259.1500000000001</v>
      </c>
      <c r="M88" s="185">
        <v>-1218.53</v>
      </c>
      <c r="N88" s="186"/>
      <c r="O88" s="184">
        <v>10657.52</v>
      </c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</row>
    <row r="89" spans="1:33" x14ac:dyDescent="0.3">
      <c r="A89" s="181" t="s">
        <v>3394</v>
      </c>
      <c r="B89" s="182" t="s">
        <v>240</v>
      </c>
      <c r="C89" s="185">
        <v>1832.33</v>
      </c>
      <c r="D89" s="291">
        <v>1832.33</v>
      </c>
      <c r="E89" s="185">
        <v>1832.33</v>
      </c>
      <c r="F89" s="185">
        <v>1832.33</v>
      </c>
      <c r="G89" s="185">
        <v>1832.33</v>
      </c>
      <c r="H89" s="185">
        <v>1832.33</v>
      </c>
      <c r="I89" s="185">
        <v>2023.99</v>
      </c>
      <c r="J89" s="185">
        <v>2023.98</v>
      </c>
      <c r="K89" s="185">
        <v>2023.98</v>
      </c>
      <c r="L89" s="291">
        <v>2023.98</v>
      </c>
      <c r="M89" s="185">
        <v>2023.98</v>
      </c>
      <c r="N89" s="185">
        <v>2023.98</v>
      </c>
      <c r="O89" s="184">
        <v>23137.87</v>
      </c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</row>
    <row r="90" spans="1:33" x14ac:dyDescent="0.3">
      <c r="A90" s="181" t="s">
        <v>3395</v>
      </c>
      <c r="B90" s="182" t="s">
        <v>164</v>
      </c>
      <c r="C90" s="185">
        <v>2431.0100000000002</v>
      </c>
      <c r="D90" s="291">
        <v>2431.0100000000002</v>
      </c>
      <c r="E90" s="185">
        <v>2431.0100000000002</v>
      </c>
      <c r="F90" s="185">
        <v>2431.0100000000002</v>
      </c>
      <c r="G90" s="185">
        <v>2431.0100000000002</v>
      </c>
      <c r="H90" s="185">
        <v>2431.0100000000002</v>
      </c>
      <c r="I90" s="185">
        <v>2685.29</v>
      </c>
      <c r="J90" s="185">
        <v>2685.29</v>
      </c>
      <c r="K90" s="185">
        <v>2685.29</v>
      </c>
      <c r="L90" s="291">
        <v>2685.29</v>
      </c>
      <c r="M90" s="185">
        <v>2685.29</v>
      </c>
      <c r="N90" s="185">
        <v>2685.29</v>
      </c>
      <c r="O90" s="184">
        <v>30697.8</v>
      </c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</row>
    <row r="91" spans="1:33" x14ac:dyDescent="0.3">
      <c r="A91" s="181" t="s">
        <v>3396</v>
      </c>
      <c r="B91" s="182" t="s">
        <v>162</v>
      </c>
      <c r="C91" s="185">
        <v>2415.89</v>
      </c>
      <c r="D91" s="291">
        <v>2415.89</v>
      </c>
      <c r="E91" s="185">
        <v>2415.89</v>
      </c>
      <c r="F91" s="185">
        <v>2415.89</v>
      </c>
      <c r="G91" s="185">
        <v>2415.89</v>
      </c>
      <c r="H91" s="185">
        <v>2415.89</v>
      </c>
      <c r="I91" s="185">
        <v>2668.59</v>
      </c>
      <c r="J91" s="185">
        <v>2668.59</v>
      </c>
      <c r="K91" s="185">
        <v>2668.59</v>
      </c>
      <c r="L91" s="291">
        <v>2668.59</v>
      </c>
      <c r="M91" s="185">
        <v>2668.59</v>
      </c>
      <c r="N91" s="185">
        <v>2668.59</v>
      </c>
      <c r="O91" s="184">
        <v>30506.880000000001</v>
      </c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</row>
    <row r="92" spans="1:33" x14ac:dyDescent="0.3">
      <c r="A92" s="181" t="s">
        <v>3397</v>
      </c>
      <c r="B92" s="182" t="s">
        <v>96</v>
      </c>
      <c r="C92" s="185">
        <v>1826.28</v>
      </c>
      <c r="D92" s="291">
        <v>1826.28</v>
      </c>
      <c r="E92" s="185">
        <v>1826.28</v>
      </c>
      <c r="F92" s="185">
        <v>1826.28</v>
      </c>
      <c r="G92" s="185">
        <v>1826.28</v>
      </c>
      <c r="H92" s="185">
        <v>1826.28</v>
      </c>
      <c r="I92" s="185">
        <v>2017.3</v>
      </c>
      <c r="J92" s="185">
        <v>2017.3</v>
      </c>
      <c r="K92" s="185">
        <v>2017.3</v>
      </c>
      <c r="L92" s="291">
        <v>2017.3</v>
      </c>
      <c r="M92" s="185">
        <v>2017.3</v>
      </c>
      <c r="N92" s="185">
        <v>2017.3</v>
      </c>
      <c r="O92" s="184">
        <v>23061.48</v>
      </c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</row>
    <row r="93" spans="1:33" x14ac:dyDescent="0.3">
      <c r="A93" s="181" t="s">
        <v>3398</v>
      </c>
      <c r="B93" s="182" t="s">
        <v>90</v>
      </c>
      <c r="C93" s="185">
        <v>1139.9100000000001</v>
      </c>
      <c r="D93" s="291">
        <v>1139.9100000000001</v>
      </c>
      <c r="E93" s="185">
        <v>1139.9100000000001</v>
      </c>
      <c r="F93" s="185">
        <v>1139.9100000000001</v>
      </c>
      <c r="G93" s="185">
        <v>1139.9100000000001</v>
      </c>
      <c r="H93" s="185">
        <v>1139.9100000000001</v>
      </c>
      <c r="I93" s="185">
        <v>1259.1400000000001</v>
      </c>
      <c r="J93" s="185">
        <v>1259.1500000000001</v>
      </c>
      <c r="K93" s="185">
        <v>1259.1500000000001</v>
      </c>
      <c r="L93" s="291">
        <v>1259.1500000000001</v>
      </c>
      <c r="M93" s="185">
        <v>1259.1500000000001</v>
      </c>
      <c r="N93" s="185">
        <v>1259.1500000000001</v>
      </c>
      <c r="O93" s="184">
        <v>14394.35</v>
      </c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</row>
    <row r="94" spans="1:33" x14ac:dyDescent="0.3">
      <c r="A94" s="181" t="s">
        <v>3399</v>
      </c>
      <c r="B94" s="182" t="s">
        <v>36</v>
      </c>
      <c r="C94" s="185">
        <v>1152</v>
      </c>
      <c r="D94" s="291">
        <v>1152.01</v>
      </c>
      <c r="E94" s="185">
        <v>1152.01</v>
      </c>
      <c r="F94" s="185">
        <v>1152.01</v>
      </c>
      <c r="G94" s="185">
        <v>1152.01</v>
      </c>
      <c r="H94" s="185">
        <v>1152.01</v>
      </c>
      <c r="I94" s="185">
        <v>1272.51</v>
      </c>
      <c r="J94" s="185">
        <v>1272.5</v>
      </c>
      <c r="K94" s="185">
        <v>1272.5</v>
      </c>
      <c r="L94" s="291">
        <v>1272.5</v>
      </c>
      <c r="M94" s="185">
        <v>1272.5</v>
      </c>
      <c r="N94" s="185">
        <v>1272.5</v>
      </c>
      <c r="O94" s="184">
        <v>14547.06</v>
      </c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</row>
    <row r="95" spans="1:33" x14ac:dyDescent="0.3">
      <c r="A95" s="181" t="s">
        <v>3400</v>
      </c>
      <c r="B95" s="182" t="s">
        <v>246</v>
      </c>
      <c r="C95" s="185">
        <v>1829.31</v>
      </c>
      <c r="D95" s="291">
        <v>1829.3</v>
      </c>
      <c r="E95" s="185">
        <v>1829.3</v>
      </c>
      <c r="F95" s="185">
        <v>1829.3</v>
      </c>
      <c r="G95" s="185">
        <v>1829.3</v>
      </c>
      <c r="H95" s="185">
        <v>1829.3</v>
      </c>
      <c r="I95" s="185">
        <v>2020.65</v>
      </c>
      <c r="J95" s="185">
        <v>2020.64</v>
      </c>
      <c r="K95" s="185">
        <v>2020.64</v>
      </c>
      <c r="L95" s="291">
        <v>2020.64</v>
      </c>
      <c r="M95" s="185">
        <v>2020.64</v>
      </c>
      <c r="N95" s="185">
        <v>2020.64</v>
      </c>
      <c r="O95" s="184">
        <v>23099.66</v>
      </c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</row>
    <row r="96" spans="1:33" x14ac:dyDescent="0.3">
      <c r="A96" s="181" t="s">
        <v>3401</v>
      </c>
      <c r="B96" s="182" t="s">
        <v>24</v>
      </c>
      <c r="C96" s="185">
        <v>1145.96</v>
      </c>
      <c r="D96" s="291">
        <v>1145.96</v>
      </c>
      <c r="E96" s="185">
        <v>1145.96</v>
      </c>
      <c r="F96" s="185">
        <v>1145.96</v>
      </c>
      <c r="G96" s="185">
        <v>1145.96</v>
      </c>
      <c r="H96" s="185">
        <v>1145.96</v>
      </c>
      <c r="I96" s="185">
        <v>1265.83</v>
      </c>
      <c r="J96" s="185">
        <v>1265.83</v>
      </c>
      <c r="K96" s="185">
        <v>1265.83</v>
      </c>
      <c r="L96" s="291">
        <v>1265.83</v>
      </c>
      <c r="M96" s="185">
        <v>1265.83</v>
      </c>
      <c r="N96" s="185">
        <v>1265.83</v>
      </c>
      <c r="O96" s="184">
        <v>14470.74</v>
      </c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</row>
    <row r="97" spans="1:33" x14ac:dyDescent="0.3">
      <c r="A97" s="181" t="s">
        <v>3402</v>
      </c>
      <c r="B97" s="182" t="s">
        <v>244</v>
      </c>
      <c r="C97" s="185">
        <v>1826.28</v>
      </c>
      <c r="D97" s="291">
        <v>1826.28</v>
      </c>
      <c r="E97" s="185">
        <v>1826.28</v>
      </c>
      <c r="F97" s="185">
        <v>1826.28</v>
      </c>
      <c r="G97" s="185">
        <v>1826.28</v>
      </c>
      <c r="H97" s="185">
        <v>1826.28</v>
      </c>
      <c r="I97" s="185">
        <v>2017.3</v>
      </c>
      <c r="J97" s="185">
        <v>2017.3</v>
      </c>
      <c r="K97" s="185">
        <v>2017.3</v>
      </c>
      <c r="L97" s="291">
        <v>2017.3</v>
      </c>
      <c r="M97" s="185">
        <v>2017.3</v>
      </c>
      <c r="N97" s="185">
        <v>2017.3</v>
      </c>
      <c r="O97" s="184">
        <v>23061.48</v>
      </c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</row>
    <row r="98" spans="1:33" x14ac:dyDescent="0.3">
      <c r="A98" s="181" t="s">
        <v>3403</v>
      </c>
      <c r="B98" s="182" t="s">
        <v>202</v>
      </c>
      <c r="C98" s="185">
        <v>2189.12</v>
      </c>
      <c r="D98" s="291">
        <v>2189.12</v>
      </c>
      <c r="E98" s="185">
        <v>2189.12</v>
      </c>
      <c r="F98" s="185">
        <v>2189.12</v>
      </c>
      <c r="G98" s="185">
        <v>2189.12</v>
      </c>
      <c r="H98" s="185">
        <v>2189.12</v>
      </c>
      <c r="I98" s="185">
        <v>2418.09</v>
      </c>
      <c r="J98" s="185">
        <v>2418.09</v>
      </c>
      <c r="K98" s="185">
        <v>2418.09</v>
      </c>
      <c r="L98" s="291">
        <v>2418.09</v>
      </c>
      <c r="M98" s="185">
        <v>2418.09</v>
      </c>
      <c r="N98" s="185">
        <v>2418.09</v>
      </c>
      <c r="O98" s="184">
        <v>27643.26</v>
      </c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</row>
    <row r="99" spans="1:33" x14ac:dyDescent="0.3">
      <c r="A99" s="181" t="s">
        <v>3404</v>
      </c>
      <c r="B99" s="182" t="s">
        <v>66</v>
      </c>
      <c r="C99" s="185">
        <v>1148.98</v>
      </c>
      <c r="D99" s="291">
        <v>1148.98</v>
      </c>
      <c r="E99" s="185">
        <v>1148.98</v>
      </c>
      <c r="F99" s="185">
        <v>1148.98</v>
      </c>
      <c r="G99" s="185">
        <v>1148.98</v>
      </c>
      <c r="H99" s="185">
        <v>1148.98</v>
      </c>
      <c r="I99" s="185">
        <v>1269.17</v>
      </c>
      <c r="J99" s="185">
        <v>1269.17</v>
      </c>
      <c r="K99" s="185">
        <v>1269.17</v>
      </c>
      <c r="L99" s="291">
        <v>1269.17</v>
      </c>
      <c r="M99" s="185">
        <v>1269.17</v>
      </c>
      <c r="N99" s="185">
        <v>1269.17</v>
      </c>
      <c r="O99" s="184">
        <v>14508.9</v>
      </c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</row>
    <row r="100" spans="1:33" x14ac:dyDescent="0.3">
      <c r="A100" s="181" t="s">
        <v>3405</v>
      </c>
      <c r="B100" s="182" t="s">
        <v>170</v>
      </c>
      <c r="C100" s="185">
        <v>1145.96</v>
      </c>
      <c r="D100" s="291">
        <v>1145.96</v>
      </c>
      <c r="E100" s="185">
        <v>1145.96</v>
      </c>
      <c r="F100" s="185">
        <v>1145.96</v>
      </c>
      <c r="G100" s="185">
        <v>1145.96</v>
      </c>
      <c r="H100" s="185">
        <v>1145.96</v>
      </c>
      <c r="I100" s="185">
        <v>1265.83</v>
      </c>
      <c r="J100" s="185">
        <v>1265.83</v>
      </c>
      <c r="K100" s="185">
        <v>1265.83</v>
      </c>
      <c r="L100" s="291">
        <v>1265.83</v>
      </c>
      <c r="M100" s="185">
        <v>1265.83</v>
      </c>
      <c r="N100" s="185">
        <v>1265.83</v>
      </c>
      <c r="O100" s="184">
        <v>14470.74</v>
      </c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</row>
    <row r="101" spans="1:33" x14ac:dyDescent="0.3">
      <c r="A101" s="181" t="s">
        <v>3406</v>
      </c>
      <c r="B101" s="182" t="s">
        <v>104</v>
      </c>
      <c r="C101" s="185">
        <v>1542.05</v>
      </c>
      <c r="D101" s="291">
        <v>1542.06</v>
      </c>
      <c r="E101" s="185">
        <v>1542.06</v>
      </c>
      <c r="F101" s="185">
        <v>1542.06</v>
      </c>
      <c r="G101" s="185">
        <v>1542.06</v>
      </c>
      <c r="H101" s="185">
        <v>1542.06</v>
      </c>
      <c r="I101" s="185">
        <v>1703.35</v>
      </c>
      <c r="J101" s="185">
        <v>1703.35</v>
      </c>
      <c r="K101" s="185">
        <v>1703.35</v>
      </c>
      <c r="L101" s="293">
        <v>164.94</v>
      </c>
      <c r="M101" s="186"/>
      <c r="N101" s="186"/>
      <c r="O101" s="184">
        <v>14527.34</v>
      </c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</row>
    <row r="102" spans="1:33" x14ac:dyDescent="0.3">
      <c r="A102" s="181" t="s">
        <v>3407</v>
      </c>
      <c r="B102" s="182" t="s">
        <v>86</v>
      </c>
      <c r="C102" s="185">
        <v>2264.71</v>
      </c>
      <c r="D102" s="291">
        <v>2264.71</v>
      </c>
      <c r="E102" s="185">
        <v>2264.71</v>
      </c>
      <c r="F102" s="185">
        <v>2264.71</v>
      </c>
      <c r="G102" s="185">
        <v>2264.71</v>
      </c>
      <c r="H102" s="185">
        <v>2264.71</v>
      </c>
      <c r="I102" s="185">
        <v>2501.59</v>
      </c>
      <c r="J102" s="185">
        <v>2501.59</v>
      </c>
      <c r="K102" s="185">
        <v>2501.59</v>
      </c>
      <c r="L102" s="291">
        <v>2501.59</v>
      </c>
      <c r="M102" s="185">
        <v>2501.59</v>
      </c>
      <c r="N102" s="185">
        <v>2501.59</v>
      </c>
      <c r="O102" s="184">
        <v>28597.8</v>
      </c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</row>
    <row r="103" spans="1:33" x14ac:dyDescent="0.3">
      <c r="A103" s="181" t="s">
        <v>3408</v>
      </c>
      <c r="B103" s="182" t="s">
        <v>238</v>
      </c>
      <c r="C103" s="185">
        <v>1136.8900000000001</v>
      </c>
      <c r="D103" s="291">
        <v>1136.8900000000001</v>
      </c>
      <c r="E103" s="185">
        <v>1136.8900000000001</v>
      </c>
      <c r="F103" s="185">
        <v>1136.8900000000001</v>
      </c>
      <c r="G103" s="185">
        <v>1136.8900000000001</v>
      </c>
      <c r="H103" s="185">
        <v>1136.8900000000001</v>
      </c>
      <c r="I103" s="185">
        <v>1255.8</v>
      </c>
      <c r="J103" s="185">
        <v>1255.81</v>
      </c>
      <c r="K103" s="185">
        <v>1255.81</v>
      </c>
      <c r="L103" s="291">
        <v>1255.81</v>
      </c>
      <c r="M103" s="185">
        <v>1255.81</v>
      </c>
      <c r="N103" s="185">
        <v>1255.81</v>
      </c>
      <c r="O103" s="184">
        <v>14356.19</v>
      </c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</row>
    <row r="104" spans="1:33" x14ac:dyDescent="0.3">
      <c r="A104" s="181" t="s">
        <v>3409</v>
      </c>
      <c r="B104" s="182" t="s">
        <v>60</v>
      </c>
      <c r="C104" s="185">
        <v>1542.05</v>
      </c>
      <c r="D104" s="291">
        <v>1542.06</v>
      </c>
      <c r="E104" s="185">
        <v>1542.06</v>
      </c>
      <c r="F104" s="185">
        <v>1542.06</v>
      </c>
      <c r="G104" s="185">
        <v>1542.06</v>
      </c>
      <c r="H104" s="185">
        <v>1542.06</v>
      </c>
      <c r="I104" s="185">
        <v>1703.35</v>
      </c>
      <c r="J104" s="185">
        <v>1703.35</v>
      </c>
      <c r="K104" s="185">
        <v>1703.35</v>
      </c>
      <c r="L104" s="291">
        <v>1703.35</v>
      </c>
      <c r="M104" s="185">
        <v>1703.35</v>
      </c>
      <c r="N104" s="185">
        <v>1703.35</v>
      </c>
      <c r="O104" s="184">
        <v>19472.45</v>
      </c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</row>
    <row r="105" spans="1:33" x14ac:dyDescent="0.3">
      <c r="A105" s="181" t="s">
        <v>3410</v>
      </c>
      <c r="B105" s="182" t="s">
        <v>224</v>
      </c>
      <c r="C105" s="185">
        <v>2183.0700000000002</v>
      </c>
      <c r="D105" s="291">
        <v>2183.0700000000002</v>
      </c>
      <c r="E105" s="185">
        <v>2183.0700000000002</v>
      </c>
      <c r="F105" s="185">
        <v>2183.0700000000002</v>
      </c>
      <c r="G105" s="185">
        <v>2183.0700000000002</v>
      </c>
      <c r="H105" s="185">
        <v>2183.0700000000002</v>
      </c>
      <c r="I105" s="185">
        <v>2411.42</v>
      </c>
      <c r="J105" s="185">
        <v>2411.41</v>
      </c>
      <c r="K105" s="185">
        <v>2411.41</v>
      </c>
      <c r="L105" s="291">
        <v>2411.41</v>
      </c>
      <c r="M105" s="185">
        <v>2411.41</v>
      </c>
      <c r="N105" s="185">
        <v>2411.41</v>
      </c>
      <c r="O105" s="184">
        <v>27566.89</v>
      </c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</row>
    <row r="106" spans="1:33" x14ac:dyDescent="0.3">
      <c r="A106" s="181" t="s">
        <v>3411</v>
      </c>
      <c r="B106" s="182" t="s">
        <v>198</v>
      </c>
      <c r="C106" s="185">
        <v>1148.98</v>
      </c>
      <c r="D106" s="291">
        <v>1148.98</v>
      </c>
      <c r="E106" s="185">
        <v>1148.98</v>
      </c>
      <c r="F106" s="185">
        <v>1148.98</v>
      </c>
      <c r="G106" s="185">
        <v>1148.98</v>
      </c>
      <c r="H106" s="185">
        <v>1148.98</v>
      </c>
      <c r="I106" s="185">
        <v>1269.17</v>
      </c>
      <c r="J106" s="185">
        <v>1269.17</v>
      </c>
      <c r="K106" s="185">
        <v>1269.17</v>
      </c>
      <c r="L106" s="291">
        <v>1269.17</v>
      </c>
      <c r="M106" s="185">
        <v>1269.17</v>
      </c>
      <c r="N106" s="185">
        <v>1269.17</v>
      </c>
      <c r="O106" s="184">
        <v>14508.9</v>
      </c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</row>
    <row r="107" spans="1:33" x14ac:dyDescent="0.3">
      <c r="A107" s="181" t="s">
        <v>3412</v>
      </c>
      <c r="B107" s="182" t="s">
        <v>206</v>
      </c>
      <c r="C107" s="185">
        <v>2252.62</v>
      </c>
      <c r="D107" s="291">
        <v>2252.61</v>
      </c>
      <c r="E107" s="185">
        <v>2252.61</v>
      </c>
      <c r="F107" s="185">
        <v>2252.61</v>
      </c>
      <c r="G107" s="185">
        <v>2252.61</v>
      </c>
      <c r="H107" s="185">
        <v>2252.61</v>
      </c>
      <c r="I107" s="185">
        <v>2488.23</v>
      </c>
      <c r="J107" s="185">
        <v>2488.23</v>
      </c>
      <c r="K107" s="185">
        <v>2488.23</v>
      </c>
      <c r="L107" s="291">
        <v>2488.23</v>
      </c>
      <c r="M107" s="185">
        <v>2488.23</v>
      </c>
      <c r="N107" s="185">
        <v>2488.23</v>
      </c>
      <c r="O107" s="184">
        <v>28445.05</v>
      </c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</row>
    <row r="108" spans="1:33" x14ac:dyDescent="0.3">
      <c r="A108" s="181" t="s">
        <v>3413</v>
      </c>
      <c r="B108" s="182" t="s">
        <v>242</v>
      </c>
      <c r="C108" s="185">
        <v>2261.6799999999998</v>
      </c>
      <c r="D108" s="291">
        <v>2261.69</v>
      </c>
      <c r="E108" s="185">
        <v>2261.69</v>
      </c>
      <c r="F108" s="185">
        <v>2261.69</v>
      </c>
      <c r="G108" s="185">
        <v>2261.69</v>
      </c>
      <c r="H108" s="185">
        <v>2261.69</v>
      </c>
      <c r="I108" s="185">
        <v>2498.25</v>
      </c>
      <c r="J108" s="185">
        <v>2498.25</v>
      </c>
      <c r="K108" s="185">
        <v>2498.25</v>
      </c>
      <c r="L108" s="291">
        <v>2498.25</v>
      </c>
      <c r="M108" s="185">
        <v>2498.25</v>
      </c>
      <c r="N108" s="185">
        <v>2498.25</v>
      </c>
      <c r="O108" s="184">
        <v>28559.63</v>
      </c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</row>
    <row r="109" spans="1:33" x14ac:dyDescent="0.3">
      <c r="A109" s="181" t="s">
        <v>3414</v>
      </c>
      <c r="B109" s="182" t="s">
        <v>248</v>
      </c>
      <c r="C109" s="185">
        <v>1145.96</v>
      </c>
      <c r="D109" s="291">
        <v>1145.96</v>
      </c>
      <c r="E109" s="185">
        <v>1145.96</v>
      </c>
      <c r="F109" s="185">
        <v>1145.96</v>
      </c>
      <c r="G109" s="185">
        <v>1145.96</v>
      </c>
      <c r="H109" s="185">
        <v>1145.96</v>
      </c>
      <c r="I109" s="185">
        <v>1265.83</v>
      </c>
      <c r="J109" s="185">
        <v>1265.83</v>
      </c>
      <c r="K109" s="185">
        <v>1265.83</v>
      </c>
      <c r="L109" s="291">
        <v>1265.83</v>
      </c>
      <c r="M109" s="185">
        <v>1265.83</v>
      </c>
      <c r="N109" s="185">
        <v>1265.83</v>
      </c>
      <c r="O109" s="184">
        <v>14470.74</v>
      </c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</row>
    <row r="110" spans="1:33" x14ac:dyDescent="0.3">
      <c r="A110" s="181" t="s">
        <v>3415</v>
      </c>
      <c r="B110" s="182" t="s">
        <v>278</v>
      </c>
      <c r="C110" s="185">
        <v>1145.96</v>
      </c>
      <c r="D110" s="291">
        <v>1145.96</v>
      </c>
      <c r="E110" s="185">
        <v>1145.96</v>
      </c>
      <c r="F110" s="185">
        <v>1145.96</v>
      </c>
      <c r="G110" s="185">
        <v>1145.96</v>
      </c>
      <c r="H110" s="185">
        <v>1145.96</v>
      </c>
      <c r="I110" s="185">
        <v>1265.83</v>
      </c>
      <c r="J110" s="185">
        <v>1265.83</v>
      </c>
      <c r="K110" s="185">
        <v>1265.83</v>
      </c>
      <c r="L110" s="291">
        <v>1265.83</v>
      </c>
      <c r="M110" s="185">
        <v>1265.83</v>
      </c>
      <c r="N110" s="185">
        <v>1265.83</v>
      </c>
      <c r="O110" s="184">
        <v>14470.74</v>
      </c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</row>
    <row r="111" spans="1:33" x14ac:dyDescent="0.3">
      <c r="A111" s="181" t="s">
        <v>3416</v>
      </c>
      <c r="B111" s="182" t="s">
        <v>228</v>
      </c>
      <c r="C111" s="185">
        <v>2421.94</v>
      </c>
      <c r="D111" s="291">
        <v>2421.94</v>
      </c>
      <c r="E111" s="185">
        <v>2421.94</v>
      </c>
      <c r="F111" s="185">
        <v>2421.94</v>
      </c>
      <c r="G111" s="185">
        <v>2421.94</v>
      </c>
      <c r="H111" s="185">
        <v>2421.94</v>
      </c>
      <c r="I111" s="185">
        <v>2675.26</v>
      </c>
      <c r="J111" s="185">
        <v>2675.27</v>
      </c>
      <c r="K111" s="185">
        <v>2675.27</v>
      </c>
      <c r="L111" s="291">
        <v>2675.27</v>
      </c>
      <c r="M111" s="185">
        <v>2675.27</v>
      </c>
      <c r="N111" s="185">
        <v>2675.27</v>
      </c>
      <c r="O111" s="184">
        <v>30583.25</v>
      </c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</row>
    <row r="112" spans="1:33" x14ac:dyDescent="0.3">
      <c r="A112" s="181" t="s">
        <v>3417</v>
      </c>
      <c r="B112" s="182" t="s">
        <v>46</v>
      </c>
      <c r="C112" s="185">
        <v>2418.92</v>
      </c>
      <c r="D112" s="291">
        <v>2418.92</v>
      </c>
      <c r="E112" s="185">
        <v>2418.92</v>
      </c>
      <c r="F112" s="185">
        <v>2418.92</v>
      </c>
      <c r="G112" s="185">
        <v>2418.92</v>
      </c>
      <c r="H112" s="185">
        <v>2418.92</v>
      </c>
      <c r="I112" s="185">
        <v>2671.93</v>
      </c>
      <c r="J112" s="185">
        <v>2671.93</v>
      </c>
      <c r="K112" s="185">
        <v>2671.93</v>
      </c>
      <c r="L112" s="291">
        <v>2671.93</v>
      </c>
      <c r="M112" s="185">
        <v>2671.93</v>
      </c>
      <c r="N112" s="185">
        <v>2671.93</v>
      </c>
      <c r="O112" s="184">
        <v>30545.1</v>
      </c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</row>
    <row r="113" spans="1:33" x14ac:dyDescent="0.3">
      <c r="A113" s="181" t="s">
        <v>3418</v>
      </c>
      <c r="B113" s="182" t="s">
        <v>94</v>
      </c>
      <c r="C113" s="185">
        <v>1148.98</v>
      </c>
      <c r="D113" s="291">
        <v>1148.98</v>
      </c>
      <c r="E113" s="185">
        <v>1148.98</v>
      </c>
      <c r="F113" s="185">
        <v>1148.98</v>
      </c>
      <c r="G113" s="185">
        <v>1148.98</v>
      </c>
      <c r="H113" s="185">
        <v>1148.98</v>
      </c>
      <c r="I113" s="185">
        <v>1269.17</v>
      </c>
      <c r="J113" s="185">
        <v>1269.17</v>
      </c>
      <c r="K113" s="185">
        <v>-1965.17</v>
      </c>
      <c r="L113" s="292"/>
      <c r="M113" s="186"/>
      <c r="N113" s="186"/>
      <c r="O113" s="184">
        <v>7467.05</v>
      </c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</row>
    <row r="114" spans="1:33" x14ac:dyDescent="0.3">
      <c r="A114" s="181" t="s">
        <v>3419</v>
      </c>
      <c r="B114" s="182" t="s">
        <v>274</v>
      </c>
      <c r="C114" s="185">
        <v>2177.02</v>
      </c>
      <c r="D114" s="291">
        <v>2177.02</v>
      </c>
      <c r="E114" s="185">
        <v>2177.02</v>
      </c>
      <c r="F114" s="185">
        <v>2177.02</v>
      </c>
      <c r="G114" s="185">
        <v>2177.02</v>
      </c>
      <c r="H114" s="185">
        <v>2177.02</v>
      </c>
      <c r="I114" s="185">
        <v>2404.7399999999998</v>
      </c>
      <c r="J114" s="185">
        <v>2404.73</v>
      </c>
      <c r="K114" s="185">
        <v>2404.73</v>
      </c>
      <c r="L114" s="291">
        <v>2404.73</v>
      </c>
      <c r="M114" s="185">
        <v>2404.73</v>
      </c>
      <c r="N114" s="185">
        <v>2404.73</v>
      </c>
      <c r="O114" s="184">
        <v>27490.51</v>
      </c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</row>
    <row r="115" spans="1:33" x14ac:dyDescent="0.3">
      <c r="A115" s="181" t="s">
        <v>3420</v>
      </c>
      <c r="B115" s="182" t="s">
        <v>26</v>
      </c>
      <c r="C115" s="185">
        <v>2264.71</v>
      </c>
      <c r="D115" s="291">
        <v>2264.71</v>
      </c>
      <c r="E115" s="185">
        <v>2264.71</v>
      </c>
      <c r="F115" s="185">
        <v>2264.71</v>
      </c>
      <c r="G115" s="185">
        <v>2264.71</v>
      </c>
      <c r="H115" s="185">
        <v>2264.71</v>
      </c>
      <c r="I115" s="185">
        <v>2501.59</v>
      </c>
      <c r="J115" s="185">
        <v>2501.59</v>
      </c>
      <c r="K115" s="185">
        <v>2501.59</v>
      </c>
      <c r="L115" s="291">
        <v>2501.59</v>
      </c>
      <c r="M115" s="185">
        <v>2501.59</v>
      </c>
      <c r="N115" s="185">
        <v>2501.59</v>
      </c>
      <c r="O115" s="184">
        <v>28597.8</v>
      </c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</row>
    <row r="116" spans="1:33" x14ac:dyDescent="0.3">
      <c r="A116" s="181" t="s">
        <v>3421</v>
      </c>
      <c r="B116" s="182" t="s">
        <v>112</v>
      </c>
      <c r="C116" s="185">
        <v>1139.9100000000001</v>
      </c>
      <c r="D116" s="291">
        <v>1139.9100000000001</v>
      </c>
      <c r="E116" s="185">
        <v>1139.9100000000001</v>
      </c>
      <c r="F116" s="185">
        <v>1139.9100000000001</v>
      </c>
      <c r="G116" s="185">
        <v>1139.9100000000001</v>
      </c>
      <c r="H116" s="185">
        <v>1139.9100000000001</v>
      </c>
      <c r="I116" s="185">
        <v>1259.1400000000001</v>
      </c>
      <c r="J116" s="185">
        <v>1259.1500000000001</v>
      </c>
      <c r="K116" s="185">
        <v>1259.1500000000001</v>
      </c>
      <c r="L116" s="291">
        <v>1259.1500000000001</v>
      </c>
      <c r="M116" s="185">
        <v>1259.1500000000001</v>
      </c>
      <c r="N116" s="185">
        <v>1259.1500000000001</v>
      </c>
      <c r="O116" s="184">
        <v>14394.35</v>
      </c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</row>
    <row r="117" spans="1:33" x14ac:dyDescent="0.3">
      <c r="A117" s="181" t="s">
        <v>3422</v>
      </c>
      <c r="B117" s="182" t="s">
        <v>62</v>
      </c>
      <c r="C117" s="185">
        <v>1139.9100000000001</v>
      </c>
      <c r="D117" s="291">
        <v>1139.9100000000001</v>
      </c>
      <c r="E117" s="185">
        <v>1139.9100000000001</v>
      </c>
      <c r="F117" s="185">
        <v>1139.9100000000001</v>
      </c>
      <c r="G117" s="185">
        <v>1139.9100000000001</v>
      </c>
      <c r="H117" s="185">
        <v>1139.9100000000001</v>
      </c>
      <c r="I117" s="185">
        <v>1259.1400000000001</v>
      </c>
      <c r="J117" s="185">
        <v>1259.1500000000001</v>
      </c>
      <c r="K117" s="185">
        <v>1259.1500000000001</v>
      </c>
      <c r="L117" s="291">
        <v>1259.1500000000001</v>
      </c>
      <c r="M117" s="185">
        <v>1259.1500000000001</v>
      </c>
      <c r="N117" s="185">
        <v>1259.1500000000001</v>
      </c>
      <c r="O117" s="184">
        <v>14394.35</v>
      </c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</row>
    <row r="118" spans="1:33" x14ac:dyDescent="0.3">
      <c r="A118" s="181" t="s">
        <v>3423</v>
      </c>
      <c r="B118" s="182" t="s">
        <v>168</v>
      </c>
      <c r="C118" s="185">
        <v>1142.94</v>
      </c>
      <c r="D118" s="291">
        <v>1142.94</v>
      </c>
      <c r="E118" s="185">
        <v>1142.94</v>
      </c>
      <c r="F118" s="185">
        <v>1142.94</v>
      </c>
      <c r="G118" s="185">
        <v>1142.94</v>
      </c>
      <c r="H118" s="185">
        <v>1142.94</v>
      </c>
      <c r="I118" s="185">
        <v>1262.49</v>
      </c>
      <c r="J118" s="185">
        <v>1262.49</v>
      </c>
      <c r="K118" s="185">
        <v>1262.49</v>
      </c>
      <c r="L118" s="291">
        <v>1262.49</v>
      </c>
      <c r="M118" s="185">
        <v>1262.49</v>
      </c>
      <c r="N118" s="185">
        <v>1262.49</v>
      </c>
      <c r="O118" s="184">
        <v>14432.58</v>
      </c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</row>
    <row r="119" spans="1:33" x14ac:dyDescent="0.3">
      <c r="A119" s="181" t="s">
        <v>3424</v>
      </c>
      <c r="B119" s="182" t="s">
        <v>128</v>
      </c>
      <c r="C119" s="185">
        <v>1142.94</v>
      </c>
      <c r="D119" s="291">
        <v>1142.94</v>
      </c>
      <c r="E119" s="185">
        <v>1142.94</v>
      </c>
      <c r="F119" s="185">
        <v>1142.94</v>
      </c>
      <c r="G119" s="185">
        <v>1142.94</v>
      </c>
      <c r="H119" s="185">
        <v>1142.94</v>
      </c>
      <c r="I119" s="185">
        <v>1262.49</v>
      </c>
      <c r="J119" s="185">
        <v>1262.49</v>
      </c>
      <c r="K119" s="185">
        <v>1262.49</v>
      </c>
      <c r="L119" s="291">
        <v>1262.49</v>
      </c>
      <c r="M119" s="185">
        <v>1262.49</v>
      </c>
      <c r="N119" s="185">
        <v>1262.49</v>
      </c>
      <c r="O119" s="184">
        <v>14432.58</v>
      </c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</row>
    <row r="120" spans="1:33" x14ac:dyDescent="0.3">
      <c r="A120" s="181" t="s">
        <v>3425</v>
      </c>
      <c r="B120" s="182" t="s">
        <v>220</v>
      </c>
      <c r="C120" s="185">
        <v>2186.09</v>
      </c>
      <c r="D120" s="291">
        <v>2186.09</v>
      </c>
      <c r="E120" s="185">
        <v>2186.09</v>
      </c>
      <c r="F120" s="185">
        <v>2186.09</v>
      </c>
      <c r="G120" s="185">
        <v>2186.09</v>
      </c>
      <c r="H120" s="185">
        <v>2186.09</v>
      </c>
      <c r="I120" s="185">
        <v>2414.7600000000002</v>
      </c>
      <c r="J120" s="185">
        <v>2414.75</v>
      </c>
      <c r="K120" s="185">
        <v>2414.75</v>
      </c>
      <c r="L120" s="291">
        <v>2414.75</v>
      </c>
      <c r="M120" s="185">
        <v>2414.75</v>
      </c>
      <c r="N120" s="185">
        <v>2414.75</v>
      </c>
      <c r="O120" s="184">
        <v>27605.05</v>
      </c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</row>
    <row r="121" spans="1:33" x14ac:dyDescent="0.3">
      <c r="A121" s="181" t="s">
        <v>3426</v>
      </c>
      <c r="B121" s="182" t="s">
        <v>116</v>
      </c>
      <c r="C121" s="185">
        <v>1139.9100000000001</v>
      </c>
      <c r="D121" s="291">
        <v>1139.9100000000001</v>
      </c>
      <c r="E121" s="185">
        <v>1139.9100000000001</v>
      </c>
      <c r="F121" s="185">
        <v>1139.9100000000001</v>
      </c>
      <c r="G121" s="185">
        <v>1139.9100000000001</v>
      </c>
      <c r="H121" s="185">
        <v>1139.9100000000001</v>
      </c>
      <c r="I121" s="185">
        <v>1259.1400000000001</v>
      </c>
      <c r="J121" s="185">
        <v>1259.1500000000001</v>
      </c>
      <c r="K121" s="185">
        <v>1259.1500000000001</v>
      </c>
      <c r="L121" s="291">
        <v>1259.1500000000001</v>
      </c>
      <c r="M121" s="185">
        <v>1259.1500000000001</v>
      </c>
      <c r="N121" s="185">
        <v>1259.1500000000001</v>
      </c>
      <c r="O121" s="184">
        <v>14394.35</v>
      </c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</row>
    <row r="122" spans="1:33" x14ac:dyDescent="0.3">
      <c r="A122" s="181" t="s">
        <v>3427</v>
      </c>
      <c r="B122" s="182" t="s">
        <v>80</v>
      </c>
      <c r="C122" s="185">
        <v>2167.9499999999998</v>
      </c>
      <c r="D122" s="291">
        <v>2167.9499999999998</v>
      </c>
      <c r="E122" s="185">
        <v>2167.9499999999998</v>
      </c>
      <c r="F122" s="185">
        <v>2167.9499999999998</v>
      </c>
      <c r="G122" s="185">
        <v>2167.9499999999998</v>
      </c>
      <c r="H122" s="185">
        <v>2167.9499999999998</v>
      </c>
      <c r="I122" s="185">
        <v>2394.71</v>
      </c>
      <c r="J122" s="185">
        <v>2394.71</v>
      </c>
      <c r="K122" s="185">
        <v>2394.71</v>
      </c>
      <c r="L122" s="291">
        <v>2394.71</v>
      </c>
      <c r="M122" s="185">
        <v>2394.71</v>
      </c>
      <c r="N122" s="185">
        <v>2394.71</v>
      </c>
      <c r="O122" s="184">
        <v>27375.96</v>
      </c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</row>
    <row r="123" spans="1:33" x14ac:dyDescent="0.3">
      <c r="A123" s="181" t="s">
        <v>3428</v>
      </c>
      <c r="B123" s="182" t="s">
        <v>28</v>
      </c>
      <c r="C123" s="185">
        <v>2189.12</v>
      </c>
      <c r="D123" s="291">
        <v>2189.12</v>
      </c>
      <c r="E123" s="185">
        <v>2189.12</v>
      </c>
      <c r="F123" s="185">
        <v>2189.12</v>
      </c>
      <c r="G123" s="185">
        <v>2189.12</v>
      </c>
      <c r="H123" s="185">
        <v>2189.12</v>
      </c>
      <c r="I123" s="185">
        <v>2418.09</v>
      </c>
      <c r="J123" s="185">
        <v>2418.09</v>
      </c>
      <c r="K123" s="185">
        <v>2418.09</v>
      </c>
      <c r="L123" s="291">
        <v>2418.09</v>
      </c>
      <c r="M123" s="185">
        <v>2418.09</v>
      </c>
      <c r="N123" s="185">
        <v>2418.09</v>
      </c>
      <c r="O123" s="184">
        <v>27643.26</v>
      </c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</row>
    <row r="124" spans="1:33" x14ac:dyDescent="0.3">
      <c r="A124" s="181" t="s">
        <v>3429</v>
      </c>
      <c r="B124" s="182" t="s">
        <v>218</v>
      </c>
      <c r="C124" s="185">
        <v>1142.94</v>
      </c>
      <c r="D124" s="291">
        <v>1142.94</v>
      </c>
      <c r="E124" s="185">
        <v>1142.94</v>
      </c>
      <c r="F124" s="185">
        <v>1142.94</v>
      </c>
      <c r="G124" s="185">
        <v>1142.94</v>
      </c>
      <c r="H124" s="185">
        <v>1142.94</v>
      </c>
      <c r="I124" s="185">
        <v>1262.49</v>
      </c>
      <c r="J124" s="185">
        <v>1262.49</v>
      </c>
      <c r="K124" s="185">
        <v>1262.49</v>
      </c>
      <c r="L124" s="291">
        <v>1262.49</v>
      </c>
      <c r="M124" s="185">
        <v>1262.49</v>
      </c>
      <c r="N124" s="185">
        <v>1262.49</v>
      </c>
      <c r="O124" s="184">
        <v>14432.58</v>
      </c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</row>
    <row r="125" spans="1:33" x14ac:dyDescent="0.3">
      <c r="A125" s="181" t="s">
        <v>3430</v>
      </c>
      <c r="B125" s="182" t="s">
        <v>152</v>
      </c>
      <c r="C125" s="185">
        <v>2267.7399999999998</v>
      </c>
      <c r="D125" s="291">
        <v>2267.73</v>
      </c>
      <c r="E125" s="185">
        <v>2267.73</v>
      </c>
      <c r="F125" s="185">
        <v>2267.73</v>
      </c>
      <c r="G125" s="185">
        <v>2267.73</v>
      </c>
      <c r="H125" s="185">
        <v>2267.73</v>
      </c>
      <c r="I125" s="185">
        <v>2504.9299999999998</v>
      </c>
      <c r="J125" s="185">
        <v>2504.9299999999998</v>
      </c>
      <c r="K125" s="185">
        <v>2504.9299999999998</v>
      </c>
      <c r="L125" s="291">
        <v>2504.9299999999998</v>
      </c>
      <c r="M125" s="185">
        <v>2504.9299999999998</v>
      </c>
      <c r="N125" s="185">
        <v>2504.9299999999998</v>
      </c>
      <c r="O125" s="184">
        <v>28635.97</v>
      </c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</row>
    <row r="126" spans="1:33" x14ac:dyDescent="0.3">
      <c r="A126" s="181" t="s">
        <v>3431</v>
      </c>
      <c r="B126" s="182" t="s">
        <v>122</v>
      </c>
      <c r="C126" s="185">
        <v>1829.31</v>
      </c>
      <c r="D126" s="291">
        <v>1829.3</v>
      </c>
      <c r="E126" s="185">
        <v>1829.3</v>
      </c>
      <c r="F126" s="185">
        <v>1829.3</v>
      </c>
      <c r="G126" s="185">
        <v>1829.3</v>
      </c>
      <c r="H126" s="185">
        <v>1829.3</v>
      </c>
      <c r="I126" s="185">
        <v>2020.65</v>
      </c>
      <c r="J126" s="185">
        <v>2020.64</v>
      </c>
      <c r="K126" s="185">
        <v>2020.64</v>
      </c>
      <c r="L126" s="291">
        <v>2020.64</v>
      </c>
      <c r="M126" s="185">
        <v>2020.64</v>
      </c>
      <c r="N126" s="185">
        <v>2020.64</v>
      </c>
      <c r="O126" s="184">
        <v>23099.66</v>
      </c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</row>
    <row r="127" spans="1:33" x14ac:dyDescent="0.3">
      <c r="A127" s="181" t="s">
        <v>3432</v>
      </c>
      <c r="B127" s="182" t="s">
        <v>154</v>
      </c>
      <c r="C127" s="185">
        <v>1539.03</v>
      </c>
      <c r="D127" s="291">
        <v>1539.03</v>
      </c>
      <c r="E127" s="185">
        <v>1539.03</v>
      </c>
      <c r="F127" s="185">
        <v>1539.03</v>
      </c>
      <c r="G127" s="185">
        <v>1539.03</v>
      </c>
      <c r="H127" s="185">
        <v>1539.03</v>
      </c>
      <c r="I127" s="185">
        <v>1700.01</v>
      </c>
      <c r="J127" s="185">
        <v>1700.01</v>
      </c>
      <c r="K127" s="185">
        <v>1700.01</v>
      </c>
      <c r="L127" s="291">
        <v>1700.01</v>
      </c>
      <c r="M127" s="185">
        <v>1700.01</v>
      </c>
      <c r="N127" s="185">
        <v>1700.01</v>
      </c>
      <c r="O127" s="184">
        <v>19434.240000000002</v>
      </c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</row>
    <row r="128" spans="1:33" x14ac:dyDescent="0.3">
      <c r="A128" s="181" t="s">
        <v>3433</v>
      </c>
      <c r="B128" s="182" t="s">
        <v>266</v>
      </c>
      <c r="C128" s="185">
        <v>2252.62</v>
      </c>
      <c r="D128" s="291">
        <v>2252.61</v>
      </c>
      <c r="E128" s="185">
        <v>2252.61</v>
      </c>
      <c r="F128" s="185">
        <v>2252.61</v>
      </c>
      <c r="G128" s="185">
        <v>2252.61</v>
      </c>
      <c r="H128" s="185">
        <v>2252.61</v>
      </c>
      <c r="I128" s="185">
        <v>2488.23</v>
      </c>
      <c r="J128" s="185">
        <v>2488.23</v>
      </c>
      <c r="K128" s="185">
        <v>2488.23</v>
      </c>
      <c r="L128" s="291">
        <v>2488.23</v>
      </c>
      <c r="M128" s="185">
        <v>2488.23</v>
      </c>
      <c r="N128" s="185">
        <v>2488.23</v>
      </c>
      <c r="O128" s="184">
        <v>28445.05</v>
      </c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</row>
    <row r="129" spans="1:33" x14ac:dyDescent="0.3">
      <c r="A129" s="181" t="s">
        <v>3434</v>
      </c>
      <c r="B129" s="182" t="s">
        <v>160</v>
      </c>
      <c r="C129" s="185">
        <v>2412.87</v>
      </c>
      <c r="D129" s="291">
        <v>2412.87</v>
      </c>
      <c r="E129" s="185">
        <v>2412.87</v>
      </c>
      <c r="F129" s="185">
        <v>2412.87</v>
      </c>
      <c r="G129" s="185">
        <v>2412.87</v>
      </c>
      <c r="H129" s="185">
        <v>2412.87</v>
      </c>
      <c r="I129" s="185">
        <v>2665.25</v>
      </c>
      <c r="J129" s="185">
        <v>2665.25</v>
      </c>
      <c r="K129" s="185">
        <v>2665.25</v>
      </c>
      <c r="L129" s="291">
        <v>2665.25</v>
      </c>
      <c r="M129" s="185">
        <v>2665.25</v>
      </c>
      <c r="N129" s="185">
        <v>2665.25</v>
      </c>
      <c r="O129" s="184">
        <v>30468.720000000001</v>
      </c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</row>
    <row r="130" spans="1:33" x14ac:dyDescent="0.3">
      <c r="A130" s="181" t="s">
        <v>3435</v>
      </c>
      <c r="B130" s="182" t="s">
        <v>222</v>
      </c>
      <c r="C130" s="185">
        <v>1142.94</v>
      </c>
      <c r="D130" s="291">
        <v>1142.94</v>
      </c>
      <c r="E130" s="185">
        <v>1142.94</v>
      </c>
      <c r="F130" s="185">
        <v>1142.94</v>
      </c>
      <c r="G130" s="185">
        <v>1142.94</v>
      </c>
      <c r="H130" s="185">
        <v>1142.94</v>
      </c>
      <c r="I130" s="185">
        <v>1262.49</v>
      </c>
      <c r="J130" s="185">
        <v>1262.49</v>
      </c>
      <c r="K130" s="185">
        <v>1262.49</v>
      </c>
      <c r="L130" s="291">
        <v>1262.49</v>
      </c>
      <c r="M130" s="185">
        <v>1262.49</v>
      </c>
      <c r="N130" s="185">
        <v>1262.49</v>
      </c>
      <c r="O130" s="184">
        <v>14432.58</v>
      </c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</row>
    <row r="131" spans="1:33" x14ac:dyDescent="0.3">
      <c r="A131" s="181" t="s">
        <v>3436</v>
      </c>
      <c r="B131" s="182" t="s">
        <v>194</v>
      </c>
      <c r="C131" s="185">
        <v>2434.0300000000002</v>
      </c>
      <c r="D131" s="291">
        <v>2434.0300000000002</v>
      </c>
      <c r="E131" s="185">
        <v>2434.0300000000002</v>
      </c>
      <c r="F131" s="185">
        <v>2434.0300000000002</v>
      </c>
      <c r="G131" s="185">
        <v>2434.0300000000002</v>
      </c>
      <c r="H131" s="185">
        <v>2434.0300000000002</v>
      </c>
      <c r="I131" s="185">
        <v>2688.63</v>
      </c>
      <c r="J131" s="185">
        <v>2688.63</v>
      </c>
      <c r="K131" s="185">
        <v>2688.63</v>
      </c>
      <c r="L131" s="291">
        <v>2688.63</v>
      </c>
      <c r="M131" s="185">
        <v>2688.63</v>
      </c>
      <c r="N131" s="185">
        <v>2688.63</v>
      </c>
      <c r="O131" s="184">
        <v>30735.96</v>
      </c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</row>
    <row r="132" spans="1:33" x14ac:dyDescent="0.3">
      <c r="A132" s="181" t="s">
        <v>3437</v>
      </c>
      <c r="B132" s="182" t="s">
        <v>262</v>
      </c>
      <c r="C132" s="185">
        <v>1139.9100000000001</v>
      </c>
      <c r="D132" s="291">
        <v>1139.9100000000001</v>
      </c>
      <c r="E132" s="185">
        <v>1139.9100000000001</v>
      </c>
      <c r="F132" s="185">
        <v>1139.9100000000001</v>
      </c>
      <c r="G132" s="185">
        <v>1139.9100000000001</v>
      </c>
      <c r="H132" s="185">
        <v>1139.9100000000001</v>
      </c>
      <c r="I132" s="185">
        <v>1259.1400000000001</v>
      </c>
      <c r="J132" s="185">
        <v>1259.1500000000001</v>
      </c>
      <c r="K132" s="185">
        <v>1259.1500000000001</v>
      </c>
      <c r="L132" s="291">
        <v>1259.1500000000001</v>
      </c>
      <c r="M132" s="185">
        <v>1259.1500000000001</v>
      </c>
      <c r="N132" s="185">
        <v>1259.1500000000001</v>
      </c>
      <c r="O132" s="184">
        <v>14394.35</v>
      </c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</row>
    <row r="133" spans="1:33" x14ac:dyDescent="0.3">
      <c r="A133" s="181" t="s">
        <v>3438</v>
      </c>
      <c r="B133" s="182" t="s">
        <v>102</v>
      </c>
      <c r="C133" s="185">
        <v>1826.28</v>
      </c>
      <c r="D133" s="291">
        <v>1826.28</v>
      </c>
      <c r="E133" s="185">
        <v>1826.28</v>
      </c>
      <c r="F133" s="185">
        <v>1826.28</v>
      </c>
      <c r="G133" s="185">
        <v>1826.28</v>
      </c>
      <c r="H133" s="185">
        <v>1826.28</v>
      </c>
      <c r="I133" s="185">
        <v>2017.3</v>
      </c>
      <c r="J133" s="185">
        <v>2017.3</v>
      </c>
      <c r="K133" s="185">
        <v>2017.3</v>
      </c>
      <c r="L133" s="291">
        <v>2017.3</v>
      </c>
      <c r="M133" s="185">
        <v>2017.3</v>
      </c>
      <c r="N133" s="185">
        <v>2017.3</v>
      </c>
      <c r="O133" s="184">
        <v>23061.48</v>
      </c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</row>
    <row r="134" spans="1:33" x14ac:dyDescent="0.3">
      <c r="A134" s="181" t="s">
        <v>3439</v>
      </c>
      <c r="B134" s="182" t="s">
        <v>272</v>
      </c>
      <c r="C134" s="186"/>
      <c r="D134" s="292"/>
      <c r="E134" s="185">
        <v>1179.22</v>
      </c>
      <c r="F134" s="185">
        <v>1139.9100000000001</v>
      </c>
      <c r="G134" s="185">
        <v>1139.9100000000001</v>
      </c>
      <c r="H134" s="185">
        <v>1139.9100000000001</v>
      </c>
      <c r="I134" s="185">
        <v>1259.1400000000001</v>
      </c>
      <c r="J134" s="185">
        <v>1259.1500000000001</v>
      </c>
      <c r="K134" s="185">
        <v>1259.1500000000001</v>
      </c>
      <c r="L134" s="291">
        <v>1259.1500000000001</v>
      </c>
      <c r="M134" s="185">
        <v>1259.1500000000001</v>
      </c>
      <c r="N134" s="185">
        <v>1259.1500000000001</v>
      </c>
      <c r="O134" s="184">
        <v>12153.84</v>
      </c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</row>
    <row r="135" spans="1:33" x14ac:dyDescent="0.3">
      <c r="A135" s="181" t="s">
        <v>3440</v>
      </c>
      <c r="B135" s="182" t="s">
        <v>234</v>
      </c>
      <c r="C135" s="186"/>
      <c r="D135" s="292"/>
      <c r="E135" s="186"/>
      <c r="F135" s="185">
        <v>2949.52</v>
      </c>
      <c r="G135" s="185">
        <v>2177.02</v>
      </c>
      <c r="H135" s="185">
        <v>2177.02</v>
      </c>
      <c r="I135" s="185">
        <v>2404.7399999999998</v>
      </c>
      <c r="J135" s="185">
        <v>2404.73</v>
      </c>
      <c r="K135" s="185">
        <v>2404.73</v>
      </c>
      <c r="L135" s="291">
        <v>2404.73</v>
      </c>
      <c r="M135" s="185">
        <v>2404.73</v>
      </c>
      <c r="N135" s="185">
        <v>2404.73</v>
      </c>
      <c r="O135" s="184">
        <v>21731.95</v>
      </c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</row>
    <row r="136" spans="1:33" x14ac:dyDescent="0.3">
      <c r="A136" s="181" t="s">
        <v>3441</v>
      </c>
      <c r="B136" s="182" t="s">
        <v>200</v>
      </c>
      <c r="C136" s="186"/>
      <c r="D136" s="292"/>
      <c r="E136" s="186"/>
      <c r="F136" s="186"/>
      <c r="G136" s="186"/>
      <c r="H136" s="185">
        <v>3025.66</v>
      </c>
      <c r="I136" s="185">
        <v>1269.17</v>
      </c>
      <c r="J136" s="185">
        <v>1269.17</v>
      </c>
      <c r="K136" s="185">
        <v>1269.17</v>
      </c>
      <c r="L136" s="291">
        <v>1269.17</v>
      </c>
      <c r="M136" s="185">
        <v>1269.17</v>
      </c>
      <c r="N136" s="185">
        <v>1269.17</v>
      </c>
      <c r="O136" s="184">
        <v>10640.68</v>
      </c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</row>
    <row r="137" spans="1:33" x14ac:dyDescent="0.3">
      <c r="A137" s="181" t="s">
        <v>3442</v>
      </c>
      <c r="B137" s="182" t="s">
        <v>94</v>
      </c>
      <c r="C137" s="186"/>
      <c r="D137" s="292"/>
      <c r="E137" s="186"/>
      <c r="F137" s="186"/>
      <c r="G137" s="186"/>
      <c r="H137" s="186"/>
      <c r="I137" s="186"/>
      <c r="J137" s="186"/>
      <c r="K137" s="185">
        <v>3234.33</v>
      </c>
      <c r="L137" s="291">
        <v>1269.17</v>
      </c>
      <c r="M137" s="185">
        <v>1269.17</v>
      </c>
      <c r="N137" s="185">
        <v>1269.17</v>
      </c>
      <c r="O137" s="184">
        <v>7041.84</v>
      </c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  <c r="AF137" s="176"/>
      <c r="AG137" s="176"/>
    </row>
    <row r="138" spans="1:33" x14ac:dyDescent="0.3">
      <c r="A138" s="181" t="s">
        <v>3443</v>
      </c>
      <c r="B138" s="182" t="s">
        <v>104</v>
      </c>
      <c r="C138" s="186"/>
      <c r="D138" s="292"/>
      <c r="E138" s="186"/>
      <c r="F138" s="186"/>
      <c r="G138" s="186"/>
      <c r="H138" s="186"/>
      <c r="I138" s="186"/>
      <c r="J138" s="186"/>
      <c r="K138" s="186"/>
      <c r="L138" s="291">
        <v>1538.67</v>
      </c>
      <c r="M138" s="185">
        <v>1703.35</v>
      </c>
      <c r="N138" s="185">
        <v>1703.35</v>
      </c>
      <c r="O138" s="184">
        <v>4945.37</v>
      </c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</row>
    <row r="139" spans="1:33" x14ac:dyDescent="0.3">
      <c r="A139" s="181" t="s">
        <v>3444</v>
      </c>
      <c r="B139" s="182" t="s">
        <v>186</v>
      </c>
      <c r="C139" s="186"/>
      <c r="D139" s="292"/>
      <c r="E139" s="186"/>
      <c r="F139" s="186"/>
      <c r="G139" s="186"/>
      <c r="H139" s="186"/>
      <c r="I139" s="186"/>
      <c r="J139" s="186"/>
      <c r="K139" s="186"/>
      <c r="L139" s="291">
        <v>2170.2800000000002</v>
      </c>
      <c r="M139" s="185">
        <v>1713.37</v>
      </c>
      <c r="N139" s="185">
        <v>1713.37</v>
      </c>
      <c r="O139" s="184">
        <v>5597.02</v>
      </c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</row>
    <row r="140" spans="1:33" ht="20.399999999999999" x14ac:dyDescent="0.3">
      <c r="A140" s="181" t="s">
        <v>3445</v>
      </c>
      <c r="B140" s="182" t="s">
        <v>3387</v>
      </c>
      <c r="C140" s="186"/>
      <c r="D140" s="292"/>
      <c r="E140" s="186"/>
      <c r="F140" s="186"/>
      <c r="G140" s="186"/>
      <c r="H140" s="186"/>
      <c r="I140" s="186"/>
      <c r="J140" s="186"/>
      <c r="K140" s="186"/>
      <c r="L140" s="292"/>
      <c r="M140" s="185">
        <v>6789.06</v>
      </c>
      <c r="N140" s="185">
        <v>4295.12</v>
      </c>
      <c r="O140" s="184">
        <v>11084.18</v>
      </c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</row>
    <row r="141" spans="1:33" x14ac:dyDescent="0.3">
      <c r="A141" s="181" t="s">
        <v>3446</v>
      </c>
      <c r="B141" s="182" t="s">
        <v>48</v>
      </c>
      <c r="C141" s="186"/>
      <c r="D141" s="292"/>
      <c r="E141" s="186"/>
      <c r="F141" s="186"/>
      <c r="G141" s="186"/>
      <c r="H141" s="186"/>
      <c r="I141" s="186"/>
      <c r="J141" s="186"/>
      <c r="K141" s="186"/>
      <c r="L141" s="292"/>
      <c r="M141" s="185">
        <v>2477.6799999999998</v>
      </c>
      <c r="N141" s="185">
        <v>1259.1500000000001</v>
      </c>
      <c r="O141" s="184">
        <v>3736.83</v>
      </c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  <c r="AF141" s="176"/>
      <c r="AG141" s="176"/>
    </row>
    <row r="142" spans="1:33" x14ac:dyDescent="0.3">
      <c r="A142" s="178" t="s">
        <v>13</v>
      </c>
      <c r="B142" s="178"/>
      <c r="C142" s="180">
        <v>228932.1</v>
      </c>
      <c r="D142" s="290">
        <v>228932.13</v>
      </c>
      <c r="E142" s="180">
        <v>228932.13</v>
      </c>
      <c r="F142" s="180">
        <v>228932.14</v>
      </c>
      <c r="G142" s="180">
        <v>228932.13</v>
      </c>
      <c r="H142" s="180">
        <v>228932.14</v>
      </c>
      <c r="I142" s="180">
        <v>252877.92</v>
      </c>
      <c r="J142" s="180">
        <v>252877.87</v>
      </c>
      <c r="K142" s="180">
        <v>252877.86</v>
      </c>
      <c r="L142" s="290">
        <v>252878.14</v>
      </c>
      <c r="M142" s="180">
        <v>252877.87</v>
      </c>
      <c r="N142" s="180">
        <v>252877.87</v>
      </c>
      <c r="O142" s="180">
        <v>2890860.3</v>
      </c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"/>
  <sheetViews>
    <sheetView workbookViewId="0">
      <selection activeCell="A27" sqref="A27"/>
    </sheetView>
  </sheetViews>
  <sheetFormatPr defaultRowHeight="14.4" x14ac:dyDescent="0.3"/>
  <cols>
    <col min="1" max="2" width="18.6640625" style="156" customWidth="1"/>
  </cols>
  <sheetData>
    <row r="1" spans="1:2" ht="15.6" x14ac:dyDescent="0.3">
      <c r="A1" s="280" t="s">
        <v>281</v>
      </c>
      <c r="B1" s="281"/>
    </row>
    <row r="2" spans="1:2" x14ac:dyDescent="0.3">
      <c r="A2"/>
      <c r="B2"/>
    </row>
    <row r="3" spans="1:2" x14ac:dyDescent="0.3">
      <c r="A3" s="281"/>
      <c r="B3" s="281"/>
    </row>
    <row r="4" spans="1:2" x14ac:dyDescent="0.3">
      <c r="A4" s="282" t="s">
        <v>282</v>
      </c>
      <c r="B4" s="450" t="s">
        <v>283</v>
      </c>
    </row>
    <row r="5" spans="1:2" x14ac:dyDescent="0.3">
      <c r="A5" s="282" t="s">
        <v>284</v>
      </c>
      <c r="B5" s="451"/>
    </row>
    <row r="6" spans="1:2" ht="30.6" x14ac:dyDescent="0.3">
      <c r="A6" s="283" t="s">
        <v>3304</v>
      </c>
      <c r="B6" s="284">
        <v>7571.4</v>
      </c>
    </row>
    <row r="7" spans="1:2" x14ac:dyDescent="0.3">
      <c r="A7" s="285" t="s">
        <v>188</v>
      </c>
      <c r="B7" s="286">
        <v>74.2</v>
      </c>
    </row>
    <row r="8" spans="1:2" x14ac:dyDescent="0.3">
      <c r="A8" s="285" t="s">
        <v>116</v>
      </c>
      <c r="B8" s="286">
        <v>37.700000000000003</v>
      </c>
    </row>
    <row r="9" spans="1:2" x14ac:dyDescent="0.3">
      <c r="A9" s="285" t="s">
        <v>226</v>
      </c>
      <c r="B9" s="286">
        <v>80</v>
      </c>
    </row>
    <row r="10" spans="1:2" x14ac:dyDescent="0.3">
      <c r="A10" s="285" t="s">
        <v>224</v>
      </c>
      <c r="B10" s="286">
        <v>72.2</v>
      </c>
    </row>
    <row r="11" spans="1:2" x14ac:dyDescent="0.3">
      <c r="A11" s="285" t="s">
        <v>222</v>
      </c>
      <c r="B11" s="286">
        <v>37.799999999999997</v>
      </c>
    </row>
    <row r="12" spans="1:2" x14ac:dyDescent="0.3">
      <c r="A12" s="285" t="s">
        <v>132</v>
      </c>
      <c r="B12" s="286">
        <v>37.700000000000003</v>
      </c>
    </row>
    <row r="13" spans="1:2" x14ac:dyDescent="0.3">
      <c r="A13" s="285" t="s">
        <v>130</v>
      </c>
      <c r="B13" s="286">
        <v>80.099999999999994</v>
      </c>
    </row>
    <row r="14" spans="1:2" x14ac:dyDescent="0.3">
      <c r="A14" s="285" t="s">
        <v>182</v>
      </c>
      <c r="B14" s="286">
        <v>72</v>
      </c>
    </row>
    <row r="15" spans="1:2" x14ac:dyDescent="0.3">
      <c r="A15" s="285" t="s">
        <v>168</v>
      </c>
      <c r="B15" s="286">
        <v>37.799999999999997</v>
      </c>
    </row>
    <row r="16" spans="1:2" x14ac:dyDescent="0.3">
      <c r="A16" s="285" t="s">
        <v>38</v>
      </c>
      <c r="B16" s="286">
        <v>37.9</v>
      </c>
    </row>
    <row r="17" spans="1:2" x14ac:dyDescent="0.3">
      <c r="A17" s="285" t="s">
        <v>100</v>
      </c>
      <c r="B17" s="286">
        <v>79.8</v>
      </c>
    </row>
    <row r="18" spans="1:2" x14ac:dyDescent="0.3">
      <c r="A18" s="285" t="s">
        <v>220</v>
      </c>
      <c r="B18" s="286">
        <v>72.3</v>
      </c>
    </row>
    <row r="19" spans="1:2" x14ac:dyDescent="0.3">
      <c r="A19" s="285" t="s">
        <v>76</v>
      </c>
      <c r="B19" s="286">
        <v>51</v>
      </c>
    </row>
    <row r="20" spans="1:2" x14ac:dyDescent="0.3">
      <c r="A20" s="285" t="s">
        <v>218</v>
      </c>
      <c r="B20" s="286">
        <v>37.799999999999997</v>
      </c>
    </row>
    <row r="21" spans="1:2" x14ac:dyDescent="0.3">
      <c r="A21" s="285" t="s">
        <v>278</v>
      </c>
      <c r="B21" s="286">
        <v>37.9</v>
      </c>
    </row>
    <row r="22" spans="1:2" x14ac:dyDescent="0.3">
      <c r="A22" s="285" t="s">
        <v>148</v>
      </c>
      <c r="B22" s="286">
        <v>80</v>
      </c>
    </row>
    <row r="23" spans="1:2" x14ac:dyDescent="0.3">
      <c r="A23" s="285" t="s">
        <v>58</v>
      </c>
      <c r="B23" s="286">
        <v>72.3</v>
      </c>
    </row>
    <row r="24" spans="1:2" x14ac:dyDescent="0.3">
      <c r="A24" s="285" t="s">
        <v>216</v>
      </c>
      <c r="B24" s="286">
        <v>37.9</v>
      </c>
    </row>
    <row r="25" spans="1:2" x14ac:dyDescent="0.3">
      <c r="A25" s="285" t="s">
        <v>204</v>
      </c>
      <c r="B25" s="286">
        <v>38</v>
      </c>
    </row>
    <row r="26" spans="1:2" x14ac:dyDescent="0.3">
      <c r="A26" s="285" t="s">
        <v>138</v>
      </c>
      <c r="B26" s="286">
        <v>80.2</v>
      </c>
    </row>
    <row r="27" spans="1:2" x14ac:dyDescent="0.3">
      <c r="A27" s="285" t="s">
        <v>202</v>
      </c>
      <c r="B27" s="286">
        <v>72.400000000000006</v>
      </c>
    </row>
    <row r="28" spans="1:2" x14ac:dyDescent="0.3">
      <c r="A28" s="285" t="s">
        <v>200</v>
      </c>
      <c r="B28" s="286">
        <v>38</v>
      </c>
    </row>
    <row r="29" spans="1:2" x14ac:dyDescent="0.3">
      <c r="A29" s="285" t="s">
        <v>198</v>
      </c>
      <c r="B29" s="286">
        <v>38</v>
      </c>
    </row>
    <row r="30" spans="1:2" x14ac:dyDescent="0.3">
      <c r="A30" s="285" t="s">
        <v>56</v>
      </c>
      <c r="B30" s="286">
        <v>60.3</v>
      </c>
    </row>
    <row r="31" spans="1:2" x14ac:dyDescent="0.3">
      <c r="A31" s="285" t="s">
        <v>166</v>
      </c>
      <c r="B31" s="286">
        <v>80.2</v>
      </c>
    </row>
    <row r="32" spans="1:2" x14ac:dyDescent="0.3">
      <c r="A32" s="285" t="s">
        <v>196</v>
      </c>
      <c r="B32" s="286">
        <v>72.2</v>
      </c>
    </row>
    <row r="33" spans="1:2" x14ac:dyDescent="0.3">
      <c r="A33" s="285" t="s">
        <v>44</v>
      </c>
      <c r="B33" s="286">
        <v>38</v>
      </c>
    </row>
    <row r="34" spans="1:2" x14ac:dyDescent="0.3">
      <c r="A34" s="285" t="s">
        <v>94</v>
      </c>
      <c r="B34" s="286">
        <v>38</v>
      </c>
    </row>
    <row r="35" spans="1:2" x14ac:dyDescent="0.3">
      <c r="A35" s="285" t="s">
        <v>194</v>
      </c>
      <c r="B35" s="286">
        <v>80.5</v>
      </c>
    </row>
    <row r="36" spans="1:2" x14ac:dyDescent="0.3">
      <c r="A36" s="285" t="s">
        <v>28</v>
      </c>
      <c r="B36" s="286">
        <v>72.400000000000006</v>
      </c>
    </row>
    <row r="37" spans="1:2" x14ac:dyDescent="0.3">
      <c r="A37" s="285" t="s">
        <v>192</v>
      </c>
      <c r="B37" s="286">
        <v>37.9</v>
      </c>
    </row>
    <row r="38" spans="1:2" x14ac:dyDescent="0.3">
      <c r="A38" s="285" t="s">
        <v>66</v>
      </c>
      <c r="B38" s="286">
        <v>38</v>
      </c>
    </row>
    <row r="39" spans="1:2" x14ac:dyDescent="0.3">
      <c r="A39" s="285" t="s">
        <v>190</v>
      </c>
      <c r="B39" s="286">
        <v>80.3</v>
      </c>
    </row>
    <row r="40" spans="1:2" x14ac:dyDescent="0.3">
      <c r="A40" s="285" t="s">
        <v>208</v>
      </c>
      <c r="B40" s="286">
        <v>74.599999999999994</v>
      </c>
    </row>
    <row r="41" spans="1:2" x14ac:dyDescent="0.3">
      <c r="A41" s="285" t="s">
        <v>20</v>
      </c>
      <c r="B41" s="286">
        <v>37.700000000000003</v>
      </c>
    </row>
    <row r="42" spans="1:2" x14ac:dyDescent="0.3">
      <c r="A42" s="285" t="s">
        <v>60</v>
      </c>
      <c r="B42" s="286">
        <v>51</v>
      </c>
    </row>
    <row r="43" spans="1:2" x14ac:dyDescent="0.3">
      <c r="A43" s="285" t="s">
        <v>180</v>
      </c>
      <c r="B43" s="286">
        <v>60.4</v>
      </c>
    </row>
    <row r="44" spans="1:2" x14ac:dyDescent="0.3">
      <c r="A44" s="285" t="s">
        <v>210</v>
      </c>
      <c r="B44" s="286">
        <v>74.599999999999994</v>
      </c>
    </row>
    <row r="45" spans="1:2" x14ac:dyDescent="0.3">
      <c r="A45" s="285" t="s">
        <v>150</v>
      </c>
      <c r="B45" s="286">
        <v>37.6</v>
      </c>
    </row>
    <row r="46" spans="1:2" x14ac:dyDescent="0.3">
      <c r="A46" s="285" t="s">
        <v>212</v>
      </c>
      <c r="B46" s="286">
        <v>50.9</v>
      </c>
    </row>
    <row r="47" spans="1:2" x14ac:dyDescent="0.3">
      <c r="A47" s="285" t="s">
        <v>264</v>
      </c>
      <c r="B47" s="286">
        <v>37.6</v>
      </c>
    </row>
    <row r="48" spans="1:2" x14ac:dyDescent="0.3">
      <c r="A48" s="285" t="s">
        <v>72</v>
      </c>
      <c r="B48" s="286">
        <v>60.7</v>
      </c>
    </row>
    <row r="49" spans="1:2" x14ac:dyDescent="0.3">
      <c r="A49" s="285" t="s">
        <v>152</v>
      </c>
      <c r="B49" s="286">
        <v>75</v>
      </c>
    </row>
    <row r="50" spans="1:2" x14ac:dyDescent="0.3">
      <c r="A50" s="285" t="s">
        <v>62</v>
      </c>
      <c r="B50" s="286">
        <v>37.700000000000003</v>
      </c>
    </row>
    <row r="51" spans="1:2" x14ac:dyDescent="0.3">
      <c r="A51" s="285" t="s">
        <v>154</v>
      </c>
      <c r="B51" s="286">
        <v>50.9</v>
      </c>
    </row>
    <row r="52" spans="1:2" x14ac:dyDescent="0.3">
      <c r="A52" s="285" t="s">
        <v>214</v>
      </c>
      <c r="B52" s="286">
        <v>60.5</v>
      </c>
    </row>
    <row r="53" spans="1:2" x14ac:dyDescent="0.3">
      <c r="A53" s="285" t="s">
        <v>74</v>
      </c>
      <c r="B53" s="286">
        <v>74.8</v>
      </c>
    </row>
    <row r="54" spans="1:2" x14ac:dyDescent="0.3">
      <c r="A54" s="285" t="s">
        <v>156</v>
      </c>
      <c r="B54" s="286">
        <v>37.6</v>
      </c>
    </row>
    <row r="55" spans="1:2" x14ac:dyDescent="0.3">
      <c r="A55" s="285" t="s">
        <v>64</v>
      </c>
      <c r="B55" s="286">
        <v>51</v>
      </c>
    </row>
    <row r="56" spans="1:2" x14ac:dyDescent="0.3">
      <c r="A56" s="285" t="s">
        <v>114</v>
      </c>
      <c r="B56" s="286">
        <v>60.4</v>
      </c>
    </row>
    <row r="57" spans="1:2" x14ac:dyDescent="0.3">
      <c r="A57" s="285" t="s">
        <v>158</v>
      </c>
      <c r="B57" s="286">
        <v>74.599999999999994</v>
      </c>
    </row>
    <row r="58" spans="1:2" x14ac:dyDescent="0.3">
      <c r="A58" s="285" t="s">
        <v>134</v>
      </c>
      <c r="B58" s="286">
        <v>51.2</v>
      </c>
    </row>
    <row r="59" spans="1:2" x14ac:dyDescent="0.3">
      <c r="A59" s="285" t="s">
        <v>42</v>
      </c>
      <c r="B59" s="286">
        <v>37.9</v>
      </c>
    </row>
    <row r="60" spans="1:2" x14ac:dyDescent="0.3">
      <c r="A60" s="285" t="s">
        <v>30</v>
      </c>
      <c r="B60" s="286">
        <v>51.1</v>
      </c>
    </row>
    <row r="61" spans="1:2" x14ac:dyDescent="0.3">
      <c r="A61" s="285" t="s">
        <v>276</v>
      </c>
      <c r="B61" s="286">
        <v>60.4</v>
      </c>
    </row>
    <row r="62" spans="1:2" x14ac:dyDescent="0.3">
      <c r="A62" s="285" t="s">
        <v>266</v>
      </c>
      <c r="B62" s="286">
        <v>74.5</v>
      </c>
    </row>
    <row r="63" spans="1:2" x14ac:dyDescent="0.3">
      <c r="A63" s="285" t="s">
        <v>24</v>
      </c>
      <c r="B63" s="286">
        <v>37.9</v>
      </c>
    </row>
    <row r="64" spans="1:2" x14ac:dyDescent="0.3">
      <c r="A64" s="285" t="s">
        <v>270</v>
      </c>
      <c r="B64" s="286">
        <v>51.2</v>
      </c>
    </row>
    <row r="65" spans="1:2" x14ac:dyDescent="0.3">
      <c r="A65" s="285" t="s">
        <v>102</v>
      </c>
      <c r="B65" s="286">
        <v>60.4</v>
      </c>
    </row>
    <row r="66" spans="1:2" x14ac:dyDescent="0.3">
      <c r="A66" s="285" t="s">
        <v>16</v>
      </c>
      <c r="B66" s="286">
        <v>75</v>
      </c>
    </row>
    <row r="67" spans="1:2" x14ac:dyDescent="0.3">
      <c r="A67" s="285" t="s">
        <v>128</v>
      </c>
      <c r="B67" s="286">
        <v>37.799999999999997</v>
      </c>
    </row>
    <row r="68" spans="1:2" x14ac:dyDescent="0.3">
      <c r="A68" s="285" t="s">
        <v>98</v>
      </c>
      <c r="B68" s="286">
        <v>51.2</v>
      </c>
    </row>
    <row r="69" spans="1:2" x14ac:dyDescent="0.3">
      <c r="A69" s="285" t="s">
        <v>40</v>
      </c>
      <c r="B69" s="286">
        <v>60.3</v>
      </c>
    </row>
    <row r="70" spans="1:2" x14ac:dyDescent="0.3">
      <c r="A70" s="285" t="s">
        <v>252</v>
      </c>
      <c r="B70" s="286">
        <v>60.5</v>
      </c>
    </row>
    <row r="71" spans="1:2" x14ac:dyDescent="0.3">
      <c r="A71" s="285" t="s">
        <v>50</v>
      </c>
      <c r="B71" s="286">
        <v>74.8</v>
      </c>
    </row>
    <row r="72" spans="1:2" x14ac:dyDescent="0.3">
      <c r="A72" s="285" t="s">
        <v>254</v>
      </c>
      <c r="B72" s="286">
        <v>37.799999999999997</v>
      </c>
    </row>
    <row r="73" spans="1:2" x14ac:dyDescent="0.3">
      <c r="A73" s="285" t="s">
        <v>32</v>
      </c>
      <c r="B73" s="286">
        <v>51.2</v>
      </c>
    </row>
    <row r="74" spans="1:2" x14ac:dyDescent="0.3">
      <c r="A74" s="285" t="s">
        <v>256</v>
      </c>
      <c r="B74" s="286">
        <v>60.6</v>
      </c>
    </row>
    <row r="75" spans="1:2" x14ac:dyDescent="0.3">
      <c r="A75" s="285" t="s">
        <v>54</v>
      </c>
      <c r="B75" s="286">
        <v>75</v>
      </c>
    </row>
    <row r="76" spans="1:2" x14ac:dyDescent="0.3">
      <c r="A76" s="285" t="s">
        <v>88</v>
      </c>
      <c r="B76" s="286">
        <v>37.700000000000003</v>
      </c>
    </row>
    <row r="77" spans="1:2" x14ac:dyDescent="0.3">
      <c r="A77" s="285" t="s">
        <v>174</v>
      </c>
      <c r="B77" s="286">
        <v>51.2</v>
      </c>
    </row>
    <row r="78" spans="1:2" x14ac:dyDescent="0.3">
      <c r="A78" s="285" t="s">
        <v>124</v>
      </c>
      <c r="B78" s="286">
        <v>60.4</v>
      </c>
    </row>
    <row r="79" spans="1:2" x14ac:dyDescent="0.3">
      <c r="A79" s="285" t="s">
        <v>250</v>
      </c>
      <c r="B79" s="286">
        <v>74.8</v>
      </c>
    </row>
    <row r="80" spans="1:2" x14ac:dyDescent="0.3">
      <c r="A80" s="285" t="s">
        <v>144</v>
      </c>
      <c r="B80" s="286">
        <v>74.599999999999994</v>
      </c>
    </row>
    <row r="81" spans="1:2" x14ac:dyDescent="0.3">
      <c r="A81" s="285" t="s">
        <v>248</v>
      </c>
      <c r="B81" s="286">
        <v>37.9</v>
      </c>
    </row>
    <row r="82" spans="1:2" x14ac:dyDescent="0.3">
      <c r="A82" s="285" t="s">
        <v>140</v>
      </c>
      <c r="B82" s="286">
        <v>51.3</v>
      </c>
    </row>
    <row r="83" spans="1:2" x14ac:dyDescent="0.3">
      <c r="A83" s="285" t="s">
        <v>246</v>
      </c>
      <c r="B83" s="286">
        <v>60.5</v>
      </c>
    </row>
    <row r="84" spans="1:2" x14ac:dyDescent="0.3">
      <c r="A84" s="285" t="s">
        <v>86</v>
      </c>
      <c r="B84" s="286">
        <v>74.900000000000006</v>
      </c>
    </row>
    <row r="85" spans="1:2" x14ac:dyDescent="0.3">
      <c r="A85" s="285" t="s">
        <v>52</v>
      </c>
      <c r="B85" s="286">
        <v>38</v>
      </c>
    </row>
    <row r="86" spans="1:2" x14ac:dyDescent="0.3">
      <c r="A86" s="285" t="s">
        <v>146</v>
      </c>
      <c r="B86" s="286">
        <v>51.2</v>
      </c>
    </row>
    <row r="87" spans="1:2" x14ac:dyDescent="0.3">
      <c r="A87" s="285" t="s">
        <v>122</v>
      </c>
      <c r="B87" s="286">
        <v>60.5</v>
      </c>
    </row>
    <row r="88" spans="1:2" x14ac:dyDescent="0.3">
      <c r="A88" s="285" t="s">
        <v>26</v>
      </c>
      <c r="B88" s="286">
        <v>74.900000000000006</v>
      </c>
    </row>
    <row r="89" spans="1:2" x14ac:dyDescent="0.3">
      <c r="A89" s="285" t="s">
        <v>68</v>
      </c>
      <c r="B89" s="286">
        <v>37.799999999999997</v>
      </c>
    </row>
    <row r="90" spans="1:2" x14ac:dyDescent="0.3">
      <c r="A90" s="285" t="s">
        <v>186</v>
      </c>
      <c r="B90" s="286">
        <v>51.3</v>
      </c>
    </row>
    <row r="91" spans="1:2" x14ac:dyDescent="0.3">
      <c r="A91" s="285" t="s">
        <v>34</v>
      </c>
      <c r="B91" s="286">
        <v>37.700000000000003</v>
      </c>
    </row>
    <row r="92" spans="1:2" x14ac:dyDescent="0.3">
      <c r="A92" s="285" t="s">
        <v>244</v>
      </c>
      <c r="B92" s="286">
        <v>60.4</v>
      </c>
    </row>
    <row r="93" spans="1:2" x14ac:dyDescent="0.3">
      <c r="A93" s="285" t="s">
        <v>242</v>
      </c>
      <c r="B93" s="286">
        <v>74.8</v>
      </c>
    </row>
    <row r="94" spans="1:2" x14ac:dyDescent="0.3">
      <c r="A94" s="285" t="s">
        <v>108</v>
      </c>
      <c r="B94" s="286">
        <v>38</v>
      </c>
    </row>
    <row r="95" spans="1:2" x14ac:dyDescent="0.3">
      <c r="A95" s="285" t="s">
        <v>126</v>
      </c>
      <c r="B95" s="286">
        <v>51.2</v>
      </c>
    </row>
    <row r="96" spans="1:2" x14ac:dyDescent="0.3">
      <c r="A96" s="285" t="s">
        <v>240</v>
      </c>
      <c r="B96" s="286">
        <v>60.6</v>
      </c>
    </row>
    <row r="97" spans="1:2" x14ac:dyDescent="0.3">
      <c r="A97" s="285" t="s">
        <v>258</v>
      </c>
      <c r="B97" s="286">
        <v>72.099999999999994</v>
      </c>
    </row>
    <row r="98" spans="1:2" x14ac:dyDescent="0.3">
      <c r="A98" s="285" t="s">
        <v>48</v>
      </c>
      <c r="B98" s="286">
        <v>37.700000000000003</v>
      </c>
    </row>
    <row r="99" spans="1:2" x14ac:dyDescent="0.3">
      <c r="A99" s="285" t="s">
        <v>262</v>
      </c>
      <c r="B99" s="286">
        <v>37.700000000000003</v>
      </c>
    </row>
    <row r="100" spans="1:2" x14ac:dyDescent="0.3">
      <c r="A100" s="285" t="s">
        <v>268</v>
      </c>
      <c r="B100" s="286">
        <v>79.900000000000006</v>
      </c>
    </row>
    <row r="101" spans="1:2" x14ac:dyDescent="0.3">
      <c r="A101" s="285" t="s">
        <v>274</v>
      </c>
      <c r="B101" s="286">
        <v>72</v>
      </c>
    </row>
    <row r="102" spans="1:2" x14ac:dyDescent="0.3">
      <c r="A102" s="285" t="s">
        <v>104</v>
      </c>
      <c r="B102" s="286">
        <v>51</v>
      </c>
    </row>
    <row r="103" spans="1:2" x14ac:dyDescent="0.3">
      <c r="A103" s="285" t="s">
        <v>142</v>
      </c>
      <c r="B103" s="286">
        <v>37.5</v>
      </c>
    </row>
    <row r="104" spans="1:2" x14ac:dyDescent="0.3">
      <c r="A104" s="285" t="s">
        <v>90</v>
      </c>
      <c r="B104" s="286">
        <v>37.700000000000003</v>
      </c>
    </row>
    <row r="105" spans="1:2" x14ac:dyDescent="0.3">
      <c r="A105" s="285" t="s">
        <v>78</v>
      </c>
      <c r="B105" s="286">
        <v>80.099999999999994</v>
      </c>
    </row>
    <row r="106" spans="1:2" x14ac:dyDescent="0.3">
      <c r="A106" s="285" t="s">
        <v>80</v>
      </c>
      <c r="B106" s="286">
        <v>71.7</v>
      </c>
    </row>
    <row r="107" spans="1:2" x14ac:dyDescent="0.3">
      <c r="A107" s="285" t="s">
        <v>112</v>
      </c>
      <c r="B107" s="286">
        <v>37.700000000000003</v>
      </c>
    </row>
    <row r="108" spans="1:2" x14ac:dyDescent="0.3">
      <c r="A108" s="285" t="s">
        <v>92</v>
      </c>
      <c r="B108" s="286">
        <v>37.5</v>
      </c>
    </row>
    <row r="109" spans="1:2" x14ac:dyDescent="0.3">
      <c r="A109" s="285" t="s">
        <v>160</v>
      </c>
      <c r="B109" s="286">
        <v>79.8</v>
      </c>
    </row>
    <row r="110" spans="1:2" x14ac:dyDescent="0.3">
      <c r="A110" s="285" t="s">
        <v>176</v>
      </c>
      <c r="B110" s="286">
        <v>72.099999999999994</v>
      </c>
    </row>
    <row r="111" spans="1:2" x14ac:dyDescent="0.3">
      <c r="A111" s="285" t="s">
        <v>238</v>
      </c>
      <c r="B111" s="286">
        <v>37.6</v>
      </c>
    </row>
    <row r="112" spans="1:2" x14ac:dyDescent="0.3">
      <c r="A112" s="285" t="s">
        <v>236</v>
      </c>
      <c r="B112" s="286">
        <v>37.6</v>
      </c>
    </row>
    <row r="113" spans="1:2" x14ac:dyDescent="0.3">
      <c r="A113" s="285" t="s">
        <v>96</v>
      </c>
      <c r="B113" s="286">
        <v>60.4</v>
      </c>
    </row>
    <row r="114" spans="1:2" x14ac:dyDescent="0.3">
      <c r="A114" s="285" t="s">
        <v>82</v>
      </c>
      <c r="B114" s="286">
        <v>79.8</v>
      </c>
    </row>
    <row r="115" spans="1:2" x14ac:dyDescent="0.3">
      <c r="A115" s="285" t="s">
        <v>234</v>
      </c>
      <c r="B115" s="286">
        <v>72</v>
      </c>
    </row>
    <row r="116" spans="1:2" x14ac:dyDescent="0.3">
      <c r="A116" s="285" t="s">
        <v>106</v>
      </c>
      <c r="B116" s="286">
        <v>37.5</v>
      </c>
    </row>
    <row r="117" spans="1:2" x14ac:dyDescent="0.3">
      <c r="A117" s="285" t="s">
        <v>272</v>
      </c>
      <c r="B117" s="286">
        <v>37.700000000000003</v>
      </c>
    </row>
    <row r="118" spans="1:2" x14ac:dyDescent="0.3">
      <c r="A118" s="285" t="s">
        <v>162</v>
      </c>
      <c r="B118" s="286">
        <v>79.900000000000006</v>
      </c>
    </row>
    <row r="119" spans="1:2" x14ac:dyDescent="0.3">
      <c r="A119" s="285" t="s">
        <v>70</v>
      </c>
      <c r="B119" s="286">
        <v>71.7</v>
      </c>
    </row>
    <row r="120" spans="1:2" x14ac:dyDescent="0.3">
      <c r="A120" s="285" t="s">
        <v>84</v>
      </c>
      <c r="B120" s="286">
        <v>37.6</v>
      </c>
    </row>
    <row r="121" spans="1:2" x14ac:dyDescent="0.3">
      <c r="A121" s="285" t="s">
        <v>136</v>
      </c>
      <c r="B121" s="286">
        <v>37.6</v>
      </c>
    </row>
    <row r="122" spans="1:2" x14ac:dyDescent="0.3">
      <c r="A122" s="285" t="s">
        <v>164</v>
      </c>
      <c r="B122" s="286">
        <v>80.400000000000006</v>
      </c>
    </row>
    <row r="123" spans="1:2" x14ac:dyDescent="0.3">
      <c r="A123" s="285" t="s">
        <v>232</v>
      </c>
      <c r="B123" s="286">
        <v>72.2</v>
      </c>
    </row>
    <row r="124" spans="1:2" x14ac:dyDescent="0.3">
      <c r="A124" s="285" t="s">
        <v>206</v>
      </c>
      <c r="B124" s="286">
        <v>74.5</v>
      </c>
    </row>
    <row r="125" spans="1:2" x14ac:dyDescent="0.3">
      <c r="A125" s="285" t="s">
        <v>178</v>
      </c>
      <c r="B125" s="286">
        <v>37.5</v>
      </c>
    </row>
    <row r="126" spans="1:2" x14ac:dyDescent="0.3">
      <c r="A126" s="285" t="s">
        <v>184</v>
      </c>
      <c r="B126" s="286">
        <v>37.700000000000003</v>
      </c>
    </row>
    <row r="127" spans="1:2" x14ac:dyDescent="0.3">
      <c r="A127" s="285" t="s">
        <v>46</v>
      </c>
      <c r="B127" s="286">
        <v>80</v>
      </c>
    </row>
    <row r="128" spans="1:2" x14ac:dyDescent="0.3">
      <c r="A128" s="285" t="s">
        <v>230</v>
      </c>
      <c r="B128" s="286">
        <v>72.099999999999994</v>
      </c>
    </row>
    <row r="129" spans="1:2" x14ac:dyDescent="0.3">
      <c r="A129" s="285" t="s">
        <v>18</v>
      </c>
      <c r="B129" s="286">
        <v>37.9</v>
      </c>
    </row>
    <row r="130" spans="1:2" x14ac:dyDescent="0.3">
      <c r="A130" s="285" t="s">
        <v>260</v>
      </c>
      <c r="B130" s="286">
        <v>37.799999999999997</v>
      </c>
    </row>
    <row r="131" spans="1:2" x14ac:dyDescent="0.3">
      <c r="A131" s="285" t="s">
        <v>228</v>
      </c>
      <c r="B131" s="286">
        <v>80.099999999999994</v>
      </c>
    </row>
    <row r="132" spans="1:2" x14ac:dyDescent="0.3">
      <c r="A132" s="285" t="s">
        <v>172</v>
      </c>
      <c r="B132" s="286">
        <v>72.099999999999994</v>
      </c>
    </row>
    <row r="133" spans="1:2" x14ac:dyDescent="0.3">
      <c r="A133" s="285" t="s">
        <v>36</v>
      </c>
      <c r="B133" s="286">
        <v>38.1</v>
      </c>
    </row>
    <row r="134" spans="1:2" x14ac:dyDescent="0.3">
      <c r="A134" s="285" t="s">
        <v>170</v>
      </c>
      <c r="B134" s="286">
        <v>37.9</v>
      </c>
    </row>
    <row r="135" spans="1:2" x14ac:dyDescent="0.3">
      <c r="A135" s="285" t="s">
        <v>3378</v>
      </c>
      <c r="B135" s="286">
        <v>138.4</v>
      </c>
    </row>
    <row r="136" spans="1:2" x14ac:dyDescent="0.3">
      <c r="A136" s="285" t="s">
        <v>3319</v>
      </c>
      <c r="B136" s="286">
        <v>75.3</v>
      </c>
    </row>
    <row r="137" spans="1:2" x14ac:dyDescent="0.3">
      <c r="A137" s="285" t="s">
        <v>3387</v>
      </c>
      <c r="B137" s="286">
        <v>128.6</v>
      </c>
    </row>
    <row r="138" spans="1:2" x14ac:dyDescent="0.3">
      <c r="A138" s="287" t="s">
        <v>286</v>
      </c>
      <c r="B138" s="288">
        <v>7571.4</v>
      </c>
    </row>
  </sheetData>
  <mergeCells count="1">
    <mergeCell ref="B4:B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1"/>
  <sheetViews>
    <sheetView topLeftCell="A10" workbookViewId="0">
      <selection activeCell="A26" sqref="A26"/>
    </sheetView>
  </sheetViews>
  <sheetFormatPr defaultRowHeight="14.4" x14ac:dyDescent="0.3"/>
  <cols>
    <col min="1" max="1" width="43.44140625" customWidth="1"/>
    <col min="7" max="7" width="8.88671875" style="274"/>
  </cols>
  <sheetData>
    <row r="1" spans="1:32" ht="20.399999999999999" x14ac:dyDescent="0.3">
      <c r="A1" s="94" t="s">
        <v>0</v>
      </c>
      <c r="B1" s="94"/>
      <c r="C1" s="97" t="s">
        <v>768</v>
      </c>
      <c r="D1" s="97" t="s">
        <v>769</v>
      </c>
      <c r="E1" s="97" t="s">
        <v>770</v>
      </c>
      <c r="F1" s="97" t="s">
        <v>771</v>
      </c>
      <c r="G1" s="270" t="s">
        <v>772</v>
      </c>
      <c r="H1" s="97" t="s">
        <v>773</v>
      </c>
      <c r="I1" s="97" t="s">
        <v>774</v>
      </c>
      <c r="J1" s="97" t="s">
        <v>775</v>
      </c>
      <c r="K1" s="97" t="s">
        <v>776</v>
      </c>
      <c r="L1" s="97" t="s">
        <v>777</v>
      </c>
      <c r="M1" s="97" t="s">
        <v>778</v>
      </c>
      <c r="N1" s="97" t="s">
        <v>779</v>
      </c>
      <c r="O1" s="100" t="s">
        <v>13</v>
      </c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2" ht="20.399999999999999" x14ac:dyDescent="0.3">
      <c r="A2" s="97" t="s">
        <v>3098</v>
      </c>
      <c r="B2" s="97"/>
      <c r="C2" s="96">
        <v>319785.21000000002</v>
      </c>
      <c r="D2" s="96">
        <v>319785.28999999998</v>
      </c>
      <c r="E2" s="96">
        <v>319785.28999999998</v>
      </c>
      <c r="F2" s="96">
        <v>319785.28999999998</v>
      </c>
      <c r="G2" s="271">
        <v>319785.28999999998</v>
      </c>
      <c r="H2" s="96">
        <v>319785.28999999998</v>
      </c>
      <c r="I2" s="96">
        <v>353234.16</v>
      </c>
      <c r="J2" s="96">
        <v>353233.68</v>
      </c>
      <c r="K2" s="96">
        <v>353233.68</v>
      </c>
      <c r="L2" s="96">
        <v>353233.68</v>
      </c>
      <c r="M2" s="96">
        <v>353233.68</v>
      </c>
      <c r="N2" s="96">
        <v>353233.68</v>
      </c>
      <c r="O2" s="96">
        <v>4038114.22</v>
      </c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</row>
    <row r="3" spans="1:32" x14ac:dyDescent="0.3">
      <c r="A3" s="93" t="s">
        <v>3099</v>
      </c>
      <c r="B3" s="95" t="s">
        <v>180</v>
      </c>
      <c r="C3" s="99">
        <v>1638.35</v>
      </c>
      <c r="D3" s="99">
        <v>1638.35</v>
      </c>
      <c r="E3" s="99">
        <v>1638.35</v>
      </c>
      <c r="F3" s="99">
        <v>1638.35</v>
      </c>
      <c r="G3" s="272">
        <v>1638.35</v>
      </c>
      <c r="H3" s="99">
        <v>1638.35</v>
      </c>
      <c r="I3" s="99">
        <v>1809.72</v>
      </c>
      <c r="J3" s="99">
        <v>1809.72</v>
      </c>
      <c r="K3" s="99">
        <v>1809.72</v>
      </c>
      <c r="L3" s="99">
        <v>1809.72</v>
      </c>
      <c r="M3" s="99">
        <v>1809.72</v>
      </c>
      <c r="N3" s="99">
        <v>1809.72</v>
      </c>
      <c r="O3" s="98">
        <v>20688.419999999998</v>
      </c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2" x14ac:dyDescent="0.3">
      <c r="A4" s="93" t="s">
        <v>3100</v>
      </c>
      <c r="B4" s="95" t="s">
        <v>54</v>
      </c>
      <c r="C4" s="99">
        <v>2123.9899999999998</v>
      </c>
      <c r="D4" s="99">
        <v>2123.9899999999998</v>
      </c>
      <c r="E4" s="99">
        <v>2123.9899999999998</v>
      </c>
      <c r="F4" s="99">
        <v>2123.9899999999998</v>
      </c>
      <c r="G4" s="272">
        <v>2123.9899999999998</v>
      </c>
      <c r="H4" s="99">
        <v>2123.9899999999998</v>
      </c>
      <c r="I4" s="99">
        <v>2346.16</v>
      </c>
      <c r="J4" s="99">
        <v>2346.16</v>
      </c>
      <c r="K4" s="99">
        <v>2346.16</v>
      </c>
      <c r="L4" s="99">
        <v>2346.16</v>
      </c>
      <c r="M4" s="99">
        <v>2346.16</v>
      </c>
      <c r="N4" s="99">
        <v>2346.16</v>
      </c>
      <c r="O4" s="98">
        <v>26820.9</v>
      </c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pans="1:32" x14ac:dyDescent="0.3">
      <c r="A5" s="93" t="s">
        <v>3101</v>
      </c>
      <c r="B5" s="95" t="s">
        <v>74</v>
      </c>
      <c r="C5" s="99">
        <v>2112.83</v>
      </c>
      <c r="D5" s="99">
        <v>2112.83</v>
      </c>
      <c r="E5" s="99">
        <v>2112.83</v>
      </c>
      <c r="F5" s="99">
        <v>2112.83</v>
      </c>
      <c r="G5" s="272">
        <v>2112.83</v>
      </c>
      <c r="H5" s="99">
        <v>2112.83</v>
      </c>
      <c r="I5" s="99">
        <v>2333.83</v>
      </c>
      <c r="J5" s="99">
        <v>2333.8200000000002</v>
      </c>
      <c r="K5" s="99">
        <v>2333.8200000000002</v>
      </c>
      <c r="L5" s="99">
        <v>2333.8200000000002</v>
      </c>
      <c r="M5" s="99">
        <v>2333.8200000000002</v>
      </c>
      <c r="N5" s="99">
        <v>2333.8200000000002</v>
      </c>
      <c r="O5" s="98">
        <v>26679.91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</row>
    <row r="6" spans="1:32" x14ac:dyDescent="0.3">
      <c r="A6" s="93" t="s">
        <v>3102</v>
      </c>
      <c r="B6" s="95" t="s">
        <v>534</v>
      </c>
      <c r="C6" s="99">
        <v>1052.23</v>
      </c>
      <c r="D6" s="99">
        <v>1052.23</v>
      </c>
      <c r="E6" s="99">
        <v>1052.23</v>
      </c>
      <c r="F6" s="99">
        <v>1052.23</v>
      </c>
      <c r="G6" s="272">
        <v>1052.23</v>
      </c>
      <c r="H6" s="99">
        <v>1052.23</v>
      </c>
      <c r="I6" s="99">
        <v>1162.29</v>
      </c>
      <c r="J6" s="99">
        <v>1162.29</v>
      </c>
      <c r="K6" s="99">
        <v>1162.29</v>
      </c>
      <c r="L6" s="99">
        <v>1162.29</v>
      </c>
      <c r="M6" s="99">
        <v>1162.29</v>
      </c>
      <c r="N6" s="99">
        <v>1162.29</v>
      </c>
      <c r="O6" s="98">
        <v>13287.12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</row>
    <row r="7" spans="1:32" x14ac:dyDescent="0.3">
      <c r="A7" s="93" t="s">
        <v>3103</v>
      </c>
      <c r="B7" s="95" t="s">
        <v>50</v>
      </c>
      <c r="C7" s="99">
        <v>2121.1999999999998</v>
      </c>
      <c r="D7" s="99">
        <v>2121.1999999999998</v>
      </c>
      <c r="E7" s="99">
        <v>2121.1999999999998</v>
      </c>
      <c r="F7" s="99">
        <v>2121.1999999999998</v>
      </c>
      <c r="G7" s="272">
        <v>2121.1999999999998</v>
      </c>
      <c r="H7" s="99">
        <v>2121.1999999999998</v>
      </c>
      <c r="I7" s="99">
        <v>2343.0700000000002</v>
      </c>
      <c r="J7" s="99">
        <v>2343.0700000000002</v>
      </c>
      <c r="K7" s="99">
        <v>2343.0700000000002</v>
      </c>
      <c r="L7" s="99">
        <v>2343.0700000000002</v>
      </c>
      <c r="M7" s="99">
        <v>2343.0700000000002</v>
      </c>
      <c r="N7" s="99">
        <v>2343.0700000000002</v>
      </c>
      <c r="O7" s="98">
        <v>26785.62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</row>
    <row r="8" spans="1:32" x14ac:dyDescent="0.3">
      <c r="A8" s="93" t="s">
        <v>3104</v>
      </c>
      <c r="B8" s="95" t="s">
        <v>98</v>
      </c>
      <c r="C8" s="99">
        <v>1426.23</v>
      </c>
      <c r="D8" s="99">
        <v>1426.23</v>
      </c>
      <c r="E8" s="99">
        <v>1426.23</v>
      </c>
      <c r="F8" s="99">
        <v>1426.23</v>
      </c>
      <c r="G8" s="272">
        <v>1426.23</v>
      </c>
      <c r="H8" s="99">
        <v>1426.23</v>
      </c>
      <c r="I8" s="99">
        <v>1575.41</v>
      </c>
      <c r="J8" s="99">
        <v>1575.41</v>
      </c>
      <c r="K8" s="99">
        <v>1575.41</v>
      </c>
      <c r="L8" s="99">
        <v>1575.41</v>
      </c>
      <c r="M8" s="99">
        <v>1575.41</v>
      </c>
      <c r="N8" s="99">
        <v>1575.41</v>
      </c>
      <c r="O8" s="98">
        <v>18009.84</v>
      </c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</row>
    <row r="9" spans="1:32" x14ac:dyDescent="0.3">
      <c r="A9" s="93" t="s">
        <v>3105</v>
      </c>
      <c r="B9" s="95" t="s">
        <v>164</v>
      </c>
      <c r="C9" s="99">
        <v>2269.13</v>
      </c>
      <c r="D9" s="99">
        <v>2269.13</v>
      </c>
      <c r="E9" s="99">
        <v>2269.13</v>
      </c>
      <c r="F9" s="99">
        <v>2269.13</v>
      </c>
      <c r="G9" s="272">
        <v>2269.13</v>
      </c>
      <c r="H9" s="99">
        <v>2269.13</v>
      </c>
      <c r="I9" s="99">
        <v>2506.4699999999998</v>
      </c>
      <c r="J9" s="99">
        <v>2506.4699999999998</v>
      </c>
      <c r="K9" s="99">
        <v>2506.4699999999998</v>
      </c>
      <c r="L9" s="99">
        <v>2506.4699999999998</v>
      </c>
      <c r="M9" s="99">
        <v>2506.4699999999998</v>
      </c>
      <c r="N9" s="99">
        <v>2506.4699999999998</v>
      </c>
      <c r="O9" s="98">
        <v>28653.599999999999</v>
      </c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</row>
    <row r="10" spans="1:32" x14ac:dyDescent="0.3">
      <c r="A10" s="93" t="s">
        <v>3106</v>
      </c>
      <c r="B10" s="95" t="s">
        <v>172</v>
      </c>
      <c r="C10" s="99">
        <v>1018.73</v>
      </c>
      <c r="D10" s="99">
        <v>1018.74</v>
      </c>
      <c r="E10" s="99">
        <v>1018.74</v>
      </c>
      <c r="F10" s="99">
        <v>1018.74</v>
      </c>
      <c r="G10" s="272">
        <v>1018.74</v>
      </c>
      <c r="H10" s="99">
        <v>1018.74</v>
      </c>
      <c r="I10" s="99">
        <v>1125.3</v>
      </c>
      <c r="J10" s="99">
        <v>1125.29</v>
      </c>
      <c r="K10" s="99">
        <v>1125.29</v>
      </c>
      <c r="L10" s="99">
        <v>1125.29</v>
      </c>
      <c r="M10" s="99">
        <v>1125.29</v>
      </c>
      <c r="N10" s="99">
        <v>1125.29</v>
      </c>
      <c r="O10" s="98">
        <v>12864.18</v>
      </c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</row>
    <row r="11" spans="1:32" x14ac:dyDescent="0.3">
      <c r="A11" s="93" t="s">
        <v>3107</v>
      </c>
      <c r="B11" s="95" t="s">
        <v>224</v>
      </c>
      <c r="C11" s="99">
        <v>1015.94</v>
      </c>
      <c r="D11" s="99">
        <v>1015.94</v>
      </c>
      <c r="E11" s="99">
        <v>1015.94</v>
      </c>
      <c r="F11" s="99">
        <v>1015.94</v>
      </c>
      <c r="G11" s="272">
        <v>1015.94</v>
      </c>
      <c r="H11" s="99">
        <v>1015.94</v>
      </c>
      <c r="I11" s="99">
        <v>1122.21</v>
      </c>
      <c r="J11" s="99">
        <v>1122.21</v>
      </c>
      <c r="K11" s="99">
        <v>1122.21</v>
      </c>
      <c r="L11" s="99">
        <v>1122.21</v>
      </c>
      <c r="M11" s="99">
        <v>1122.21</v>
      </c>
      <c r="N11" s="99">
        <v>1122.21</v>
      </c>
      <c r="O11" s="98">
        <v>12828.9</v>
      </c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</row>
    <row r="12" spans="1:32" x14ac:dyDescent="0.3">
      <c r="A12" s="93" t="s">
        <v>3108</v>
      </c>
      <c r="B12" s="95" t="s">
        <v>537</v>
      </c>
      <c r="C12" s="99">
        <v>2121.1999999999998</v>
      </c>
      <c r="D12" s="99">
        <v>2121.1999999999998</v>
      </c>
      <c r="E12" s="99">
        <v>2121.1999999999998</v>
      </c>
      <c r="F12" s="99">
        <v>2121.1999999999998</v>
      </c>
      <c r="G12" s="272">
        <v>2121.1999999999998</v>
      </c>
      <c r="H12" s="99">
        <v>2121.1999999999998</v>
      </c>
      <c r="I12" s="99">
        <v>2343.0700000000002</v>
      </c>
      <c r="J12" s="99">
        <v>2343.0700000000002</v>
      </c>
      <c r="K12" s="99">
        <v>2343.0700000000002</v>
      </c>
      <c r="L12" s="99">
        <v>2343.0700000000002</v>
      </c>
      <c r="M12" s="99">
        <v>2343.0700000000002</v>
      </c>
      <c r="N12" s="99">
        <v>2343.0700000000002</v>
      </c>
      <c r="O12" s="98">
        <v>26785.62</v>
      </c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</row>
    <row r="13" spans="1:32" x14ac:dyDescent="0.3">
      <c r="A13" s="93" t="s">
        <v>3109</v>
      </c>
      <c r="B13" s="95" t="s">
        <v>190</v>
      </c>
      <c r="C13" s="99">
        <v>2280.29</v>
      </c>
      <c r="D13" s="99">
        <v>2280.29</v>
      </c>
      <c r="E13" s="99">
        <v>2280.29</v>
      </c>
      <c r="F13" s="99">
        <v>2280.29</v>
      </c>
      <c r="G13" s="272">
        <v>2280.29</v>
      </c>
      <c r="H13" s="99">
        <v>2280.29</v>
      </c>
      <c r="I13" s="99">
        <v>2518.81</v>
      </c>
      <c r="J13" s="99">
        <v>2518.8000000000002</v>
      </c>
      <c r="K13" s="99">
        <v>2518.8000000000002</v>
      </c>
      <c r="L13" s="99">
        <v>2518.8000000000002</v>
      </c>
      <c r="M13" s="99">
        <v>2518.8000000000002</v>
      </c>
      <c r="N13" s="99">
        <v>2518.8000000000002</v>
      </c>
      <c r="O13" s="98">
        <v>28794.55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</row>
    <row r="14" spans="1:32" x14ac:dyDescent="0.3">
      <c r="A14" s="93" t="s">
        <v>3110</v>
      </c>
      <c r="B14" s="95" t="s">
        <v>88</v>
      </c>
      <c r="C14" s="99">
        <v>1057.81</v>
      </c>
      <c r="D14" s="99">
        <v>1057.81</v>
      </c>
      <c r="E14" s="99">
        <v>1057.81</v>
      </c>
      <c r="F14" s="99">
        <v>1057.81</v>
      </c>
      <c r="G14" s="272">
        <v>1057.81</v>
      </c>
      <c r="H14" s="99">
        <v>1057.81</v>
      </c>
      <c r="I14" s="99">
        <v>1168.46</v>
      </c>
      <c r="J14" s="99">
        <v>1168.45</v>
      </c>
      <c r="K14" s="99">
        <v>1168.45</v>
      </c>
      <c r="L14" s="99">
        <v>1168.45</v>
      </c>
      <c r="M14" s="99">
        <v>1168.45</v>
      </c>
      <c r="N14" s="99">
        <v>1168.45</v>
      </c>
      <c r="O14" s="98">
        <v>13357.57</v>
      </c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</row>
    <row r="15" spans="1:32" x14ac:dyDescent="0.3">
      <c r="A15" s="93" t="s">
        <v>3111</v>
      </c>
      <c r="B15" s="95" t="s">
        <v>519</v>
      </c>
      <c r="C15" s="99">
        <v>1426.23</v>
      </c>
      <c r="D15" s="99">
        <v>1426.23</v>
      </c>
      <c r="E15" s="99">
        <v>1426.23</v>
      </c>
      <c r="F15" s="99">
        <v>1426.23</v>
      </c>
      <c r="G15" s="272">
        <v>1426.23</v>
      </c>
      <c r="H15" s="99">
        <v>1426.23</v>
      </c>
      <c r="I15" s="99">
        <v>1575.41</v>
      </c>
      <c r="J15" s="99">
        <v>1575.41</v>
      </c>
      <c r="K15" s="99">
        <v>1575.41</v>
      </c>
      <c r="L15" s="99">
        <v>1575.41</v>
      </c>
      <c r="M15" s="99">
        <v>1575.41</v>
      </c>
      <c r="N15" s="99">
        <v>1575.41</v>
      </c>
      <c r="O15" s="98">
        <v>18009.84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</row>
    <row r="16" spans="1:32" x14ac:dyDescent="0.3">
      <c r="A16" s="93" t="s">
        <v>3112</v>
      </c>
      <c r="B16" s="95" t="s">
        <v>186</v>
      </c>
      <c r="C16" s="99">
        <v>1429.02</v>
      </c>
      <c r="D16" s="99">
        <v>1429.02</v>
      </c>
      <c r="E16" s="99">
        <v>1429.02</v>
      </c>
      <c r="F16" s="99">
        <v>1429.02</v>
      </c>
      <c r="G16" s="272">
        <v>1429.02</v>
      </c>
      <c r="H16" s="99">
        <v>1429.02</v>
      </c>
      <c r="I16" s="99">
        <v>1578.49</v>
      </c>
      <c r="J16" s="99">
        <v>1578.49</v>
      </c>
      <c r="K16" s="99">
        <v>1578.49</v>
      </c>
      <c r="L16" s="99">
        <v>1578.49</v>
      </c>
      <c r="M16" s="99">
        <v>1578.49</v>
      </c>
      <c r="N16" s="99">
        <v>1578.49</v>
      </c>
      <c r="O16" s="98">
        <v>18045.060000000001</v>
      </c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</row>
    <row r="17" spans="1:32" x14ac:dyDescent="0.3">
      <c r="A17" s="93" t="s">
        <v>3113</v>
      </c>
      <c r="B17" s="95" t="s">
        <v>518</v>
      </c>
      <c r="C17" s="99">
        <v>1057.81</v>
      </c>
      <c r="D17" s="99">
        <v>1057.81</v>
      </c>
      <c r="E17" s="99">
        <v>1057.81</v>
      </c>
      <c r="F17" s="99">
        <v>1057.81</v>
      </c>
      <c r="G17" s="272">
        <v>1057.81</v>
      </c>
      <c r="H17" s="99">
        <v>1057.81</v>
      </c>
      <c r="I17" s="99">
        <v>1168.46</v>
      </c>
      <c r="J17" s="99">
        <v>1168.45</v>
      </c>
      <c r="K17" s="99">
        <v>1168.45</v>
      </c>
      <c r="L17" s="99">
        <v>1168.45</v>
      </c>
      <c r="M17" s="99">
        <v>1168.45</v>
      </c>
      <c r="N17" s="99">
        <v>1168.45</v>
      </c>
      <c r="O17" s="98">
        <v>13357.57</v>
      </c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</row>
    <row r="18" spans="1:32" x14ac:dyDescent="0.3">
      <c r="A18" s="93" t="s">
        <v>3114</v>
      </c>
      <c r="B18" s="95" t="s">
        <v>196</v>
      </c>
      <c r="C18" s="99">
        <v>1024.32</v>
      </c>
      <c r="D18" s="99">
        <v>1024.32</v>
      </c>
      <c r="E18" s="99">
        <v>1024.32</v>
      </c>
      <c r="F18" s="99">
        <v>1024.32</v>
      </c>
      <c r="G18" s="272">
        <v>1024.32</v>
      </c>
      <c r="H18" s="99">
        <v>1024.32</v>
      </c>
      <c r="I18" s="99">
        <v>1131.46</v>
      </c>
      <c r="J18" s="99">
        <v>1131.46</v>
      </c>
      <c r="K18" s="99">
        <v>1131.46</v>
      </c>
      <c r="L18" s="99">
        <v>1131.46</v>
      </c>
      <c r="M18" s="99">
        <v>1131.46</v>
      </c>
      <c r="N18" s="99">
        <v>1131.46</v>
      </c>
      <c r="O18" s="98">
        <v>12934.68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</row>
    <row r="19" spans="1:32" x14ac:dyDescent="0.3">
      <c r="A19" s="93" t="s">
        <v>3115</v>
      </c>
      <c r="B19" s="95" t="s">
        <v>28</v>
      </c>
      <c r="C19" s="99">
        <v>1024.32</v>
      </c>
      <c r="D19" s="99">
        <v>1024.32</v>
      </c>
      <c r="E19" s="99">
        <v>1024.32</v>
      </c>
      <c r="F19" s="99">
        <v>1024.32</v>
      </c>
      <c r="G19" s="272">
        <v>1024.32</v>
      </c>
      <c r="H19" s="99">
        <v>1024.32</v>
      </c>
      <c r="I19" s="99">
        <v>1131.46</v>
      </c>
      <c r="J19" s="99">
        <v>1131.46</v>
      </c>
      <c r="K19" s="99">
        <v>1131.46</v>
      </c>
      <c r="L19" s="99">
        <v>1131.46</v>
      </c>
      <c r="M19" s="99">
        <v>1131.46</v>
      </c>
      <c r="N19" s="99">
        <v>1131.46</v>
      </c>
      <c r="O19" s="98">
        <v>12934.68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</row>
    <row r="20" spans="1:32" x14ac:dyDescent="0.3">
      <c r="A20" s="93" t="s">
        <v>3116</v>
      </c>
      <c r="B20" s="95" t="s">
        <v>100</v>
      </c>
      <c r="C20" s="99">
        <v>2280.29</v>
      </c>
      <c r="D20" s="99">
        <v>2280.29</v>
      </c>
      <c r="E20" s="99">
        <v>2280.29</v>
      </c>
      <c r="F20" s="99">
        <v>2280.29</v>
      </c>
      <c r="G20" s="272">
        <v>2280.29</v>
      </c>
      <c r="H20" s="99">
        <v>2280.29</v>
      </c>
      <c r="I20" s="99">
        <v>2518.81</v>
      </c>
      <c r="J20" s="99">
        <v>2518.8000000000002</v>
      </c>
      <c r="K20" s="99">
        <v>2518.8000000000002</v>
      </c>
      <c r="L20" s="99">
        <v>2518.8000000000002</v>
      </c>
      <c r="M20" s="99">
        <v>2518.8000000000002</v>
      </c>
      <c r="N20" s="99">
        <v>2518.8000000000002</v>
      </c>
      <c r="O20" s="98">
        <v>28794.55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</row>
    <row r="21" spans="1:32" x14ac:dyDescent="0.3">
      <c r="A21" s="93" t="s">
        <v>3117</v>
      </c>
      <c r="B21" s="95" t="s">
        <v>188</v>
      </c>
      <c r="C21" s="99">
        <v>2110.04</v>
      </c>
      <c r="D21" s="99">
        <v>2110.04</v>
      </c>
      <c r="E21" s="99">
        <v>2110.04</v>
      </c>
      <c r="F21" s="99">
        <v>2110.04</v>
      </c>
      <c r="G21" s="272">
        <v>2110.04</v>
      </c>
      <c r="H21" s="99">
        <v>2110.04</v>
      </c>
      <c r="I21" s="99">
        <v>2330.75</v>
      </c>
      <c r="J21" s="99">
        <v>2330.7399999999998</v>
      </c>
      <c r="K21" s="99">
        <v>2330.7399999999998</v>
      </c>
      <c r="L21" s="99">
        <v>2330.7399999999998</v>
      </c>
      <c r="M21" s="99">
        <v>2330.7399999999998</v>
      </c>
      <c r="N21" s="99">
        <v>2330.7399999999998</v>
      </c>
      <c r="O21" s="98">
        <v>26644.69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</row>
    <row r="22" spans="1:32" x14ac:dyDescent="0.3">
      <c r="A22" s="93" t="s">
        <v>3118</v>
      </c>
      <c r="B22" s="95" t="s">
        <v>533</v>
      </c>
      <c r="C22" s="99">
        <v>2115.62</v>
      </c>
      <c r="D22" s="99">
        <v>2115.62</v>
      </c>
      <c r="E22" s="99">
        <v>2115.62</v>
      </c>
      <c r="F22" s="99">
        <v>2115.62</v>
      </c>
      <c r="G22" s="272">
        <v>2115.62</v>
      </c>
      <c r="H22" s="99">
        <v>2115.62</v>
      </c>
      <c r="I22" s="99">
        <v>2336.91</v>
      </c>
      <c r="J22" s="99">
        <v>2336.91</v>
      </c>
      <c r="K22" s="99">
        <v>2336.91</v>
      </c>
      <c r="L22" s="99">
        <v>2336.91</v>
      </c>
      <c r="M22" s="99">
        <v>2336.91</v>
      </c>
      <c r="N22" s="99">
        <v>2336.91</v>
      </c>
      <c r="O22" s="98">
        <v>26715.18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</row>
    <row r="23" spans="1:32" x14ac:dyDescent="0.3">
      <c r="A23" s="93" t="s">
        <v>3119</v>
      </c>
      <c r="B23" s="95" t="s">
        <v>104</v>
      </c>
      <c r="C23" s="99">
        <v>1417.86</v>
      </c>
      <c r="D23" s="99">
        <v>1417.86</v>
      </c>
      <c r="E23" s="99">
        <v>1417.86</v>
      </c>
      <c r="F23" s="99">
        <v>1417.86</v>
      </c>
      <c r="G23" s="272">
        <v>1417.86</v>
      </c>
      <c r="H23" s="99">
        <v>1417.86</v>
      </c>
      <c r="I23" s="99">
        <v>1566.16</v>
      </c>
      <c r="J23" s="99">
        <v>1566.16</v>
      </c>
      <c r="K23" s="99">
        <v>1566.16</v>
      </c>
      <c r="L23" s="99">
        <v>1566.16</v>
      </c>
      <c r="M23" s="99">
        <v>1566.16</v>
      </c>
      <c r="N23" s="99">
        <v>1566.16</v>
      </c>
      <c r="O23" s="98">
        <v>17904.12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</row>
    <row r="24" spans="1:32" x14ac:dyDescent="0.3">
      <c r="A24" s="93" t="s">
        <v>3120</v>
      </c>
      <c r="B24" s="95" t="s">
        <v>78</v>
      </c>
      <c r="C24" s="99">
        <v>2255.17</v>
      </c>
      <c r="D24" s="99">
        <v>2255.17</v>
      </c>
      <c r="E24" s="99">
        <v>2255.17</v>
      </c>
      <c r="F24" s="99">
        <v>2255.17</v>
      </c>
      <c r="G24" s="272">
        <v>2255.17</v>
      </c>
      <c r="H24" s="99">
        <v>2255.17</v>
      </c>
      <c r="I24" s="99">
        <v>2491.0500000000002</v>
      </c>
      <c r="J24" s="99">
        <v>2491.06</v>
      </c>
      <c r="K24" s="99">
        <v>2491.06</v>
      </c>
      <c r="L24" s="99">
        <v>2491.06</v>
      </c>
      <c r="M24" s="99">
        <v>2491.06</v>
      </c>
      <c r="N24" s="99">
        <v>2491.06</v>
      </c>
      <c r="O24" s="98">
        <v>28477.37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</row>
    <row r="25" spans="1:32" x14ac:dyDescent="0.3">
      <c r="A25" s="93" t="s">
        <v>3121</v>
      </c>
      <c r="B25" s="95" t="s">
        <v>214</v>
      </c>
      <c r="C25" s="99">
        <v>1643.93</v>
      </c>
      <c r="D25" s="99">
        <v>1643.93</v>
      </c>
      <c r="E25" s="99">
        <v>1643.93</v>
      </c>
      <c r="F25" s="99">
        <v>1643.93</v>
      </c>
      <c r="G25" s="272">
        <v>1643.93</v>
      </c>
      <c r="H25" s="99">
        <v>1643.93</v>
      </c>
      <c r="I25" s="99">
        <v>1815.89</v>
      </c>
      <c r="J25" s="99">
        <v>1815.88</v>
      </c>
      <c r="K25" s="99">
        <v>1815.88</v>
      </c>
      <c r="L25" s="99">
        <v>1815.88</v>
      </c>
      <c r="M25" s="99">
        <v>1815.88</v>
      </c>
      <c r="N25" s="99">
        <v>1815.88</v>
      </c>
      <c r="O25" s="98">
        <v>20758.87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</row>
    <row r="26" spans="1:32" x14ac:dyDescent="0.3">
      <c r="A26" s="93" t="s">
        <v>3122</v>
      </c>
      <c r="B26" s="95" t="s">
        <v>329</v>
      </c>
      <c r="C26" s="99">
        <v>2110.04</v>
      </c>
      <c r="D26" s="99">
        <v>2110.04</v>
      </c>
      <c r="E26" s="99">
        <v>2110.04</v>
      </c>
      <c r="F26" s="99">
        <v>2110.04</v>
      </c>
      <c r="G26" s="272">
        <v>2110.04</v>
      </c>
      <c r="H26" s="99">
        <v>2110.04</v>
      </c>
      <c r="I26" s="99">
        <v>2330.75</v>
      </c>
      <c r="J26" s="99">
        <v>2330.7399999999998</v>
      </c>
      <c r="K26" s="99">
        <v>2330.7399999999998</v>
      </c>
      <c r="L26" s="99">
        <v>2330.7399999999998</v>
      </c>
      <c r="M26" s="99">
        <v>2330.7399999999998</v>
      </c>
      <c r="N26" s="99">
        <v>2330.7399999999998</v>
      </c>
      <c r="O26" s="98">
        <v>26644.69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</row>
    <row r="27" spans="1:32" x14ac:dyDescent="0.3">
      <c r="A27" s="93" t="s">
        <v>3123</v>
      </c>
      <c r="B27" s="95" t="s">
        <v>317</v>
      </c>
      <c r="C27" s="99">
        <v>2107.25</v>
      </c>
      <c r="D27" s="99">
        <v>2107.25</v>
      </c>
      <c r="E27" s="99">
        <v>2107.25</v>
      </c>
      <c r="F27" s="99">
        <v>2107.25</v>
      </c>
      <c r="G27" s="272">
        <v>2107.25</v>
      </c>
      <c r="H27" s="99">
        <v>2107.25</v>
      </c>
      <c r="I27" s="99">
        <v>2327.66</v>
      </c>
      <c r="J27" s="99">
        <v>2327.66</v>
      </c>
      <c r="K27" s="99">
        <v>2327.66</v>
      </c>
      <c r="L27" s="99">
        <v>2327.66</v>
      </c>
      <c r="M27" s="99">
        <v>2327.66</v>
      </c>
      <c r="N27" s="99">
        <v>2327.66</v>
      </c>
      <c r="O27" s="98">
        <v>26609.46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</row>
    <row r="28" spans="1:32" x14ac:dyDescent="0.3">
      <c r="A28" s="93" t="s">
        <v>3124</v>
      </c>
      <c r="B28" s="95" t="s">
        <v>337</v>
      </c>
      <c r="C28" s="99">
        <v>1046.6500000000001</v>
      </c>
      <c r="D28" s="99">
        <v>1046.6500000000001</v>
      </c>
      <c r="E28" s="99">
        <v>1046.6500000000001</v>
      </c>
      <c r="F28" s="99">
        <v>1046.6500000000001</v>
      </c>
      <c r="G28" s="272">
        <v>1046.6500000000001</v>
      </c>
      <c r="H28" s="99">
        <v>1046.6500000000001</v>
      </c>
      <c r="I28" s="99">
        <v>1156.1199999999999</v>
      </c>
      <c r="J28" s="99">
        <v>1156.1199999999999</v>
      </c>
      <c r="K28" s="99">
        <v>1156.1199999999999</v>
      </c>
      <c r="L28" s="99">
        <v>1156.1199999999999</v>
      </c>
      <c r="M28" s="99">
        <v>1156.1199999999999</v>
      </c>
      <c r="N28" s="99">
        <v>1156.1199999999999</v>
      </c>
      <c r="O28" s="98">
        <v>13216.62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</row>
    <row r="29" spans="1:32" x14ac:dyDescent="0.3">
      <c r="A29" s="93" t="s">
        <v>3125</v>
      </c>
      <c r="B29" s="95" t="s">
        <v>218</v>
      </c>
      <c r="C29" s="99">
        <v>2252.38</v>
      </c>
      <c r="D29" s="99">
        <v>2252.38</v>
      </c>
      <c r="E29" s="99">
        <v>2252.38</v>
      </c>
      <c r="F29" s="99">
        <v>2252.38</v>
      </c>
      <c r="G29" s="272">
        <v>2252.38</v>
      </c>
      <c r="H29" s="99">
        <v>2252.38</v>
      </c>
      <c r="I29" s="99">
        <v>2487.98</v>
      </c>
      <c r="J29" s="99">
        <v>2487.9699999999998</v>
      </c>
      <c r="K29" s="99">
        <v>2487.9699999999998</v>
      </c>
      <c r="L29" s="99">
        <v>2487.9699999999998</v>
      </c>
      <c r="M29" s="99">
        <v>2487.9699999999998</v>
      </c>
      <c r="N29" s="99">
        <v>2487.9699999999998</v>
      </c>
      <c r="O29" s="98">
        <v>28442.11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</row>
    <row r="30" spans="1:32" x14ac:dyDescent="0.3">
      <c r="A30" s="93" t="s">
        <v>3126</v>
      </c>
      <c r="B30" s="95" t="s">
        <v>242</v>
      </c>
      <c r="C30" s="99">
        <v>2121.1999999999998</v>
      </c>
      <c r="D30" s="99">
        <v>2121.1999999999998</v>
      </c>
      <c r="E30" s="99">
        <v>2121.1999999999998</v>
      </c>
      <c r="F30" s="99">
        <v>2121.1999999999998</v>
      </c>
      <c r="G30" s="272">
        <v>2121.1999999999998</v>
      </c>
      <c r="H30" s="99">
        <v>2121.1999999999998</v>
      </c>
      <c r="I30" s="99">
        <v>2343.0700000000002</v>
      </c>
      <c r="J30" s="99">
        <v>2343.0700000000002</v>
      </c>
      <c r="K30" s="99">
        <v>2343.0700000000002</v>
      </c>
      <c r="L30" s="99">
        <v>2343.0700000000002</v>
      </c>
      <c r="M30" s="99">
        <v>2343.0700000000002</v>
      </c>
      <c r="N30" s="99">
        <v>2343.0700000000002</v>
      </c>
      <c r="O30" s="98">
        <v>26785.62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</row>
    <row r="31" spans="1:32" x14ac:dyDescent="0.3">
      <c r="A31" s="93" t="s">
        <v>3127</v>
      </c>
      <c r="B31" s="95" t="s">
        <v>72</v>
      </c>
      <c r="C31" s="99">
        <v>1638.35</v>
      </c>
      <c r="D31" s="99">
        <v>1638.35</v>
      </c>
      <c r="E31" s="99">
        <v>1638.35</v>
      </c>
      <c r="F31" s="99">
        <v>1638.35</v>
      </c>
      <c r="G31" s="272">
        <v>1638.35</v>
      </c>
      <c r="H31" s="99">
        <v>1638.35</v>
      </c>
      <c r="I31" s="99">
        <v>1809.72</v>
      </c>
      <c r="J31" s="99">
        <v>1809.72</v>
      </c>
      <c r="K31" s="99">
        <v>1809.72</v>
      </c>
      <c r="L31" s="99">
        <v>1809.72</v>
      </c>
      <c r="M31" s="99">
        <v>1809.72</v>
      </c>
      <c r="N31" s="99">
        <v>1809.72</v>
      </c>
      <c r="O31" s="98">
        <v>20688.419999999998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</row>
    <row r="32" spans="1:32" x14ac:dyDescent="0.3">
      <c r="A32" s="93" t="s">
        <v>3128</v>
      </c>
      <c r="B32" s="95" t="s">
        <v>202</v>
      </c>
      <c r="C32" s="99">
        <v>1018.73</v>
      </c>
      <c r="D32" s="99">
        <v>1018.74</v>
      </c>
      <c r="E32" s="99">
        <v>1018.74</v>
      </c>
      <c r="F32" s="99">
        <v>1018.74</v>
      </c>
      <c r="G32" s="272">
        <v>1018.74</v>
      </c>
      <c r="H32" s="99">
        <v>1018.74</v>
      </c>
      <c r="I32" s="99">
        <v>1125.3</v>
      </c>
      <c r="J32" s="99">
        <v>1125.29</v>
      </c>
      <c r="K32" s="99">
        <v>1125.29</v>
      </c>
      <c r="L32" s="99">
        <v>1125.29</v>
      </c>
      <c r="M32" s="99">
        <v>1125.29</v>
      </c>
      <c r="N32" s="99">
        <v>1125.29</v>
      </c>
      <c r="O32" s="98">
        <v>12864.18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</row>
    <row r="33" spans="1:32" x14ac:dyDescent="0.3">
      <c r="A33" s="93" t="s">
        <v>3129</v>
      </c>
      <c r="B33" s="95" t="s">
        <v>322</v>
      </c>
      <c r="C33" s="99">
        <v>1043.8599999999999</v>
      </c>
      <c r="D33" s="99">
        <v>1043.8499999999999</v>
      </c>
      <c r="E33" s="99">
        <v>1043.8499999999999</v>
      </c>
      <c r="F33" s="99">
        <v>1043.8499999999999</v>
      </c>
      <c r="G33" s="272">
        <v>1043.8499999999999</v>
      </c>
      <c r="H33" s="99">
        <v>1043.8499999999999</v>
      </c>
      <c r="I33" s="99">
        <v>1153.04</v>
      </c>
      <c r="J33" s="99">
        <v>1153.04</v>
      </c>
      <c r="K33" s="99">
        <v>1153.04</v>
      </c>
      <c r="L33" s="99">
        <v>1153.04</v>
      </c>
      <c r="M33" s="99">
        <v>1153.04</v>
      </c>
      <c r="N33" s="99">
        <v>1153.04</v>
      </c>
      <c r="O33" s="98">
        <v>13181.35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</row>
    <row r="34" spans="1:32" x14ac:dyDescent="0.3">
      <c r="A34" s="93" t="s">
        <v>3130</v>
      </c>
      <c r="B34" s="95" t="s">
        <v>542</v>
      </c>
      <c r="C34" s="99">
        <v>1063.3900000000001</v>
      </c>
      <c r="D34" s="99">
        <v>1063.3900000000001</v>
      </c>
      <c r="E34" s="99">
        <v>1063.3900000000001</v>
      </c>
      <c r="F34" s="99">
        <v>1063.3900000000001</v>
      </c>
      <c r="G34" s="272">
        <v>1063.3900000000001</v>
      </c>
      <c r="H34" s="99">
        <v>1063.3900000000001</v>
      </c>
      <c r="I34" s="99">
        <v>1174.6199999999999</v>
      </c>
      <c r="J34" s="99">
        <v>1174.6199999999999</v>
      </c>
      <c r="K34" s="99">
        <v>1174.6199999999999</v>
      </c>
      <c r="L34" s="99">
        <v>1174.6199999999999</v>
      </c>
      <c r="M34" s="99">
        <v>1174.6199999999999</v>
      </c>
      <c r="N34" s="99">
        <v>1174.6199999999999</v>
      </c>
      <c r="O34" s="98">
        <v>13428.06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</row>
    <row r="35" spans="1:32" x14ac:dyDescent="0.3">
      <c r="A35" s="93" t="s">
        <v>3131</v>
      </c>
      <c r="B35" s="95" t="s">
        <v>42</v>
      </c>
      <c r="C35" s="99">
        <v>1066.18</v>
      </c>
      <c r="D35" s="99">
        <v>1066.18</v>
      </c>
      <c r="E35" s="99">
        <v>1066.18</v>
      </c>
      <c r="F35" s="99">
        <v>1066.18</v>
      </c>
      <c r="G35" s="272">
        <v>1066.18</v>
      </c>
      <c r="H35" s="99">
        <v>1066.18</v>
      </c>
      <c r="I35" s="99">
        <v>1177.7</v>
      </c>
      <c r="J35" s="99">
        <v>1177.7</v>
      </c>
      <c r="K35" s="99">
        <v>1177.7</v>
      </c>
      <c r="L35" s="99">
        <v>1177.7</v>
      </c>
      <c r="M35" s="99">
        <v>1177.7</v>
      </c>
      <c r="N35" s="99">
        <v>1177.7</v>
      </c>
      <c r="O35" s="98">
        <v>13463.28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</row>
    <row r="36" spans="1:32" x14ac:dyDescent="0.3">
      <c r="A36" s="93" t="s">
        <v>3132</v>
      </c>
      <c r="B36" s="95" t="s">
        <v>326</v>
      </c>
      <c r="C36" s="99">
        <v>1052.23</v>
      </c>
      <c r="D36" s="99">
        <v>1052.23</v>
      </c>
      <c r="E36" s="99">
        <v>1052.23</v>
      </c>
      <c r="F36" s="99">
        <v>1052.23</v>
      </c>
      <c r="G36" s="272">
        <v>1052.23</v>
      </c>
      <c r="H36" s="99">
        <v>1052.23</v>
      </c>
      <c r="I36" s="99">
        <v>1162.29</v>
      </c>
      <c r="J36" s="99">
        <v>1162.29</v>
      </c>
      <c r="K36" s="99">
        <v>1162.29</v>
      </c>
      <c r="L36" s="99">
        <v>1162.29</v>
      </c>
      <c r="M36" s="99">
        <v>1162.29</v>
      </c>
      <c r="N36" s="99">
        <v>1162.29</v>
      </c>
      <c r="O36" s="98">
        <v>13287.12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</row>
    <row r="37" spans="1:32" x14ac:dyDescent="0.3">
      <c r="A37" s="93" t="s">
        <v>3133</v>
      </c>
      <c r="B37" s="95" t="s">
        <v>254</v>
      </c>
      <c r="C37" s="99">
        <v>1057.81</v>
      </c>
      <c r="D37" s="99">
        <v>1057.81</v>
      </c>
      <c r="E37" s="99">
        <v>1057.81</v>
      </c>
      <c r="F37" s="99">
        <v>1057.81</v>
      </c>
      <c r="G37" s="272">
        <v>1057.81</v>
      </c>
      <c r="H37" s="99">
        <v>1057.81</v>
      </c>
      <c r="I37" s="99">
        <v>1168.46</v>
      </c>
      <c r="J37" s="99">
        <v>1168.45</v>
      </c>
      <c r="K37" s="99">
        <v>1168.45</v>
      </c>
      <c r="L37" s="99">
        <v>1168.45</v>
      </c>
      <c r="M37" s="99">
        <v>1168.45</v>
      </c>
      <c r="N37" s="99">
        <v>1168.45</v>
      </c>
      <c r="O37" s="98">
        <v>13357.57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</row>
    <row r="38" spans="1:32" ht="20.399999999999999" x14ac:dyDescent="0.3">
      <c r="A38" s="93" t="s">
        <v>3134</v>
      </c>
      <c r="B38" s="95" t="s">
        <v>347</v>
      </c>
      <c r="C38" s="99">
        <v>3639.54</v>
      </c>
      <c r="D38" s="99">
        <v>3639.54</v>
      </c>
      <c r="E38" s="99">
        <v>3639.54</v>
      </c>
      <c r="F38" s="99">
        <v>3639.54</v>
      </c>
      <c r="G38" s="272">
        <v>3639.54</v>
      </c>
      <c r="H38" s="99">
        <v>3639.54</v>
      </c>
      <c r="I38" s="99">
        <v>4020.22</v>
      </c>
      <c r="J38" s="99">
        <v>4020.22</v>
      </c>
      <c r="K38" s="99">
        <v>4020.22</v>
      </c>
      <c r="L38" s="99">
        <v>4020.22</v>
      </c>
      <c r="M38" s="99">
        <v>4020.22</v>
      </c>
      <c r="N38" s="99">
        <v>4020.22</v>
      </c>
      <c r="O38" s="98">
        <v>45958.559999999998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</row>
    <row r="39" spans="1:32" x14ac:dyDescent="0.3">
      <c r="A39" s="93" t="s">
        <v>3135</v>
      </c>
      <c r="B39" s="95" t="s">
        <v>176</v>
      </c>
      <c r="C39" s="99">
        <v>1018.73</v>
      </c>
      <c r="D39" s="99">
        <v>1018.74</v>
      </c>
      <c r="E39" s="99">
        <v>1018.74</v>
      </c>
      <c r="F39" s="99">
        <v>1018.74</v>
      </c>
      <c r="G39" s="272">
        <v>1018.74</v>
      </c>
      <c r="H39" s="99">
        <v>1018.74</v>
      </c>
      <c r="I39" s="99">
        <v>1125.3</v>
      </c>
      <c r="J39" s="99">
        <v>1125.29</v>
      </c>
      <c r="K39" s="99">
        <v>1125.29</v>
      </c>
      <c r="L39" s="99">
        <v>1125.29</v>
      </c>
      <c r="M39" s="99">
        <v>1125.29</v>
      </c>
      <c r="N39" s="99">
        <v>1125.29</v>
      </c>
      <c r="O39" s="98">
        <v>12864.18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</row>
    <row r="40" spans="1:32" x14ac:dyDescent="0.3">
      <c r="A40" s="93" t="s">
        <v>3136</v>
      </c>
      <c r="B40" s="95" t="s">
        <v>342</v>
      </c>
      <c r="C40" s="99">
        <v>1426.23</v>
      </c>
      <c r="D40" s="99">
        <v>1426.23</v>
      </c>
      <c r="E40" s="99">
        <v>1426.23</v>
      </c>
      <c r="F40" s="99">
        <v>1426.23</v>
      </c>
      <c r="G40" s="272">
        <v>1426.23</v>
      </c>
      <c r="H40" s="99">
        <v>1426.23</v>
      </c>
      <c r="I40" s="99">
        <v>1575.41</v>
      </c>
      <c r="J40" s="99">
        <v>1575.41</v>
      </c>
      <c r="K40" s="99">
        <v>1575.41</v>
      </c>
      <c r="L40" s="99">
        <v>1575.41</v>
      </c>
      <c r="M40" s="99">
        <v>1575.41</v>
      </c>
      <c r="N40" s="99">
        <v>1575.41</v>
      </c>
      <c r="O40" s="98">
        <v>18009.84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</row>
    <row r="41" spans="1:32" x14ac:dyDescent="0.3">
      <c r="A41" s="93" t="s">
        <v>3137</v>
      </c>
      <c r="B41" s="95" t="s">
        <v>52</v>
      </c>
      <c r="C41" s="99">
        <v>1060.5999999999999</v>
      </c>
      <c r="D41" s="99">
        <v>1060.5999999999999</v>
      </c>
      <c r="E41" s="99">
        <v>1060.5999999999999</v>
      </c>
      <c r="F41" s="99">
        <v>1060.5999999999999</v>
      </c>
      <c r="G41" s="272">
        <v>1060.5999999999999</v>
      </c>
      <c r="H41" s="99">
        <v>1060.5999999999999</v>
      </c>
      <c r="I41" s="99">
        <v>1171.54</v>
      </c>
      <c r="J41" s="99">
        <v>1171.54</v>
      </c>
      <c r="K41" s="99">
        <v>1171.54</v>
      </c>
      <c r="L41" s="99">
        <v>1171.54</v>
      </c>
      <c r="M41" s="99">
        <v>1171.54</v>
      </c>
      <c r="N41" s="99">
        <v>1171.54</v>
      </c>
      <c r="O41" s="98">
        <v>13392.84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</row>
    <row r="42" spans="1:32" x14ac:dyDescent="0.3">
      <c r="A42" s="93" t="s">
        <v>3138</v>
      </c>
      <c r="B42" s="95" t="s">
        <v>324</v>
      </c>
      <c r="C42" s="99">
        <v>1635.56</v>
      </c>
      <c r="D42" s="99">
        <v>1635.56</v>
      </c>
      <c r="E42" s="99">
        <v>1635.56</v>
      </c>
      <c r="F42" s="99">
        <v>1635.56</v>
      </c>
      <c r="G42" s="272">
        <v>1635.56</v>
      </c>
      <c r="H42" s="99">
        <v>1635.56</v>
      </c>
      <c r="I42" s="99">
        <v>1806.63</v>
      </c>
      <c r="J42" s="99">
        <v>1806.63</v>
      </c>
      <c r="K42" s="99">
        <v>1806.63</v>
      </c>
      <c r="L42" s="99">
        <v>1806.63</v>
      </c>
      <c r="M42" s="99">
        <v>1806.63</v>
      </c>
      <c r="N42" s="99">
        <v>1806.63</v>
      </c>
      <c r="O42" s="98">
        <v>20653.14</v>
      </c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</row>
    <row r="43" spans="1:32" x14ac:dyDescent="0.3">
      <c r="A43" s="93" t="s">
        <v>3139</v>
      </c>
      <c r="B43" s="95" t="s">
        <v>92</v>
      </c>
      <c r="C43" s="99">
        <v>1052.23</v>
      </c>
      <c r="D43" s="99">
        <v>1052.23</v>
      </c>
      <c r="E43" s="99">
        <v>1052.23</v>
      </c>
      <c r="F43" s="99">
        <v>1052.23</v>
      </c>
      <c r="G43" s="272">
        <v>1052.23</v>
      </c>
      <c r="H43" s="99">
        <v>1052.23</v>
      </c>
      <c r="I43" s="99">
        <v>1162.29</v>
      </c>
      <c r="J43" s="99">
        <v>1162.29</v>
      </c>
      <c r="K43" s="99">
        <v>1162.29</v>
      </c>
      <c r="L43" s="99">
        <v>1162.29</v>
      </c>
      <c r="M43" s="99">
        <v>1162.29</v>
      </c>
      <c r="N43" s="99">
        <v>1162.29</v>
      </c>
      <c r="O43" s="98">
        <v>13287.12</v>
      </c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</row>
    <row r="44" spans="1:32" x14ac:dyDescent="0.3">
      <c r="A44" s="93" t="s">
        <v>3140</v>
      </c>
      <c r="B44" s="95" t="s">
        <v>76</v>
      </c>
      <c r="C44" s="99">
        <v>1415.07</v>
      </c>
      <c r="D44" s="99">
        <v>1415.07</v>
      </c>
      <c r="E44" s="99">
        <v>1415.07</v>
      </c>
      <c r="F44" s="99">
        <v>1415.07</v>
      </c>
      <c r="G44" s="272">
        <v>1415.07</v>
      </c>
      <c r="H44" s="99">
        <v>1415.07</v>
      </c>
      <c r="I44" s="99">
        <v>1563.08</v>
      </c>
      <c r="J44" s="99">
        <v>1563.08</v>
      </c>
      <c r="K44" s="99">
        <v>1563.08</v>
      </c>
      <c r="L44" s="99">
        <v>1563.08</v>
      </c>
      <c r="M44" s="99">
        <v>1563.08</v>
      </c>
      <c r="N44" s="99">
        <v>1563.08</v>
      </c>
      <c r="O44" s="98">
        <v>17868.900000000001</v>
      </c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</row>
    <row r="45" spans="1:32" x14ac:dyDescent="0.3">
      <c r="A45" s="93" t="s">
        <v>3141</v>
      </c>
      <c r="B45" s="95" t="s">
        <v>142</v>
      </c>
      <c r="C45" s="99">
        <v>2249.59</v>
      </c>
      <c r="D45" s="99">
        <v>2249.59</v>
      </c>
      <c r="E45" s="99">
        <v>2249.59</v>
      </c>
      <c r="F45" s="99">
        <v>2249.59</v>
      </c>
      <c r="G45" s="272">
        <v>2249.59</v>
      </c>
      <c r="H45" s="99">
        <v>2249.59</v>
      </c>
      <c r="I45" s="99">
        <v>2484.89</v>
      </c>
      <c r="J45" s="99">
        <v>2484.89</v>
      </c>
      <c r="K45" s="99">
        <v>2484.89</v>
      </c>
      <c r="L45" s="99">
        <v>2484.89</v>
      </c>
      <c r="M45" s="99">
        <v>2484.89</v>
      </c>
      <c r="N45" s="99">
        <v>2484.89</v>
      </c>
      <c r="O45" s="98">
        <v>28406.880000000001</v>
      </c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6" spans="1:32" x14ac:dyDescent="0.3">
      <c r="A46" s="93" t="s">
        <v>3142</v>
      </c>
      <c r="B46" s="95" t="s">
        <v>160</v>
      </c>
      <c r="C46" s="99">
        <v>2263.54</v>
      </c>
      <c r="D46" s="99">
        <v>2263.5500000000002</v>
      </c>
      <c r="E46" s="99">
        <v>2263.5500000000002</v>
      </c>
      <c r="F46" s="99">
        <v>2263.5500000000002</v>
      </c>
      <c r="G46" s="272">
        <v>2263.5500000000002</v>
      </c>
      <c r="H46" s="99">
        <v>2263.5500000000002</v>
      </c>
      <c r="I46" s="99">
        <v>2500.3000000000002</v>
      </c>
      <c r="J46" s="99">
        <v>2500.31</v>
      </c>
      <c r="K46" s="99">
        <v>2500.31</v>
      </c>
      <c r="L46" s="99">
        <v>2500.31</v>
      </c>
      <c r="M46" s="99">
        <v>2500.31</v>
      </c>
      <c r="N46" s="99">
        <v>2500.31</v>
      </c>
      <c r="O46" s="98">
        <v>28583.14</v>
      </c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</row>
    <row r="47" spans="1:32" x14ac:dyDescent="0.3">
      <c r="A47" s="93" t="s">
        <v>3143</v>
      </c>
      <c r="B47" s="95" t="s">
        <v>198</v>
      </c>
      <c r="C47" s="99">
        <v>1052.23</v>
      </c>
      <c r="D47" s="99">
        <v>1052.23</v>
      </c>
      <c r="E47" s="99">
        <v>1052.23</v>
      </c>
      <c r="F47" s="99">
        <v>1052.23</v>
      </c>
      <c r="G47" s="272">
        <v>1052.23</v>
      </c>
      <c r="H47" s="99">
        <v>1052.23</v>
      </c>
      <c r="I47" s="99">
        <v>1162.29</v>
      </c>
      <c r="J47" s="99">
        <v>1162.29</v>
      </c>
      <c r="K47" s="99">
        <v>1162.29</v>
      </c>
      <c r="L47" s="99">
        <v>1162.29</v>
      </c>
      <c r="M47" s="99">
        <v>1162.29</v>
      </c>
      <c r="N47" s="99">
        <v>1162.29</v>
      </c>
      <c r="O47" s="98">
        <v>13287.12</v>
      </c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</row>
    <row r="48" spans="1:32" x14ac:dyDescent="0.3">
      <c r="A48" s="93" t="s">
        <v>3144</v>
      </c>
      <c r="B48" s="95" t="s">
        <v>80</v>
      </c>
      <c r="C48" s="99">
        <v>1018.73</v>
      </c>
      <c r="D48" s="99">
        <v>1018.74</v>
      </c>
      <c r="E48" s="99">
        <v>1018.74</v>
      </c>
      <c r="F48" s="99">
        <v>1018.74</v>
      </c>
      <c r="G48" s="272">
        <v>1018.74</v>
      </c>
      <c r="H48" s="99">
        <v>1018.74</v>
      </c>
      <c r="I48" s="99">
        <v>1125.3</v>
      </c>
      <c r="J48" s="99">
        <v>1125.29</v>
      </c>
      <c r="K48" s="99">
        <v>1125.29</v>
      </c>
      <c r="L48" s="99">
        <v>1125.29</v>
      </c>
      <c r="M48" s="99">
        <v>1125.29</v>
      </c>
      <c r="N48" s="99">
        <v>1125.29</v>
      </c>
      <c r="O48" s="98">
        <v>12864.18</v>
      </c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</row>
    <row r="49" spans="1:32" x14ac:dyDescent="0.3">
      <c r="A49" s="93" t="s">
        <v>3145</v>
      </c>
      <c r="B49" s="95" t="s">
        <v>272</v>
      </c>
      <c r="C49" s="99">
        <v>1049.44</v>
      </c>
      <c r="D49" s="99">
        <v>1049.44</v>
      </c>
      <c r="E49" s="99">
        <v>1049.44</v>
      </c>
      <c r="F49" s="99">
        <v>1049.44</v>
      </c>
      <c r="G49" s="272">
        <v>1049.44</v>
      </c>
      <c r="H49" s="99">
        <v>1049.44</v>
      </c>
      <c r="I49" s="99">
        <v>1159.21</v>
      </c>
      <c r="J49" s="99">
        <v>1159.2</v>
      </c>
      <c r="K49" s="99">
        <v>1159.2</v>
      </c>
      <c r="L49" s="99">
        <v>1159.2</v>
      </c>
      <c r="M49" s="99">
        <v>1159.2</v>
      </c>
      <c r="N49" s="99">
        <v>1159.2</v>
      </c>
      <c r="O49" s="98">
        <v>13251.85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</row>
    <row r="50" spans="1:32" x14ac:dyDescent="0.3">
      <c r="A50" s="93" t="s">
        <v>3146</v>
      </c>
      <c r="B50" s="95" t="s">
        <v>250</v>
      </c>
      <c r="C50" s="99">
        <v>2107.25</v>
      </c>
      <c r="D50" s="99">
        <v>2107.25</v>
      </c>
      <c r="E50" s="99">
        <v>2107.25</v>
      </c>
      <c r="F50" s="99">
        <v>2107.25</v>
      </c>
      <c r="G50" s="272">
        <v>2107.25</v>
      </c>
      <c r="H50" s="99">
        <v>2107.25</v>
      </c>
      <c r="I50" s="99">
        <v>2327.66</v>
      </c>
      <c r="J50" s="99">
        <v>2327.66</v>
      </c>
      <c r="K50" s="99">
        <v>2327.66</v>
      </c>
      <c r="L50" s="99">
        <v>2327.66</v>
      </c>
      <c r="M50" s="99">
        <v>2327.66</v>
      </c>
      <c r="N50" s="99">
        <v>2327.66</v>
      </c>
      <c r="O50" s="98">
        <v>26609.46</v>
      </c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</row>
    <row r="51" spans="1:32" x14ac:dyDescent="0.3">
      <c r="A51" s="93" t="s">
        <v>3147</v>
      </c>
      <c r="B51" s="95" t="s">
        <v>170</v>
      </c>
      <c r="C51" s="99">
        <v>1057.81</v>
      </c>
      <c r="D51" s="99">
        <v>1057.81</v>
      </c>
      <c r="E51" s="99">
        <v>1057.81</v>
      </c>
      <c r="F51" s="99">
        <v>1057.81</v>
      </c>
      <c r="G51" s="272">
        <v>1057.81</v>
      </c>
      <c r="H51" s="99">
        <v>1057.81</v>
      </c>
      <c r="I51" s="99">
        <v>1168.46</v>
      </c>
      <c r="J51" s="99">
        <v>1168.45</v>
      </c>
      <c r="K51" s="99">
        <v>1168.45</v>
      </c>
      <c r="L51" s="99">
        <v>1168.45</v>
      </c>
      <c r="M51" s="99">
        <v>1168.45</v>
      </c>
      <c r="N51" s="99">
        <v>1168.45</v>
      </c>
      <c r="O51" s="98">
        <v>13357.57</v>
      </c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</row>
    <row r="52" spans="1:32" x14ac:dyDescent="0.3">
      <c r="A52" s="93" t="s">
        <v>3148</v>
      </c>
      <c r="B52" s="95" t="s">
        <v>524</v>
      </c>
      <c r="C52" s="99">
        <v>1643.93</v>
      </c>
      <c r="D52" s="99">
        <v>1643.93</v>
      </c>
      <c r="E52" s="99">
        <v>1643.93</v>
      </c>
      <c r="F52" s="99">
        <v>1643.93</v>
      </c>
      <c r="G52" s="272">
        <v>1643.93</v>
      </c>
      <c r="H52" s="99">
        <v>1643.93</v>
      </c>
      <c r="I52" s="99">
        <v>1815.89</v>
      </c>
      <c r="J52" s="99">
        <v>1815.88</v>
      </c>
      <c r="K52" s="99">
        <v>1815.88</v>
      </c>
      <c r="L52" s="99">
        <v>1815.88</v>
      </c>
      <c r="M52" s="99">
        <v>1815.88</v>
      </c>
      <c r="N52" s="99">
        <v>1815.88</v>
      </c>
      <c r="O52" s="98">
        <v>20758.87</v>
      </c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</row>
    <row r="53" spans="1:32" x14ac:dyDescent="0.3">
      <c r="A53" s="93" t="s">
        <v>3149</v>
      </c>
      <c r="B53" s="95" t="s">
        <v>220</v>
      </c>
      <c r="C53" s="99">
        <v>1027.1099999999999</v>
      </c>
      <c r="D53" s="99">
        <v>1027.1099999999999</v>
      </c>
      <c r="E53" s="99">
        <v>1027.1099999999999</v>
      </c>
      <c r="F53" s="99">
        <v>1027.1099999999999</v>
      </c>
      <c r="G53" s="272">
        <v>1027.1099999999999</v>
      </c>
      <c r="H53" s="99">
        <v>1027.1099999999999</v>
      </c>
      <c r="I53" s="99">
        <v>1134.54</v>
      </c>
      <c r="J53" s="99">
        <v>1134.54</v>
      </c>
      <c r="K53" s="99">
        <v>1134.54</v>
      </c>
      <c r="L53" s="99">
        <v>1134.54</v>
      </c>
      <c r="M53" s="99">
        <v>1134.54</v>
      </c>
      <c r="N53" s="99">
        <v>1134.54</v>
      </c>
      <c r="O53" s="98">
        <v>12969.9</v>
      </c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</row>
    <row r="54" spans="1:32" x14ac:dyDescent="0.3">
      <c r="A54" s="93" t="s">
        <v>3150</v>
      </c>
      <c r="B54" s="95" t="s">
        <v>521</v>
      </c>
      <c r="C54" s="99">
        <v>2107.25</v>
      </c>
      <c r="D54" s="99">
        <v>2107.25</v>
      </c>
      <c r="E54" s="99">
        <v>2107.25</v>
      </c>
      <c r="F54" s="99">
        <v>2107.25</v>
      </c>
      <c r="G54" s="272">
        <v>2107.25</v>
      </c>
      <c r="H54" s="99">
        <v>2107.25</v>
      </c>
      <c r="I54" s="99">
        <v>2327.66</v>
      </c>
      <c r="J54" s="99">
        <v>2327.66</v>
      </c>
      <c r="K54" s="99">
        <v>2327.66</v>
      </c>
      <c r="L54" s="99">
        <v>2327.66</v>
      </c>
      <c r="M54" s="99">
        <v>2327.66</v>
      </c>
      <c r="N54" s="99">
        <v>2327.66</v>
      </c>
      <c r="O54" s="98">
        <v>26609.46</v>
      </c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</row>
    <row r="55" spans="1:32" x14ac:dyDescent="0.3">
      <c r="A55" s="93" t="s">
        <v>3151</v>
      </c>
      <c r="B55" s="95" t="s">
        <v>540</v>
      </c>
      <c r="C55" s="99">
        <v>1646.72</v>
      </c>
      <c r="D55" s="99">
        <v>1646.72</v>
      </c>
      <c r="E55" s="99">
        <v>1646.72</v>
      </c>
      <c r="F55" s="99">
        <v>1646.72</v>
      </c>
      <c r="G55" s="272">
        <v>1646.72</v>
      </c>
      <c r="H55" s="99">
        <v>1646.72</v>
      </c>
      <c r="I55" s="99">
        <v>1818.97</v>
      </c>
      <c r="J55" s="99">
        <v>1818.97</v>
      </c>
      <c r="K55" s="99">
        <v>1818.97</v>
      </c>
      <c r="L55" s="99">
        <v>1818.97</v>
      </c>
      <c r="M55" s="99">
        <v>1818.97</v>
      </c>
      <c r="N55" s="99">
        <v>1818.97</v>
      </c>
      <c r="O55" s="98">
        <v>20794.14</v>
      </c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</row>
    <row r="56" spans="1:32" x14ac:dyDescent="0.3">
      <c r="A56" s="93" t="s">
        <v>3152</v>
      </c>
      <c r="B56" s="95" t="s">
        <v>90</v>
      </c>
      <c r="C56" s="99">
        <v>1049.44</v>
      </c>
      <c r="D56" s="99">
        <v>1049.44</v>
      </c>
      <c r="E56" s="99">
        <v>1049.44</v>
      </c>
      <c r="F56" s="99">
        <v>1049.44</v>
      </c>
      <c r="G56" s="272">
        <v>1049.44</v>
      </c>
      <c r="H56" s="99">
        <v>1049.44</v>
      </c>
      <c r="I56" s="99">
        <v>1159.21</v>
      </c>
      <c r="J56" s="99">
        <v>1159.2</v>
      </c>
      <c r="K56" s="99">
        <v>1159.2</v>
      </c>
      <c r="L56" s="99">
        <v>1159.2</v>
      </c>
      <c r="M56" s="99">
        <v>1159.2</v>
      </c>
      <c r="N56" s="99">
        <v>1159.2</v>
      </c>
      <c r="O56" s="98">
        <v>13251.85</v>
      </c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</row>
    <row r="57" spans="1:32" x14ac:dyDescent="0.3">
      <c r="A57" s="93" t="s">
        <v>3153</v>
      </c>
      <c r="B57" s="95" t="s">
        <v>546</v>
      </c>
      <c r="C57" s="99">
        <v>1055.02</v>
      </c>
      <c r="D57" s="99">
        <v>1055.02</v>
      </c>
      <c r="E57" s="99">
        <v>1055.02</v>
      </c>
      <c r="F57" s="99">
        <v>1055.02</v>
      </c>
      <c r="G57" s="272">
        <v>1055.02</v>
      </c>
      <c r="H57" s="99">
        <v>1055.02</v>
      </c>
      <c r="I57" s="99">
        <v>1165.3699999999999</v>
      </c>
      <c r="J57" s="99">
        <v>1165.3699999999999</v>
      </c>
      <c r="K57" s="99">
        <v>1165.3699999999999</v>
      </c>
      <c r="L57" s="99">
        <v>1165.3699999999999</v>
      </c>
      <c r="M57" s="99">
        <v>1165.3699999999999</v>
      </c>
      <c r="N57" s="99">
        <v>1165.3699999999999</v>
      </c>
      <c r="O57" s="98">
        <v>13322.34</v>
      </c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</row>
    <row r="58" spans="1:32" x14ac:dyDescent="0.3">
      <c r="A58" s="93" t="s">
        <v>3154</v>
      </c>
      <c r="B58" s="95" t="s">
        <v>82</v>
      </c>
      <c r="C58" s="99">
        <v>2263.54</v>
      </c>
      <c r="D58" s="99">
        <v>2263.5500000000002</v>
      </c>
      <c r="E58" s="99">
        <v>2263.5500000000002</v>
      </c>
      <c r="F58" s="99">
        <v>2263.5500000000002</v>
      </c>
      <c r="G58" s="272">
        <v>2263.5500000000002</v>
      </c>
      <c r="H58" s="99">
        <v>2263.5500000000002</v>
      </c>
      <c r="I58" s="99">
        <v>2500.3000000000002</v>
      </c>
      <c r="J58" s="99">
        <v>2500.31</v>
      </c>
      <c r="K58" s="99">
        <v>2500.31</v>
      </c>
      <c r="L58" s="99">
        <v>2500.31</v>
      </c>
      <c r="M58" s="99">
        <v>2500.31</v>
      </c>
      <c r="N58" s="99">
        <v>2500.31</v>
      </c>
      <c r="O58" s="98">
        <v>28583.14</v>
      </c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</row>
    <row r="59" spans="1:32" x14ac:dyDescent="0.3">
      <c r="A59" s="93" t="s">
        <v>3155</v>
      </c>
      <c r="B59" s="95" t="s">
        <v>130</v>
      </c>
      <c r="C59" s="99">
        <v>2263.54</v>
      </c>
      <c r="D59" s="99">
        <v>2263.5500000000002</v>
      </c>
      <c r="E59" s="99">
        <v>2263.5500000000002</v>
      </c>
      <c r="F59" s="99">
        <v>2263.5500000000002</v>
      </c>
      <c r="G59" s="272">
        <v>2263.5500000000002</v>
      </c>
      <c r="H59" s="99">
        <v>2263.5500000000002</v>
      </c>
      <c r="I59" s="99">
        <v>2500.3000000000002</v>
      </c>
      <c r="J59" s="99">
        <v>2500.31</v>
      </c>
      <c r="K59" s="99">
        <v>2500.31</v>
      </c>
      <c r="L59" s="99">
        <v>2500.31</v>
      </c>
      <c r="M59" s="99">
        <v>2500.31</v>
      </c>
      <c r="N59" s="99">
        <v>2500.31</v>
      </c>
      <c r="O59" s="98">
        <v>28583.14</v>
      </c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</row>
    <row r="60" spans="1:32" x14ac:dyDescent="0.3">
      <c r="A60" s="93" t="s">
        <v>3156</v>
      </c>
      <c r="B60" s="95" t="s">
        <v>530</v>
      </c>
      <c r="C60" s="99">
        <v>1052.23</v>
      </c>
      <c r="D60" s="99">
        <v>1052.23</v>
      </c>
      <c r="E60" s="99">
        <v>1052.23</v>
      </c>
      <c r="F60" s="99">
        <v>1052.23</v>
      </c>
      <c r="G60" s="272">
        <v>1052.23</v>
      </c>
      <c r="H60" s="99">
        <v>1052.23</v>
      </c>
      <c r="I60" s="99">
        <v>1162.29</v>
      </c>
      <c r="J60" s="99">
        <v>1162.29</v>
      </c>
      <c r="K60" s="99">
        <v>1162.29</v>
      </c>
      <c r="L60" s="99">
        <v>1162.29</v>
      </c>
      <c r="M60" s="99">
        <v>1162.29</v>
      </c>
      <c r="N60" s="99">
        <v>1162.29</v>
      </c>
      <c r="O60" s="98">
        <v>13287.12</v>
      </c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</row>
    <row r="61" spans="1:32" x14ac:dyDescent="0.3">
      <c r="A61" s="93" t="s">
        <v>3157</v>
      </c>
      <c r="B61" s="95" t="s">
        <v>158</v>
      </c>
      <c r="C61" s="99">
        <v>2126.7800000000002</v>
      </c>
      <c r="D61" s="99">
        <v>2126.7800000000002</v>
      </c>
      <c r="E61" s="99">
        <v>2126.7800000000002</v>
      </c>
      <c r="F61" s="99">
        <v>2126.7800000000002</v>
      </c>
      <c r="G61" s="272">
        <v>2126.7800000000002</v>
      </c>
      <c r="H61" s="99">
        <v>2126.7800000000002</v>
      </c>
      <c r="I61" s="99">
        <v>2349.2399999999998</v>
      </c>
      <c r="J61" s="99">
        <v>2349.2399999999998</v>
      </c>
      <c r="K61" s="99">
        <v>2349.2399999999998</v>
      </c>
      <c r="L61" s="99">
        <v>2349.2399999999998</v>
      </c>
      <c r="M61" s="99">
        <v>2349.2399999999998</v>
      </c>
      <c r="N61" s="99">
        <v>2349.2399999999998</v>
      </c>
      <c r="O61" s="98">
        <v>26856.12</v>
      </c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</row>
    <row r="62" spans="1:32" x14ac:dyDescent="0.3">
      <c r="A62" s="93" t="s">
        <v>3158</v>
      </c>
      <c r="B62" s="95" t="s">
        <v>60</v>
      </c>
      <c r="C62" s="99">
        <v>1420.65</v>
      </c>
      <c r="D62" s="99">
        <v>1420.65</v>
      </c>
      <c r="E62" s="99">
        <v>1420.65</v>
      </c>
      <c r="F62" s="99">
        <v>1420.65</v>
      </c>
      <c r="G62" s="272">
        <v>1420.65</v>
      </c>
      <c r="H62" s="99">
        <v>1420.65</v>
      </c>
      <c r="I62" s="99">
        <v>1569.24</v>
      </c>
      <c r="J62" s="99">
        <v>1569.24</v>
      </c>
      <c r="K62" s="99">
        <v>1569.24</v>
      </c>
      <c r="L62" s="99">
        <v>1569.24</v>
      </c>
      <c r="M62" s="99">
        <v>1569.24</v>
      </c>
      <c r="N62" s="99">
        <v>1569.24</v>
      </c>
      <c r="O62" s="98">
        <v>17939.34</v>
      </c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</row>
    <row r="63" spans="1:32" x14ac:dyDescent="0.3">
      <c r="A63" s="93" t="s">
        <v>3159</v>
      </c>
      <c r="B63" s="95" t="s">
        <v>136</v>
      </c>
      <c r="C63" s="99">
        <v>1046.6500000000001</v>
      </c>
      <c r="D63" s="99">
        <v>1046.6500000000001</v>
      </c>
      <c r="E63" s="99">
        <v>1046.6500000000001</v>
      </c>
      <c r="F63" s="99">
        <v>1046.6500000000001</v>
      </c>
      <c r="G63" s="272">
        <v>1046.6500000000001</v>
      </c>
      <c r="H63" s="99">
        <v>1046.6500000000001</v>
      </c>
      <c r="I63" s="99">
        <v>1156.1199999999999</v>
      </c>
      <c r="J63" s="99">
        <v>1156.1199999999999</v>
      </c>
      <c r="K63" s="99">
        <v>1156.1199999999999</v>
      </c>
      <c r="L63" s="99">
        <v>1156.1199999999999</v>
      </c>
      <c r="M63" s="99">
        <v>1156.1199999999999</v>
      </c>
      <c r="N63" s="99">
        <v>1156.1199999999999</v>
      </c>
      <c r="O63" s="98">
        <v>13216.62</v>
      </c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</row>
    <row r="64" spans="1:32" x14ac:dyDescent="0.3">
      <c r="A64" s="93" t="s">
        <v>3160</v>
      </c>
      <c r="B64" s="95" t="s">
        <v>325</v>
      </c>
      <c r="C64" s="99">
        <v>2093.29</v>
      </c>
      <c r="D64" s="99">
        <v>2093.29</v>
      </c>
      <c r="E64" s="99">
        <v>2093.29</v>
      </c>
      <c r="F64" s="99">
        <v>2093.29</v>
      </c>
      <c r="G64" s="272">
        <v>2093.29</v>
      </c>
      <c r="H64" s="99">
        <v>2093.29</v>
      </c>
      <c r="I64" s="99">
        <v>2312.25</v>
      </c>
      <c r="J64" s="99">
        <v>2312.2399999999998</v>
      </c>
      <c r="K64" s="99">
        <v>2312.2399999999998</v>
      </c>
      <c r="L64" s="99">
        <v>2312.2399999999998</v>
      </c>
      <c r="M64" s="99">
        <v>2312.2399999999998</v>
      </c>
      <c r="N64" s="99">
        <v>2312.2399999999998</v>
      </c>
      <c r="O64" s="98">
        <v>26433.19</v>
      </c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</row>
    <row r="65" spans="1:32" x14ac:dyDescent="0.3">
      <c r="A65" s="93" t="s">
        <v>3161</v>
      </c>
      <c r="B65" s="95" t="s">
        <v>40</v>
      </c>
      <c r="C65" s="99">
        <v>1635.56</v>
      </c>
      <c r="D65" s="99">
        <v>1635.56</v>
      </c>
      <c r="E65" s="99">
        <v>1635.56</v>
      </c>
      <c r="F65" s="99">
        <v>1635.56</v>
      </c>
      <c r="G65" s="272">
        <v>1635.56</v>
      </c>
      <c r="H65" s="99">
        <v>1635.56</v>
      </c>
      <c r="I65" s="99">
        <v>1806.63</v>
      </c>
      <c r="J65" s="99">
        <v>1806.63</v>
      </c>
      <c r="K65" s="99">
        <v>1806.63</v>
      </c>
      <c r="L65" s="99">
        <v>1806.63</v>
      </c>
      <c r="M65" s="99">
        <v>1806.63</v>
      </c>
      <c r="N65" s="99">
        <v>1806.63</v>
      </c>
      <c r="O65" s="98">
        <v>20653.14</v>
      </c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</row>
    <row r="66" spans="1:32" x14ac:dyDescent="0.3">
      <c r="A66" s="93" t="s">
        <v>3162</v>
      </c>
      <c r="B66" s="95" t="s">
        <v>330</v>
      </c>
      <c r="C66" s="99">
        <v>1052.23</v>
      </c>
      <c r="D66" s="99">
        <v>1052.23</v>
      </c>
      <c r="E66" s="99">
        <v>1052.23</v>
      </c>
      <c r="F66" s="99">
        <v>1052.23</v>
      </c>
      <c r="G66" s="272">
        <v>1052.23</v>
      </c>
      <c r="H66" s="99">
        <v>1052.23</v>
      </c>
      <c r="I66" s="99">
        <v>1162.29</v>
      </c>
      <c r="J66" s="99">
        <v>1162.29</v>
      </c>
      <c r="K66" s="99">
        <v>1162.29</v>
      </c>
      <c r="L66" s="99">
        <v>1162.29</v>
      </c>
      <c r="M66" s="99">
        <v>1162.29</v>
      </c>
      <c r="N66" s="99">
        <v>1162.29</v>
      </c>
      <c r="O66" s="98">
        <v>13287.12</v>
      </c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</row>
    <row r="67" spans="1:32" x14ac:dyDescent="0.3">
      <c r="A67" s="93" t="s">
        <v>3163</v>
      </c>
      <c r="B67" s="95" t="s">
        <v>66</v>
      </c>
      <c r="C67" s="99">
        <v>1057.81</v>
      </c>
      <c r="D67" s="99">
        <v>1057.81</v>
      </c>
      <c r="E67" s="99">
        <v>1057.81</v>
      </c>
      <c r="F67" s="99">
        <v>1057.81</v>
      </c>
      <c r="G67" s="272">
        <v>1057.81</v>
      </c>
      <c r="H67" s="99">
        <v>1057.81</v>
      </c>
      <c r="I67" s="99">
        <v>1168.46</v>
      </c>
      <c r="J67" s="99">
        <v>1168.45</v>
      </c>
      <c r="K67" s="99">
        <v>1168.45</v>
      </c>
      <c r="L67" s="99">
        <v>1168.45</v>
      </c>
      <c r="M67" s="99">
        <v>1168.45</v>
      </c>
      <c r="N67" s="99">
        <v>1168.45</v>
      </c>
      <c r="O67" s="98">
        <v>13357.57</v>
      </c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</row>
    <row r="68" spans="1:32" ht="20.399999999999999" x14ac:dyDescent="0.3">
      <c r="A68" s="93" t="s">
        <v>3164</v>
      </c>
      <c r="B68" s="95" t="s">
        <v>2688</v>
      </c>
      <c r="C68" s="99">
        <v>3215.29</v>
      </c>
      <c r="D68" s="99">
        <v>3215.3</v>
      </c>
      <c r="E68" s="99">
        <v>3215.3</v>
      </c>
      <c r="F68" s="99">
        <v>3215.3</v>
      </c>
      <c r="G68" s="272">
        <v>3215.3</v>
      </c>
      <c r="H68" s="99">
        <v>3215.3</v>
      </c>
      <c r="I68" s="99">
        <v>3551.6</v>
      </c>
      <c r="J68" s="99">
        <v>3551.61</v>
      </c>
      <c r="K68" s="99">
        <v>3551.61</v>
      </c>
      <c r="L68" s="99">
        <v>3551.61</v>
      </c>
      <c r="M68" s="99">
        <v>3551.61</v>
      </c>
      <c r="N68" s="99">
        <v>3551.61</v>
      </c>
      <c r="O68" s="98">
        <v>40601.440000000002</v>
      </c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</row>
    <row r="69" spans="1:32" x14ac:dyDescent="0.3">
      <c r="A69" s="93" t="s">
        <v>3165</v>
      </c>
      <c r="B69" s="95" t="s">
        <v>20</v>
      </c>
      <c r="C69" s="99">
        <v>1043.8599999999999</v>
      </c>
      <c r="D69" s="99">
        <v>1043.8499999999999</v>
      </c>
      <c r="E69" s="99">
        <v>1043.8499999999999</v>
      </c>
      <c r="F69" s="99">
        <v>1043.8499999999999</v>
      </c>
      <c r="G69" s="272">
        <v>1043.8499999999999</v>
      </c>
      <c r="H69" s="99">
        <v>1043.8499999999999</v>
      </c>
      <c r="I69" s="99">
        <v>1153.04</v>
      </c>
      <c r="J69" s="99">
        <v>1153.04</v>
      </c>
      <c r="K69" s="99">
        <v>1153.04</v>
      </c>
      <c r="L69" s="99">
        <v>1153.04</v>
      </c>
      <c r="M69" s="99">
        <v>1153.04</v>
      </c>
      <c r="N69" s="99">
        <v>1153.04</v>
      </c>
      <c r="O69" s="98">
        <v>13181.35</v>
      </c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</row>
    <row r="70" spans="1:32" x14ac:dyDescent="0.3">
      <c r="A70" s="93" t="s">
        <v>3166</v>
      </c>
      <c r="B70" s="95" t="s">
        <v>270</v>
      </c>
      <c r="C70" s="99">
        <v>1417.86</v>
      </c>
      <c r="D70" s="99">
        <v>1417.86</v>
      </c>
      <c r="E70" s="99">
        <v>1417.86</v>
      </c>
      <c r="F70" s="99">
        <v>1417.86</v>
      </c>
      <c r="G70" s="272">
        <v>1417.86</v>
      </c>
      <c r="H70" s="99">
        <v>1417.86</v>
      </c>
      <c r="I70" s="99">
        <v>1566.16</v>
      </c>
      <c r="J70" s="99">
        <v>1566.16</v>
      </c>
      <c r="K70" s="99">
        <v>1566.16</v>
      </c>
      <c r="L70" s="99">
        <v>1566.16</v>
      </c>
      <c r="M70" s="99">
        <v>1566.16</v>
      </c>
      <c r="N70" s="99">
        <v>1566.16</v>
      </c>
      <c r="O70" s="98">
        <v>17904.12</v>
      </c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</row>
    <row r="71" spans="1:32" x14ac:dyDescent="0.3">
      <c r="A71" s="93" t="s">
        <v>3167</v>
      </c>
      <c r="B71" s="95" t="s">
        <v>208</v>
      </c>
      <c r="C71" s="99">
        <v>2112.83</v>
      </c>
      <c r="D71" s="99">
        <v>2112.83</v>
      </c>
      <c r="E71" s="99">
        <v>2112.83</v>
      </c>
      <c r="F71" s="99">
        <v>2112.83</v>
      </c>
      <c r="G71" s="272">
        <v>2112.83</v>
      </c>
      <c r="H71" s="99">
        <v>2112.83</v>
      </c>
      <c r="I71" s="99">
        <v>2333.83</v>
      </c>
      <c r="J71" s="99">
        <v>2333.8200000000002</v>
      </c>
      <c r="K71" s="99">
        <v>2333.8200000000002</v>
      </c>
      <c r="L71" s="99">
        <v>2333.8200000000002</v>
      </c>
      <c r="M71" s="99">
        <v>2333.8200000000002</v>
      </c>
      <c r="N71" s="99">
        <v>2333.8200000000002</v>
      </c>
      <c r="O71" s="98">
        <v>26679.91</v>
      </c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</row>
    <row r="72" spans="1:32" x14ac:dyDescent="0.3">
      <c r="A72" s="93" t="s">
        <v>3168</v>
      </c>
      <c r="B72" s="95" t="s">
        <v>532</v>
      </c>
      <c r="C72" s="99">
        <v>1646.72</v>
      </c>
      <c r="D72" s="99">
        <v>1646.72</v>
      </c>
      <c r="E72" s="99">
        <v>1646.72</v>
      </c>
      <c r="F72" s="99">
        <v>1646.72</v>
      </c>
      <c r="G72" s="272">
        <v>1646.72</v>
      </c>
      <c r="H72" s="99">
        <v>1646.72</v>
      </c>
      <c r="I72" s="99">
        <v>1818.97</v>
      </c>
      <c r="J72" s="99">
        <v>1818.97</v>
      </c>
      <c r="K72" s="99">
        <v>1818.97</v>
      </c>
      <c r="L72" s="99">
        <v>1818.97</v>
      </c>
      <c r="M72" s="99">
        <v>1818.97</v>
      </c>
      <c r="N72" s="99">
        <v>1818.97</v>
      </c>
      <c r="O72" s="98">
        <v>20794.14</v>
      </c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</row>
    <row r="73" spans="1:32" x14ac:dyDescent="0.3">
      <c r="A73" s="93" t="s">
        <v>3169</v>
      </c>
      <c r="B73" s="95" t="s">
        <v>538</v>
      </c>
      <c r="C73" s="99">
        <v>1060.5999999999999</v>
      </c>
      <c r="D73" s="99">
        <v>1060.5999999999999</v>
      </c>
      <c r="E73" s="99">
        <v>1060.5999999999999</v>
      </c>
      <c r="F73" s="99">
        <v>1060.5999999999999</v>
      </c>
      <c r="G73" s="272">
        <v>1060.5999999999999</v>
      </c>
      <c r="H73" s="99">
        <v>1060.5999999999999</v>
      </c>
      <c r="I73" s="99">
        <v>1171.54</v>
      </c>
      <c r="J73" s="99">
        <v>1171.54</v>
      </c>
      <c r="K73" s="99">
        <v>1171.54</v>
      </c>
      <c r="L73" s="99">
        <v>1171.54</v>
      </c>
      <c r="M73" s="99">
        <v>1171.54</v>
      </c>
      <c r="N73" s="99">
        <v>1171.54</v>
      </c>
      <c r="O73" s="98">
        <v>13392.84</v>
      </c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</row>
    <row r="74" spans="1:32" x14ac:dyDescent="0.3">
      <c r="A74" s="93" t="s">
        <v>3170</v>
      </c>
      <c r="B74" s="95" t="s">
        <v>327</v>
      </c>
      <c r="C74" s="99">
        <v>1415.07</v>
      </c>
      <c r="D74" s="99">
        <v>1415.07</v>
      </c>
      <c r="E74" s="99">
        <v>1415.07</v>
      </c>
      <c r="F74" s="99">
        <v>1415.07</v>
      </c>
      <c r="G74" s="272">
        <v>1415.07</v>
      </c>
      <c r="H74" s="99">
        <v>1415.07</v>
      </c>
      <c r="I74" s="99">
        <v>1563.08</v>
      </c>
      <c r="J74" s="99">
        <v>1563.08</v>
      </c>
      <c r="K74" s="99">
        <v>1563.08</v>
      </c>
      <c r="L74" s="99">
        <v>1563.08</v>
      </c>
      <c r="M74" s="99">
        <v>1563.08</v>
      </c>
      <c r="N74" s="99">
        <v>1563.08</v>
      </c>
      <c r="O74" s="98">
        <v>17868.900000000001</v>
      </c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</row>
    <row r="75" spans="1:32" x14ac:dyDescent="0.3">
      <c r="A75" s="93" t="s">
        <v>3171</v>
      </c>
      <c r="B75" s="95" t="s">
        <v>192</v>
      </c>
      <c r="C75" s="99">
        <v>2255.17</v>
      </c>
      <c r="D75" s="99">
        <v>2255.17</v>
      </c>
      <c r="E75" s="99">
        <v>2255.17</v>
      </c>
      <c r="F75" s="99">
        <v>2255.17</v>
      </c>
      <c r="G75" s="272">
        <v>2255.17</v>
      </c>
      <c r="H75" s="99">
        <v>2255.17</v>
      </c>
      <c r="I75" s="99">
        <v>2491.0500000000002</v>
      </c>
      <c r="J75" s="99">
        <v>2491.06</v>
      </c>
      <c r="K75" s="99">
        <v>2491.06</v>
      </c>
      <c r="L75" s="99">
        <v>2491.06</v>
      </c>
      <c r="M75" s="99">
        <v>2491.06</v>
      </c>
      <c r="N75" s="99">
        <v>2491.06</v>
      </c>
      <c r="O75" s="98">
        <v>28477.37</v>
      </c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</row>
    <row r="76" spans="1:32" x14ac:dyDescent="0.3">
      <c r="A76" s="93" t="s">
        <v>3172</v>
      </c>
      <c r="B76" s="95" t="s">
        <v>194</v>
      </c>
      <c r="C76" s="99">
        <v>2277.5</v>
      </c>
      <c r="D76" s="99">
        <v>2277.5</v>
      </c>
      <c r="E76" s="99">
        <v>2277.5</v>
      </c>
      <c r="F76" s="99">
        <v>2277.5</v>
      </c>
      <c r="G76" s="272">
        <v>2277.5</v>
      </c>
      <c r="H76" s="99">
        <v>2277.5</v>
      </c>
      <c r="I76" s="99">
        <v>2515.73</v>
      </c>
      <c r="J76" s="99">
        <v>2515.7199999999998</v>
      </c>
      <c r="K76" s="99">
        <v>2515.7199999999998</v>
      </c>
      <c r="L76" s="99">
        <v>2515.7199999999998</v>
      </c>
      <c r="M76" s="99">
        <v>2515.7199999999998</v>
      </c>
      <c r="N76" s="99">
        <v>2515.7199999999998</v>
      </c>
      <c r="O76" s="98">
        <v>28759.33</v>
      </c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</row>
    <row r="77" spans="1:32" x14ac:dyDescent="0.3">
      <c r="A77" s="93" t="s">
        <v>3173</v>
      </c>
      <c r="B77" s="95" t="s">
        <v>68</v>
      </c>
      <c r="C77" s="99">
        <v>1060.5999999999999</v>
      </c>
      <c r="D77" s="99">
        <v>1060.5999999999999</v>
      </c>
      <c r="E77" s="99">
        <v>1060.5999999999999</v>
      </c>
      <c r="F77" s="99">
        <v>1060.5999999999999</v>
      </c>
      <c r="G77" s="272">
        <v>1060.5999999999999</v>
      </c>
      <c r="H77" s="99">
        <v>1060.5999999999999</v>
      </c>
      <c r="I77" s="99">
        <v>1171.54</v>
      </c>
      <c r="J77" s="99">
        <v>1171.54</v>
      </c>
      <c r="K77" s="99">
        <v>1171.54</v>
      </c>
      <c r="L77" s="99">
        <v>1171.54</v>
      </c>
      <c r="M77" s="99">
        <v>1171.54</v>
      </c>
      <c r="N77" s="99">
        <v>1171.54</v>
      </c>
      <c r="O77" s="98">
        <v>13392.84</v>
      </c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</row>
    <row r="78" spans="1:32" x14ac:dyDescent="0.3">
      <c r="A78" s="93" t="s">
        <v>3174</v>
      </c>
      <c r="B78" s="95" t="s">
        <v>116</v>
      </c>
      <c r="C78" s="99">
        <v>1049.44</v>
      </c>
      <c r="D78" s="99">
        <v>1049.44</v>
      </c>
      <c r="E78" s="99">
        <v>1049.44</v>
      </c>
      <c r="F78" s="99">
        <v>1049.44</v>
      </c>
      <c r="G78" s="272">
        <v>1049.44</v>
      </c>
      <c r="H78" s="99">
        <v>1049.44</v>
      </c>
      <c r="I78" s="99">
        <v>1159.21</v>
      </c>
      <c r="J78" s="99">
        <v>1159.2</v>
      </c>
      <c r="K78" s="99">
        <v>1159.2</v>
      </c>
      <c r="L78" s="99">
        <v>1159.2</v>
      </c>
      <c r="M78" s="99">
        <v>1159.2</v>
      </c>
      <c r="N78" s="99">
        <v>1159.2</v>
      </c>
      <c r="O78" s="98">
        <v>13251.85</v>
      </c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</row>
    <row r="79" spans="1:32" x14ac:dyDescent="0.3">
      <c r="A79" s="93" t="s">
        <v>3175</v>
      </c>
      <c r="B79" s="95" t="s">
        <v>236</v>
      </c>
      <c r="C79" s="99">
        <v>1049.44</v>
      </c>
      <c r="D79" s="99">
        <v>1049.44</v>
      </c>
      <c r="E79" s="99">
        <v>1049.44</v>
      </c>
      <c r="F79" s="99">
        <v>1049.44</v>
      </c>
      <c r="G79" s="272">
        <v>1049.44</v>
      </c>
      <c r="H79" s="99">
        <v>1049.44</v>
      </c>
      <c r="I79" s="99">
        <v>1159.21</v>
      </c>
      <c r="J79" s="99">
        <v>1159.2</v>
      </c>
      <c r="K79" s="99">
        <v>1159.2</v>
      </c>
      <c r="L79" s="99">
        <v>1159.2</v>
      </c>
      <c r="M79" s="99">
        <v>1159.2</v>
      </c>
      <c r="N79" s="99">
        <v>1159.2</v>
      </c>
      <c r="O79" s="98">
        <v>13251.85</v>
      </c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</row>
    <row r="80" spans="1:32" x14ac:dyDescent="0.3">
      <c r="A80" s="93" t="s">
        <v>3176</v>
      </c>
      <c r="B80" s="95" t="s">
        <v>108</v>
      </c>
      <c r="C80" s="99">
        <v>1060.5999999999999</v>
      </c>
      <c r="D80" s="99">
        <v>1060.5999999999999</v>
      </c>
      <c r="E80" s="99">
        <v>1060.5999999999999</v>
      </c>
      <c r="F80" s="99">
        <v>1060.5999999999999</v>
      </c>
      <c r="G80" s="272">
        <v>1060.5999999999999</v>
      </c>
      <c r="H80" s="99">
        <v>1060.5999999999999</v>
      </c>
      <c r="I80" s="99">
        <v>1171.54</v>
      </c>
      <c r="J80" s="99">
        <v>1171.54</v>
      </c>
      <c r="K80" s="99">
        <v>1171.54</v>
      </c>
      <c r="L80" s="99">
        <v>1171.54</v>
      </c>
      <c r="M80" s="99">
        <v>1171.54</v>
      </c>
      <c r="N80" s="99">
        <v>1171.54</v>
      </c>
      <c r="O80" s="98">
        <v>13392.84</v>
      </c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</row>
    <row r="81" spans="1:32" x14ac:dyDescent="0.3">
      <c r="A81" s="93" t="s">
        <v>3177</v>
      </c>
      <c r="B81" s="95" t="s">
        <v>34</v>
      </c>
      <c r="C81" s="99">
        <v>1052.23</v>
      </c>
      <c r="D81" s="99">
        <v>1052.23</v>
      </c>
      <c r="E81" s="99">
        <v>1052.23</v>
      </c>
      <c r="F81" s="99">
        <v>1052.23</v>
      </c>
      <c r="G81" s="272">
        <v>1052.23</v>
      </c>
      <c r="H81" s="99">
        <v>1052.23</v>
      </c>
      <c r="I81" s="99">
        <v>1162.29</v>
      </c>
      <c r="J81" s="99">
        <v>1162.29</v>
      </c>
      <c r="K81" s="99">
        <v>1162.29</v>
      </c>
      <c r="L81" s="99">
        <v>1162.29</v>
      </c>
      <c r="M81" s="99">
        <v>1162.29</v>
      </c>
      <c r="N81" s="99">
        <v>1162.29</v>
      </c>
      <c r="O81" s="98">
        <v>13287.12</v>
      </c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</row>
    <row r="82" spans="1:32" x14ac:dyDescent="0.3">
      <c r="A82" s="93" t="s">
        <v>3178</v>
      </c>
      <c r="B82" s="95" t="s">
        <v>340</v>
      </c>
      <c r="C82" s="99">
        <v>2112.83</v>
      </c>
      <c r="D82" s="99">
        <v>2112.83</v>
      </c>
      <c r="E82" s="99">
        <v>2112.83</v>
      </c>
      <c r="F82" s="99">
        <v>2112.83</v>
      </c>
      <c r="G82" s="272">
        <v>2112.83</v>
      </c>
      <c r="H82" s="99">
        <v>2112.83</v>
      </c>
      <c r="I82" s="99">
        <v>2333.83</v>
      </c>
      <c r="J82" s="99">
        <v>2333.8200000000002</v>
      </c>
      <c r="K82" s="99">
        <v>2333.8200000000002</v>
      </c>
      <c r="L82" s="99">
        <v>2333.8200000000002</v>
      </c>
      <c r="M82" s="99">
        <v>2333.8200000000002</v>
      </c>
      <c r="N82" s="99">
        <v>2333.8200000000002</v>
      </c>
      <c r="O82" s="98">
        <v>26679.91</v>
      </c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</row>
    <row r="83" spans="1:32" ht="20.399999999999999" x14ac:dyDescent="0.3">
      <c r="A83" s="93" t="s">
        <v>3179</v>
      </c>
      <c r="B83" s="95" t="s">
        <v>3180</v>
      </c>
      <c r="C83" s="99">
        <v>2341.69</v>
      </c>
      <c r="D83" s="99">
        <v>2341.6999999999998</v>
      </c>
      <c r="E83" s="99">
        <v>2341.6999999999998</v>
      </c>
      <c r="F83" s="99">
        <v>2341.6999999999998</v>
      </c>
      <c r="G83" s="272">
        <v>2341.6999999999998</v>
      </c>
      <c r="H83" s="99">
        <v>2341.6999999999998</v>
      </c>
      <c r="I83" s="99">
        <v>2586.63</v>
      </c>
      <c r="J83" s="99">
        <v>2586.63</v>
      </c>
      <c r="K83" s="99">
        <v>2586.63</v>
      </c>
      <c r="L83" s="99">
        <v>2586.63</v>
      </c>
      <c r="M83" s="99">
        <v>2586.63</v>
      </c>
      <c r="N83" s="99">
        <v>2586.63</v>
      </c>
      <c r="O83" s="98">
        <v>29569.97</v>
      </c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</row>
    <row r="84" spans="1:32" x14ac:dyDescent="0.3">
      <c r="A84" s="93" t="s">
        <v>3181</v>
      </c>
      <c r="B84" s="95" t="s">
        <v>204</v>
      </c>
      <c r="C84" s="99">
        <v>1055.02</v>
      </c>
      <c r="D84" s="99">
        <v>1055.02</v>
      </c>
      <c r="E84" s="99">
        <v>1055.02</v>
      </c>
      <c r="F84" s="99">
        <v>1055.02</v>
      </c>
      <c r="G84" s="272">
        <v>1055.02</v>
      </c>
      <c r="H84" s="99">
        <v>1055.02</v>
      </c>
      <c r="I84" s="99">
        <v>1165.3699999999999</v>
      </c>
      <c r="J84" s="99">
        <v>1165.3699999999999</v>
      </c>
      <c r="K84" s="99">
        <v>1165.3699999999999</v>
      </c>
      <c r="L84" s="99">
        <v>1165.3699999999999</v>
      </c>
      <c r="M84" s="99">
        <v>1165.3699999999999</v>
      </c>
      <c r="N84" s="99">
        <v>1165.3699999999999</v>
      </c>
      <c r="O84" s="98">
        <v>13322.34</v>
      </c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</row>
    <row r="85" spans="1:32" x14ac:dyDescent="0.3">
      <c r="A85" s="93" t="s">
        <v>3182</v>
      </c>
      <c r="B85" s="95" t="s">
        <v>84</v>
      </c>
      <c r="C85" s="99">
        <v>2241.21</v>
      </c>
      <c r="D85" s="99">
        <v>2241.2199999999998</v>
      </c>
      <c r="E85" s="99">
        <v>2241.2199999999998</v>
      </c>
      <c r="F85" s="99">
        <v>2241.2199999999998</v>
      </c>
      <c r="G85" s="272">
        <v>2241.2199999999998</v>
      </c>
      <c r="H85" s="99">
        <v>2241.2199999999998</v>
      </c>
      <c r="I85" s="99">
        <v>2475.64</v>
      </c>
      <c r="J85" s="99">
        <v>2475.64</v>
      </c>
      <c r="K85" s="99">
        <v>2475.64</v>
      </c>
      <c r="L85" s="99">
        <v>2475.64</v>
      </c>
      <c r="M85" s="99">
        <v>2475.64</v>
      </c>
      <c r="N85" s="99">
        <v>2475.64</v>
      </c>
      <c r="O85" s="98">
        <v>28301.15</v>
      </c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</row>
    <row r="86" spans="1:32" x14ac:dyDescent="0.3">
      <c r="A86" s="93" t="s">
        <v>3183</v>
      </c>
      <c r="B86" s="95" t="s">
        <v>102</v>
      </c>
      <c r="C86" s="99">
        <v>1643.93</v>
      </c>
      <c r="D86" s="99">
        <v>1643.93</v>
      </c>
      <c r="E86" s="99">
        <v>1643.93</v>
      </c>
      <c r="F86" s="99">
        <v>1643.93</v>
      </c>
      <c r="G86" s="272">
        <v>1643.93</v>
      </c>
      <c r="H86" s="99">
        <v>1643.93</v>
      </c>
      <c r="I86" s="99">
        <v>1815.89</v>
      </c>
      <c r="J86" s="99">
        <v>1815.88</v>
      </c>
      <c r="K86" s="99">
        <v>1815.88</v>
      </c>
      <c r="L86" s="99">
        <v>1815.88</v>
      </c>
      <c r="M86" s="99">
        <v>1815.88</v>
      </c>
      <c r="N86" s="99">
        <v>1815.88</v>
      </c>
      <c r="O86" s="98">
        <v>20758.87</v>
      </c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</row>
    <row r="87" spans="1:32" x14ac:dyDescent="0.3">
      <c r="A87" s="93" t="s">
        <v>3184</v>
      </c>
      <c r="B87" s="95" t="s">
        <v>70</v>
      </c>
      <c r="C87" s="99">
        <v>1015.94</v>
      </c>
      <c r="D87" s="99">
        <v>1015.94</v>
      </c>
      <c r="E87" s="99">
        <v>1015.94</v>
      </c>
      <c r="F87" s="99">
        <v>1015.94</v>
      </c>
      <c r="G87" s="272">
        <v>1015.94</v>
      </c>
      <c r="H87" s="99">
        <v>1015.94</v>
      </c>
      <c r="I87" s="99">
        <v>1122.21</v>
      </c>
      <c r="J87" s="99">
        <v>1122.21</v>
      </c>
      <c r="K87" s="99">
        <v>1122.21</v>
      </c>
      <c r="L87" s="99">
        <v>1122.21</v>
      </c>
      <c r="M87" s="99">
        <v>1122.21</v>
      </c>
      <c r="N87" s="99">
        <v>1122.21</v>
      </c>
      <c r="O87" s="98">
        <v>12828.9</v>
      </c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</row>
    <row r="88" spans="1:32" x14ac:dyDescent="0.3">
      <c r="A88" s="93" t="s">
        <v>3185</v>
      </c>
      <c r="B88" s="95" t="s">
        <v>262</v>
      </c>
      <c r="C88" s="99">
        <v>1046.6500000000001</v>
      </c>
      <c r="D88" s="99">
        <v>1046.6500000000001</v>
      </c>
      <c r="E88" s="99">
        <v>1046.6500000000001</v>
      </c>
      <c r="F88" s="99">
        <v>1046.6500000000001</v>
      </c>
      <c r="G88" s="272">
        <v>1046.6500000000001</v>
      </c>
      <c r="H88" s="99">
        <v>1046.6500000000001</v>
      </c>
      <c r="I88" s="99">
        <v>1156.1199999999999</v>
      </c>
      <c r="J88" s="99">
        <v>1156.1199999999999</v>
      </c>
      <c r="K88" s="99">
        <v>1156.1199999999999</v>
      </c>
      <c r="L88" s="99">
        <v>1156.1199999999999</v>
      </c>
      <c r="M88" s="99">
        <v>1156.1199999999999</v>
      </c>
      <c r="N88" s="99">
        <v>1156.1199999999999</v>
      </c>
      <c r="O88" s="98">
        <v>13216.62</v>
      </c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</row>
    <row r="89" spans="1:32" x14ac:dyDescent="0.3">
      <c r="A89" s="93" t="s">
        <v>3186</v>
      </c>
      <c r="B89" s="95" t="s">
        <v>38</v>
      </c>
      <c r="C89" s="99">
        <v>1055.02</v>
      </c>
      <c r="D89" s="99">
        <v>1055.02</v>
      </c>
      <c r="E89" s="99">
        <v>1055.02</v>
      </c>
      <c r="F89" s="99">
        <v>1055.02</v>
      </c>
      <c r="G89" s="272">
        <v>1055.02</v>
      </c>
      <c r="H89" s="99">
        <v>1055.02</v>
      </c>
      <c r="I89" s="99">
        <v>1165.3699999999999</v>
      </c>
      <c r="J89" s="99">
        <v>1165.3699999999999</v>
      </c>
      <c r="K89" s="99">
        <v>1165.3699999999999</v>
      </c>
      <c r="L89" s="99">
        <v>1165.3699999999999</v>
      </c>
      <c r="M89" s="99">
        <v>1165.3699999999999</v>
      </c>
      <c r="N89" s="99">
        <v>1165.3699999999999</v>
      </c>
      <c r="O89" s="98">
        <v>13322.34</v>
      </c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</row>
    <row r="90" spans="1:32" x14ac:dyDescent="0.3">
      <c r="A90" s="93" t="s">
        <v>3187</v>
      </c>
      <c r="B90" s="95" t="s">
        <v>206</v>
      </c>
      <c r="C90" s="99">
        <v>2104.46</v>
      </c>
      <c r="D90" s="99">
        <v>2104.46</v>
      </c>
      <c r="E90" s="99">
        <v>2104.46</v>
      </c>
      <c r="F90" s="99">
        <v>2104.46</v>
      </c>
      <c r="G90" s="272">
        <v>2104.46</v>
      </c>
      <c r="H90" s="99">
        <v>2104.46</v>
      </c>
      <c r="I90" s="99">
        <v>2324.58</v>
      </c>
      <c r="J90" s="99">
        <v>2324.58</v>
      </c>
      <c r="K90" s="99">
        <v>2324.58</v>
      </c>
      <c r="L90" s="99">
        <v>2324.58</v>
      </c>
      <c r="M90" s="99">
        <v>2324.58</v>
      </c>
      <c r="N90" s="99">
        <v>2324.58</v>
      </c>
      <c r="O90" s="98">
        <v>26574.240000000002</v>
      </c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</row>
    <row r="91" spans="1:32" x14ac:dyDescent="0.3">
      <c r="A91" s="93" t="s">
        <v>3188</v>
      </c>
      <c r="B91" s="95" t="s">
        <v>124</v>
      </c>
      <c r="C91" s="99">
        <v>1643.93</v>
      </c>
      <c r="D91" s="99">
        <v>1643.93</v>
      </c>
      <c r="E91" s="99">
        <v>1643.93</v>
      </c>
      <c r="F91" s="99">
        <v>1643.93</v>
      </c>
      <c r="G91" s="272">
        <v>1643.93</v>
      </c>
      <c r="H91" s="99">
        <v>1643.93</v>
      </c>
      <c r="I91" s="99">
        <v>1815.89</v>
      </c>
      <c r="J91" s="99">
        <v>1815.88</v>
      </c>
      <c r="K91" s="99">
        <v>1815.88</v>
      </c>
      <c r="L91" s="99">
        <v>1815.88</v>
      </c>
      <c r="M91" s="99">
        <v>1815.88</v>
      </c>
      <c r="N91" s="99">
        <v>1815.88</v>
      </c>
      <c r="O91" s="98">
        <v>20758.87</v>
      </c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</row>
    <row r="92" spans="1:32" x14ac:dyDescent="0.3">
      <c r="A92" s="93" t="s">
        <v>3189</v>
      </c>
      <c r="B92" s="95" t="s">
        <v>333</v>
      </c>
      <c r="C92" s="99">
        <v>1049.44</v>
      </c>
      <c r="D92" s="99">
        <v>1049.44</v>
      </c>
      <c r="E92" s="99">
        <v>1049.44</v>
      </c>
      <c r="F92" s="99">
        <v>1049.44</v>
      </c>
      <c r="G92" s="272">
        <v>1049.44</v>
      </c>
      <c r="H92" s="99">
        <v>1049.44</v>
      </c>
      <c r="I92" s="99">
        <v>1159.21</v>
      </c>
      <c r="J92" s="99">
        <v>1159.2</v>
      </c>
      <c r="K92" s="99">
        <v>1159.2</v>
      </c>
      <c r="L92" s="99">
        <v>1159.2</v>
      </c>
      <c r="M92" s="99">
        <v>1159.2</v>
      </c>
      <c r="N92" s="99">
        <v>1159.2</v>
      </c>
      <c r="O92" s="98">
        <v>13251.85</v>
      </c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</row>
    <row r="93" spans="1:32" x14ac:dyDescent="0.3">
      <c r="A93" s="93" t="s">
        <v>3190</v>
      </c>
      <c r="B93" s="95" t="s">
        <v>106</v>
      </c>
      <c r="C93" s="99">
        <v>2252.38</v>
      </c>
      <c r="D93" s="99">
        <v>2252.38</v>
      </c>
      <c r="E93" s="99">
        <v>2252.38</v>
      </c>
      <c r="F93" s="99">
        <v>2252.38</v>
      </c>
      <c r="G93" s="272">
        <v>2252.38</v>
      </c>
      <c r="H93" s="99">
        <v>2252.38</v>
      </c>
      <c r="I93" s="99">
        <v>2487.98</v>
      </c>
      <c r="J93" s="99">
        <v>2487.9699999999998</v>
      </c>
      <c r="K93" s="99">
        <v>2487.9699999999998</v>
      </c>
      <c r="L93" s="99">
        <v>2487.9699999999998</v>
      </c>
      <c r="M93" s="99">
        <v>2487.9699999999998</v>
      </c>
      <c r="N93" s="99">
        <v>2487.9699999999998</v>
      </c>
      <c r="O93" s="98">
        <v>28442.11</v>
      </c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</row>
    <row r="94" spans="1:32" x14ac:dyDescent="0.3">
      <c r="A94" s="93" t="s">
        <v>3191</v>
      </c>
      <c r="B94" s="95" t="s">
        <v>252</v>
      </c>
      <c r="C94" s="99">
        <v>1641.14</v>
      </c>
      <c r="D94" s="99">
        <v>1641.14</v>
      </c>
      <c r="E94" s="99">
        <v>1641.14</v>
      </c>
      <c r="F94" s="99">
        <v>1641.14</v>
      </c>
      <c r="G94" s="272">
        <v>1641.14</v>
      </c>
      <c r="H94" s="99">
        <v>1641.14</v>
      </c>
      <c r="I94" s="99">
        <v>1812.8</v>
      </c>
      <c r="J94" s="99">
        <v>1812.8</v>
      </c>
      <c r="K94" s="99">
        <v>1812.8</v>
      </c>
      <c r="L94" s="99">
        <v>1812.8</v>
      </c>
      <c r="M94" s="99">
        <v>1812.8</v>
      </c>
      <c r="N94" s="99">
        <v>1812.8</v>
      </c>
      <c r="O94" s="98">
        <v>20723.64</v>
      </c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</row>
    <row r="95" spans="1:32" x14ac:dyDescent="0.3">
      <c r="A95" s="93" t="s">
        <v>3192</v>
      </c>
      <c r="B95" s="95" t="s">
        <v>30</v>
      </c>
      <c r="C95" s="99">
        <v>1423.44</v>
      </c>
      <c r="D95" s="99">
        <v>1423.44</v>
      </c>
      <c r="E95" s="99">
        <v>1423.44</v>
      </c>
      <c r="F95" s="99">
        <v>1423.44</v>
      </c>
      <c r="G95" s="272">
        <v>1423.44</v>
      </c>
      <c r="H95" s="99">
        <v>1423.44</v>
      </c>
      <c r="I95" s="99">
        <v>1572.32</v>
      </c>
      <c r="J95" s="99">
        <v>1572.33</v>
      </c>
      <c r="K95" s="99">
        <v>1572.33</v>
      </c>
      <c r="L95" s="99">
        <v>1572.33</v>
      </c>
      <c r="M95" s="99">
        <v>1572.33</v>
      </c>
      <c r="N95" s="99">
        <v>1572.33</v>
      </c>
      <c r="O95" s="98">
        <v>17974.61</v>
      </c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</row>
    <row r="96" spans="1:32" x14ac:dyDescent="0.3">
      <c r="A96" s="93" t="s">
        <v>3193</v>
      </c>
      <c r="B96" s="95" t="s">
        <v>274</v>
      </c>
      <c r="C96" s="99">
        <v>1015.94</v>
      </c>
      <c r="D96" s="99">
        <v>1015.94</v>
      </c>
      <c r="E96" s="99">
        <v>1015.94</v>
      </c>
      <c r="F96" s="99">
        <v>1015.94</v>
      </c>
      <c r="G96" s="272">
        <v>1015.94</v>
      </c>
      <c r="H96" s="99">
        <v>1015.94</v>
      </c>
      <c r="I96" s="99">
        <v>1122.21</v>
      </c>
      <c r="J96" s="99">
        <v>1122.21</v>
      </c>
      <c r="K96" s="99">
        <v>1122.21</v>
      </c>
      <c r="L96" s="99">
        <v>1122.21</v>
      </c>
      <c r="M96" s="99">
        <v>1122.21</v>
      </c>
      <c r="N96" s="99">
        <v>1122.21</v>
      </c>
      <c r="O96" s="98">
        <v>12828.9</v>
      </c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</row>
    <row r="97" spans="1:32" x14ac:dyDescent="0.3">
      <c r="A97" s="93" t="s">
        <v>3194</v>
      </c>
      <c r="B97" s="95" t="s">
        <v>166</v>
      </c>
      <c r="C97" s="99">
        <v>2269.13</v>
      </c>
      <c r="D97" s="99">
        <v>2269.13</v>
      </c>
      <c r="E97" s="99">
        <v>2269.13</v>
      </c>
      <c r="F97" s="99">
        <v>2269.13</v>
      </c>
      <c r="G97" s="272">
        <v>2269.13</v>
      </c>
      <c r="H97" s="99">
        <v>2269.13</v>
      </c>
      <c r="I97" s="99">
        <v>2506.4699999999998</v>
      </c>
      <c r="J97" s="99">
        <v>2506.4699999999998</v>
      </c>
      <c r="K97" s="99">
        <v>2506.4699999999998</v>
      </c>
      <c r="L97" s="99">
        <v>2506.4699999999998</v>
      </c>
      <c r="M97" s="99">
        <v>2506.4699999999998</v>
      </c>
      <c r="N97" s="99">
        <v>2506.4699999999998</v>
      </c>
      <c r="O97" s="98">
        <v>28653.599999999999</v>
      </c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</row>
    <row r="98" spans="1:32" x14ac:dyDescent="0.3">
      <c r="A98" s="93" t="s">
        <v>3195</v>
      </c>
      <c r="B98" s="95" t="s">
        <v>522</v>
      </c>
      <c r="C98" s="99">
        <v>1057.81</v>
      </c>
      <c r="D98" s="99">
        <v>1057.81</v>
      </c>
      <c r="E98" s="99">
        <v>1057.81</v>
      </c>
      <c r="F98" s="99">
        <v>1057.81</v>
      </c>
      <c r="G98" s="272">
        <v>1057.81</v>
      </c>
      <c r="H98" s="99">
        <v>1057.81</v>
      </c>
      <c r="I98" s="99">
        <v>1168.46</v>
      </c>
      <c r="J98" s="99">
        <v>1168.45</v>
      </c>
      <c r="K98" s="99">
        <v>1168.45</v>
      </c>
      <c r="L98" s="99">
        <v>1168.45</v>
      </c>
      <c r="M98" s="99">
        <v>1168.45</v>
      </c>
      <c r="N98" s="99">
        <v>1168.45</v>
      </c>
      <c r="O98" s="98">
        <v>13357.57</v>
      </c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</row>
    <row r="99" spans="1:32" x14ac:dyDescent="0.3">
      <c r="A99" s="93" t="s">
        <v>3196</v>
      </c>
      <c r="B99" s="95" t="s">
        <v>338</v>
      </c>
      <c r="C99" s="99">
        <v>1417.86</v>
      </c>
      <c r="D99" s="99">
        <v>1417.86</v>
      </c>
      <c r="E99" s="99">
        <v>1417.86</v>
      </c>
      <c r="F99" s="99">
        <v>1417.86</v>
      </c>
      <c r="G99" s="272">
        <v>1417.86</v>
      </c>
      <c r="H99" s="99">
        <v>1417.86</v>
      </c>
      <c r="I99" s="99">
        <v>1566.16</v>
      </c>
      <c r="J99" s="99">
        <v>1566.16</v>
      </c>
      <c r="K99" s="99">
        <v>1566.16</v>
      </c>
      <c r="L99" s="99">
        <v>1566.16</v>
      </c>
      <c r="M99" s="99">
        <v>1566.16</v>
      </c>
      <c r="N99" s="99">
        <v>1566.16</v>
      </c>
      <c r="O99" s="98">
        <v>17904.12</v>
      </c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</row>
    <row r="100" spans="1:32" x14ac:dyDescent="0.3">
      <c r="A100" s="93" t="s">
        <v>3197</v>
      </c>
      <c r="B100" s="95" t="s">
        <v>228</v>
      </c>
      <c r="C100" s="99">
        <v>2274.7199999999998</v>
      </c>
      <c r="D100" s="99">
        <v>2274.71</v>
      </c>
      <c r="E100" s="99">
        <v>2274.71</v>
      </c>
      <c r="F100" s="99">
        <v>2274.71</v>
      </c>
      <c r="G100" s="272">
        <v>2274.71</v>
      </c>
      <c r="H100" s="99">
        <v>2274.71</v>
      </c>
      <c r="I100" s="99">
        <v>2512.64</v>
      </c>
      <c r="J100" s="99">
        <v>2512.64</v>
      </c>
      <c r="K100" s="99">
        <v>2512.64</v>
      </c>
      <c r="L100" s="99">
        <v>2512.64</v>
      </c>
      <c r="M100" s="99">
        <v>2512.64</v>
      </c>
      <c r="N100" s="99">
        <v>2512.64</v>
      </c>
      <c r="O100" s="98">
        <v>28724.11</v>
      </c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</row>
    <row r="101" spans="1:32" x14ac:dyDescent="0.3">
      <c r="A101" s="93" t="s">
        <v>3198</v>
      </c>
      <c r="B101" s="95" t="s">
        <v>536</v>
      </c>
      <c r="C101" s="99">
        <v>1635.56</v>
      </c>
      <c r="D101" s="99">
        <v>1635.56</v>
      </c>
      <c r="E101" s="99">
        <v>1635.56</v>
      </c>
      <c r="F101" s="99">
        <v>1635.56</v>
      </c>
      <c r="G101" s="272">
        <v>1635.56</v>
      </c>
      <c r="H101" s="99">
        <v>1635.56</v>
      </c>
      <c r="I101" s="99">
        <v>1806.63</v>
      </c>
      <c r="J101" s="99">
        <v>1806.63</v>
      </c>
      <c r="K101" s="99">
        <v>1806.63</v>
      </c>
      <c r="L101" s="99">
        <v>1806.63</v>
      </c>
      <c r="M101" s="99">
        <v>1806.63</v>
      </c>
      <c r="N101" s="99">
        <v>1806.63</v>
      </c>
      <c r="O101" s="98">
        <v>20653.14</v>
      </c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</row>
    <row r="102" spans="1:32" x14ac:dyDescent="0.3">
      <c r="A102" s="93" t="s">
        <v>3199</v>
      </c>
      <c r="B102" s="95" t="s">
        <v>260</v>
      </c>
      <c r="C102" s="99">
        <v>1055.02</v>
      </c>
      <c r="D102" s="99">
        <v>1055.02</v>
      </c>
      <c r="E102" s="99">
        <v>1055.02</v>
      </c>
      <c r="F102" s="99">
        <v>1055.02</v>
      </c>
      <c r="G102" s="272">
        <v>1055.02</v>
      </c>
      <c r="H102" s="99">
        <v>1055.02</v>
      </c>
      <c r="I102" s="99">
        <v>1165.3699999999999</v>
      </c>
      <c r="J102" s="99">
        <v>1165.3699999999999</v>
      </c>
      <c r="K102" s="99">
        <v>1165.3699999999999</v>
      </c>
      <c r="L102" s="99">
        <v>1165.3699999999999</v>
      </c>
      <c r="M102" s="99">
        <v>1165.3699999999999</v>
      </c>
      <c r="N102" s="99">
        <v>1165.3699999999999</v>
      </c>
      <c r="O102" s="98">
        <v>13322.34</v>
      </c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</row>
    <row r="103" spans="1:32" x14ac:dyDescent="0.3">
      <c r="A103" s="93" t="s">
        <v>3200</v>
      </c>
      <c r="B103" s="95" t="s">
        <v>56</v>
      </c>
      <c r="C103" s="99">
        <v>1641.14</v>
      </c>
      <c r="D103" s="99">
        <v>1641.14</v>
      </c>
      <c r="E103" s="99">
        <v>1641.14</v>
      </c>
      <c r="F103" s="99">
        <v>1641.14</v>
      </c>
      <c r="G103" s="272">
        <v>1641.14</v>
      </c>
      <c r="H103" s="99">
        <v>1641.14</v>
      </c>
      <c r="I103" s="99">
        <v>1812.8</v>
      </c>
      <c r="J103" s="99">
        <v>1812.8</v>
      </c>
      <c r="K103" s="99">
        <v>1812.8</v>
      </c>
      <c r="L103" s="99">
        <v>1812.8</v>
      </c>
      <c r="M103" s="99">
        <v>1812.8</v>
      </c>
      <c r="N103" s="99">
        <v>1812.8</v>
      </c>
      <c r="O103" s="98">
        <v>20723.64</v>
      </c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</row>
    <row r="104" spans="1:32" x14ac:dyDescent="0.3">
      <c r="A104" s="93" t="s">
        <v>3201</v>
      </c>
      <c r="B104" s="95" t="s">
        <v>344</v>
      </c>
      <c r="C104" s="99">
        <v>2110.04</v>
      </c>
      <c r="D104" s="99">
        <v>2110.04</v>
      </c>
      <c r="E104" s="99">
        <v>2110.04</v>
      </c>
      <c r="F104" s="99">
        <v>2110.04</v>
      </c>
      <c r="G104" s="272">
        <v>2110.04</v>
      </c>
      <c r="H104" s="99">
        <v>2110.04</v>
      </c>
      <c r="I104" s="99">
        <v>2330.75</v>
      </c>
      <c r="J104" s="99">
        <v>2330.7399999999998</v>
      </c>
      <c r="K104" s="99">
        <v>2330.7399999999998</v>
      </c>
      <c r="L104" s="99">
        <v>2330.7399999999998</v>
      </c>
      <c r="M104" s="99">
        <v>2330.7399999999998</v>
      </c>
      <c r="N104" s="99">
        <v>2330.7399999999998</v>
      </c>
      <c r="O104" s="98">
        <v>26644.69</v>
      </c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</row>
    <row r="105" spans="1:32" x14ac:dyDescent="0.3">
      <c r="A105" s="93" t="s">
        <v>3202</v>
      </c>
      <c r="B105" s="95" t="s">
        <v>345</v>
      </c>
      <c r="C105" s="99">
        <v>1057.81</v>
      </c>
      <c r="D105" s="99">
        <v>1057.81</v>
      </c>
      <c r="E105" s="99">
        <v>1057.81</v>
      </c>
      <c r="F105" s="99">
        <v>1057.81</v>
      </c>
      <c r="G105" s="272">
        <v>1057.81</v>
      </c>
      <c r="H105" s="99">
        <v>1057.81</v>
      </c>
      <c r="I105" s="99">
        <v>1168.46</v>
      </c>
      <c r="J105" s="99">
        <v>1168.45</v>
      </c>
      <c r="K105" s="99">
        <v>1168.45</v>
      </c>
      <c r="L105" s="99">
        <v>1168.45</v>
      </c>
      <c r="M105" s="99">
        <v>1168.45</v>
      </c>
      <c r="N105" s="99">
        <v>1168.45</v>
      </c>
      <c r="O105" s="98">
        <v>13357.57</v>
      </c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</row>
    <row r="106" spans="1:32" x14ac:dyDescent="0.3">
      <c r="A106" s="93" t="s">
        <v>3203</v>
      </c>
      <c r="B106" s="95" t="s">
        <v>184</v>
      </c>
      <c r="C106" s="99">
        <v>1049.44</v>
      </c>
      <c r="D106" s="99">
        <v>1049.44</v>
      </c>
      <c r="E106" s="99">
        <v>1049.44</v>
      </c>
      <c r="F106" s="99">
        <v>1049.44</v>
      </c>
      <c r="G106" s="272">
        <v>1049.44</v>
      </c>
      <c r="H106" s="99">
        <v>1049.44</v>
      </c>
      <c r="I106" s="99">
        <v>1159.21</v>
      </c>
      <c r="J106" s="99">
        <v>1159.2</v>
      </c>
      <c r="K106" s="99">
        <v>1159.2</v>
      </c>
      <c r="L106" s="99">
        <v>1159.2</v>
      </c>
      <c r="M106" s="99">
        <v>1159.2</v>
      </c>
      <c r="N106" s="99">
        <v>1159.2</v>
      </c>
      <c r="O106" s="98">
        <v>13251.85</v>
      </c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</row>
    <row r="107" spans="1:32" x14ac:dyDescent="0.3">
      <c r="A107" s="93" t="s">
        <v>3204</v>
      </c>
      <c r="B107" s="95" t="s">
        <v>339</v>
      </c>
      <c r="C107" s="99">
        <v>1635.56</v>
      </c>
      <c r="D107" s="99">
        <v>1635.56</v>
      </c>
      <c r="E107" s="99">
        <v>1635.56</v>
      </c>
      <c r="F107" s="99">
        <v>1635.56</v>
      </c>
      <c r="G107" s="272">
        <v>1635.56</v>
      </c>
      <c r="H107" s="99">
        <v>1635.56</v>
      </c>
      <c r="I107" s="99">
        <v>1806.63</v>
      </c>
      <c r="J107" s="99">
        <v>1806.63</v>
      </c>
      <c r="K107" s="99">
        <v>1806.63</v>
      </c>
      <c r="L107" s="99">
        <v>1806.63</v>
      </c>
      <c r="M107" s="99">
        <v>1806.63</v>
      </c>
      <c r="N107" s="99">
        <v>1806.63</v>
      </c>
      <c r="O107" s="98">
        <v>20653.14</v>
      </c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</row>
    <row r="108" spans="1:32" x14ac:dyDescent="0.3">
      <c r="A108" s="93" t="s">
        <v>3205</v>
      </c>
      <c r="B108" s="95" t="s">
        <v>234</v>
      </c>
      <c r="C108" s="99">
        <v>1015.94</v>
      </c>
      <c r="D108" s="99">
        <v>1015.94</v>
      </c>
      <c r="E108" s="99">
        <v>1015.94</v>
      </c>
      <c r="F108" s="99">
        <v>1015.94</v>
      </c>
      <c r="G108" s="272">
        <v>1015.94</v>
      </c>
      <c r="H108" s="99">
        <v>1015.94</v>
      </c>
      <c r="I108" s="99">
        <v>1122.21</v>
      </c>
      <c r="J108" s="99">
        <v>1122.21</v>
      </c>
      <c r="K108" s="99">
        <v>1122.21</v>
      </c>
      <c r="L108" s="99">
        <v>1122.21</v>
      </c>
      <c r="M108" s="99">
        <v>1122.21</v>
      </c>
      <c r="N108" s="99">
        <v>1122.21</v>
      </c>
      <c r="O108" s="98">
        <v>12828.9</v>
      </c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</row>
    <row r="109" spans="1:32" x14ac:dyDescent="0.3">
      <c r="A109" s="93" t="s">
        <v>3206</v>
      </c>
      <c r="B109" s="95" t="s">
        <v>334</v>
      </c>
      <c r="C109" s="99">
        <v>1420.65</v>
      </c>
      <c r="D109" s="99">
        <v>1420.65</v>
      </c>
      <c r="E109" s="99">
        <v>1420.65</v>
      </c>
      <c r="F109" s="99">
        <v>1420.65</v>
      </c>
      <c r="G109" s="272">
        <v>1420.65</v>
      </c>
      <c r="H109" s="99">
        <v>1420.65</v>
      </c>
      <c r="I109" s="99">
        <v>1569.24</v>
      </c>
      <c r="J109" s="99">
        <v>1569.24</v>
      </c>
      <c r="K109" s="99">
        <v>1569.24</v>
      </c>
      <c r="L109" s="99">
        <v>1569.24</v>
      </c>
      <c r="M109" s="99">
        <v>1569.24</v>
      </c>
      <c r="N109" s="99">
        <v>1569.24</v>
      </c>
      <c r="O109" s="98">
        <v>17939.34</v>
      </c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</row>
    <row r="110" spans="1:32" x14ac:dyDescent="0.3">
      <c r="A110" s="93" t="s">
        <v>3207</v>
      </c>
      <c r="B110" s="95" t="s">
        <v>328</v>
      </c>
      <c r="C110" s="99">
        <v>1638.35</v>
      </c>
      <c r="D110" s="99">
        <v>1638.35</v>
      </c>
      <c r="E110" s="99">
        <v>1638.35</v>
      </c>
      <c r="F110" s="99">
        <v>1638.35</v>
      </c>
      <c r="G110" s="272">
        <v>1638.35</v>
      </c>
      <c r="H110" s="99">
        <v>1638.35</v>
      </c>
      <c r="I110" s="99">
        <v>1809.72</v>
      </c>
      <c r="J110" s="99">
        <v>1809.72</v>
      </c>
      <c r="K110" s="99">
        <v>1809.72</v>
      </c>
      <c r="L110" s="99">
        <v>1809.72</v>
      </c>
      <c r="M110" s="99">
        <v>1809.72</v>
      </c>
      <c r="N110" s="99">
        <v>1809.72</v>
      </c>
      <c r="O110" s="98">
        <v>20688.419999999998</v>
      </c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</row>
    <row r="111" spans="1:32" x14ac:dyDescent="0.3">
      <c r="A111" s="93" t="s">
        <v>3208</v>
      </c>
      <c r="B111" s="95" t="s">
        <v>531</v>
      </c>
      <c r="C111" s="99">
        <v>1426.23</v>
      </c>
      <c r="D111" s="99">
        <v>1426.23</v>
      </c>
      <c r="E111" s="99">
        <v>1426.23</v>
      </c>
      <c r="F111" s="99">
        <v>1426.23</v>
      </c>
      <c r="G111" s="272">
        <v>1426.23</v>
      </c>
      <c r="H111" s="99">
        <v>1426.23</v>
      </c>
      <c r="I111" s="99">
        <v>1575.41</v>
      </c>
      <c r="J111" s="99">
        <v>1575.41</v>
      </c>
      <c r="K111" s="99">
        <v>1575.41</v>
      </c>
      <c r="L111" s="99">
        <v>1575.41</v>
      </c>
      <c r="M111" s="99">
        <v>1575.41</v>
      </c>
      <c r="N111" s="99">
        <v>1575.41</v>
      </c>
      <c r="O111" s="98">
        <v>18009.84</v>
      </c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</row>
    <row r="112" spans="1:32" x14ac:dyDescent="0.3">
      <c r="A112" s="93" t="s">
        <v>3209</v>
      </c>
      <c r="B112" s="95" t="s">
        <v>288</v>
      </c>
      <c r="C112" s="99">
        <v>2110.04</v>
      </c>
      <c r="D112" s="99">
        <v>2110.04</v>
      </c>
      <c r="E112" s="99">
        <v>2110.04</v>
      </c>
      <c r="F112" s="99">
        <v>2110.04</v>
      </c>
      <c r="G112" s="272">
        <v>2110.04</v>
      </c>
      <c r="H112" s="99">
        <v>2110.04</v>
      </c>
      <c r="I112" s="99">
        <v>2330.75</v>
      </c>
      <c r="J112" s="99">
        <v>2330.7399999999998</v>
      </c>
      <c r="K112" s="99">
        <v>2330.7399999999998</v>
      </c>
      <c r="L112" s="99">
        <v>2330.7399999999998</v>
      </c>
      <c r="M112" s="99">
        <v>2330.7399999999998</v>
      </c>
      <c r="N112" s="99">
        <v>2330.7399999999998</v>
      </c>
      <c r="O112" s="98">
        <v>26644.69</v>
      </c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</row>
    <row r="113" spans="1:32" x14ac:dyDescent="0.3">
      <c r="A113" s="93" t="s">
        <v>3210</v>
      </c>
      <c r="B113" s="95" t="s">
        <v>238</v>
      </c>
      <c r="C113" s="99">
        <v>2255.17</v>
      </c>
      <c r="D113" s="99">
        <v>2255.17</v>
      </c>
      <c r="E113" s="99">
        <v>2255.17</v>
      </c>
      <c r="F113" s="99">
        <v>2255.17</v>
      </c>
      <c r="G113" s="272">
        <v>2255.17</v>
      </c>
      <c r="H113" s="99">
        <v>2255.17</v>
      </c>
      <c r="I113" s="99">
        <v>2491.0500000000002</v>
      </c>
      <c r="J113" s="99">
        <v>2491.06</v>
      </c>
      <c r="K113" s="99">
        <v>2491.06</v>
      </c>
      <c r="L113" s="99">
        <v>2491.06</v>
      </c>
      <c r="M113" s="99">
        <v>2491.06</v>
      </c>
      <c r="N113" s="99">
        <v>2491.06</v>
      </c>
      <c r="O113" s="98">
        <v>28477.37</v>
      </c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</row>
    <row r="114" spans="1:32" x14ac:dyDescent="0.3">
      <c r="A114" s="93" t="s">
        <v>3211</v>
      </c>
      <c r="B114" s="95" t="s">
        <v>331</v>
      </c>
      <c r="C114" s="99">
        <v>1426.23</v>
      </c>
      <c r="D114" s="99">
        <v>1426.23</v>
      </c>
      <c r="E114" s="99">
        <v>1426.23</v>
      </c>
      <c r="F114" s="99">
        <v>1426.23</v>
      </c>
      <c r="G114" s="272">
        <v>1426.23</v>
      </c>
      <c r="H114" s="99">
        <v>1426.23</v>
      </c>
      <c r="I114" s="99">
        <v>1575.41</v>
      </c>
      <c r="J114" s="99">
        <v>1575.41</v>
      </c>
      <c r="K114" s="99">
        <v>1575.41</v>
      </c>
      <c r="L114" s="99">
        <v>1575.41</v>
      </c>
      <c r="M114" s="99">
        <v>1575.41</v>
      </c>
      <c r="N114" s="99">
        <v>1575.41</v>
      </c>
      <c r="O114" s="98">
        <v>18009.84</v>
      </c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</row>
    <row r="115" spans="1:32" x14ac:dyDescent="0.3">
      <c r="A115" s="93" t="s">
        <v>3212</v>
      </c>
      <c r="B115" s="95" t="s">
        <v>148</v>
      </c>
      <c r="C115" s="99">
        <v>2271.92</v>
      </c>
      <c r="D115" s="99">
        <v>2271.92</v>
      </c>
      <c r="E115" s="99">
        <v>2271.92</v>
      </c>
      <c r="F115" s="99">
        <v>2271.92</v>
      </c>
      <c r="G115" s="272">
        <v>2271.92</v>
      </c>
      <c r="H115" s="99">
        <v>2271.92</v>
      </c>
      <c r="I115" s="99">
        <v>2509.56</v>
      </c>
      <c r="J115" s="99">
        <v>2509.56</v>
      </c>
      <c r="K115" s="99">
        <v>2509.56</v>
      </c>
      <c r="L115" s="99">
        <v>2509.56</v>
      </c>
      <c r="M115" s="99">
        <v>2509.56</v>
      </c>
      <c r="N115" s="99">
        <v>2509.56</v>
      </c>
      <c r="O115" s="98">
        <v>28688.880000000001</v>
      </c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</row>
    <row r="116" spans="1:32" x14ac:dyDescent="0.3">
      <c r="A116" s="93" t="s">
        <v>3213</v>
      </c>
      <c r="B116" s="95" t="s">
        <v>226</v>
      </c>
      <c r="C116" s="99">
        <v>2271.92</v>
      </c>
      <c r="D116" s="99">
        <v>2271.92</v>
      </c>
      <c r="E116" s="99">
        <v>2271.92</v>
      </c>
      <c r="F116" s="99">
        <v>2271.92</v>
      </c>
      <c r="G116" s="272">
        <v>2271.92</v>
      </c>
      <c r="H116" s="99">
        <v>2271.92</v>
      </c>
      <c r="I116" s="99">
        <v>2509.56</v>
      </c>
      <c r="J116" s="99">
        <v>2509.56</v>
      </c>
      <c r="K116" s="99">
        <v>2509.56</v>
      </c>
      <c r="L116" s="99">
        <v>2509.56</v>
      </c>
      <c r="M116" s="99">
        <v>2509.56</v>
      </c>
      <c r="N116" s="99">
        <v>2509.56</v>
      </c>
      <c r="O116" s="98">
        <v>28688.880000000001</v>
      </c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</row>
    <row r="117" spans="1:32" x14ac:dyDescent="0.3">
      <c r="A117" s="93" t="s">
        <v>3214</v>
      </c>
      <c r="B117" s="95" t="s">
        <v>168</v>
      </c>
      <c r="C117" s="99">
        <v>2249.59</v>
      </c>
      <c r="D117" s="99">
        <v>2249.59</v>
      </c>
      <c r="E117" s="99">
        <v>2249.59</v>
      </c>
      <c r="F117" s="99">
        <v>2249.59</v>
      </c>
      <c r="G117" s="272">
        <v>2249.59</v>
      </c>
      <c r="H117" s="99">
        <v>2249.59</v>
      </c>
      <c r="I117" s="99">
        <v>2484.89</v>
      </c>
      <c r="J117" s="99">
        <v>2484.89</v>
      </c>
      <c r="K117" s="99">
        <v>2484.89</v>
      </c>
      <c r="L117" s="99">
        <v>2484.89</v>
      </c>
      <c r="M117" s="99">
        <v>2484.89</v>
      </c>
      <c r="N117" s="99">
        <v>2484.89</v>
      </c>
      <c r="O117" s="98">
        <v>28406.880000000001</v>
      </c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</row>
    <row r="118" spans="1:32" x14ac:dyDescent="0.3">
      <c r="A118" s="93" t="s">
        <v>3215</v>
      </c>
      <c r="B118" s="95" t="s">
        <v>541</v>
      </c>
      <c r="C118" s="99">
        <v>2121.1999999999998</v>
      </c>
      <c r="D118" s="99">
        <v>2121.1999999999998</v>
      </c>
      <c r="E118" s="99">
        <v>2121.1999999999998</v>
      </c>
      <c r="F118" s="99">
        <v>2121.1999999999998</v>
      </c>
      <c r="G118" s="272">
        <v>2121.1999999999998</v>
      </c>
      <c r="H118" s="99">
        <v>2121.1999999999998</v>
      </c>
      <c r="I118" s="99">
        <v>2343.0700000000002</v>
      </c>
      <c r="J118" s="99">
        <v>2343.0700000000002</v>
      </c>
      <c r="K118" s="99">
        <v>2343.0700000000002</v>
      </c>
      <c r="L118" s="99">
        <v>2343.0700000000002</v>
      </c>
      <c r="M118" s="99">
        <v>2343.0700000000002</v>
      </c>
      <c r="N118" s="99">
        <v>2343.0700000000002</v>
      </c>
      <c r="O118" s="98">
        <v>26785.62</v>
      </c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</row>
    <row r="119" spans="1:32" x14ac:dyDescent="0.3">
      <c r="A119" s="93" t="s">
        <v>3216</v>
      </c>
      <c r="B119" s="95" t="s">
        <v>114</v>
      </c>
      <c r="C119" s="99">
        <v>1643.93</v>
      </c>
      <c r="D119" s="99">
        <v>1643.93</v>
      </c>
      <c r="E119" s="99">
        <v>1643.93</v>
      </c>
      <c r="F119" s="99">
        <v>1643.93</v>
      </c>
      <c r="G119" s="272">
        <v>1643.93</v>
      </c>
      <c r="H119" s="99">
        <v>1643.93</v>
      </c>
      <c r="I119" s="99">
        <v>1815.89</v>
      </c>
      <c r="J119" s="99">
        <v>1815.88</v>
      </c>
      <c r="K119" s="99">
        <v>1815.88</v>
      </c>
      <c r="L119" s="99">
        <v>1815.88</v>
      </c>
      <c r="M119" s="99">
        <v>1815.88</v>
      </c>
      <c r="N119" s="99">
        <v>1815.88</v>
      </c>
      <c r="O119" s="98">
        <v>20758.87</v>
      </c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</row>
    <row r="120" spans="1:32" x14ac:dyDescent="0.3">
      <c r="A120" s="93" t="s">
        <v>3217</v>
      </c>
      <c r="B120" s="95" t="s">
        <v>258</v>
      </c>
      <c r="C120" s="99">
        <v>1018.73</v>
      </c>
      <c r="D120" s="99">
        <v>1018.74</v>
      </c>
      <c r="E120" s="99">
        <v>1018.74</v>
      </c>
      <c r="F120" s="99">
        <v>1018.74</v>
      </c>
      <c r="G120" s="272">
        <v>1018.74</v>
      </c>
      <c r="H120" s="99">
        <v>1018.74</v>
      </c>
      <c r="I120" s="99">
        <v>1125.3</v>
      </c>
      <c r="J120" s="99">
        <v>1125.29</v>
      </c>
      <c r="K120" s="99">
        <v>1125.29</v>
      </c>
      <c r="L120" s="99">
        <v>1125.29</v>
      </c>
      <c r="M120" s="99">
        <v>1125.29</v>
      </c>
      <c r="N120" s="99">
        <v>1125.29</v>
      </c>
      <c r="O120" s="98">
        <v>12864.18</v>
      </c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</row>
    <row r="121" spans="1:32" x14ac:dyDescent="0.3">
      <c r="A121" s="93" t="s">
        <v>3218</v>
      </c>
      <c r="B121" s="95" t="s">
        <v>248</v>
      </c>
      <c r="C121" s="99">
        <v>1049.44</v>
      </c>
      <c r="D121" s="99">
        <v>1049.44</v>
      </c>
      <c r="E121" s="99">
        <v>1049.44</v>
      </c>
      <c r="F121" s="99">
        <v>1049.44</v>
      </c>
      <c r="G121" s="272">
        <v>1049.44</v>
      </c>
      <c r="H121" s="99">
        <v>1049.44</v>
      </c>
      <c r="I121" s="99">
        <v>1159.21</v>
      </c>
      <c r="J121" s="99">
        <v>1159.2</v>
      </c>
      <c r="K121" s="99">
        <v>1159.2</v>
      </c>
      <c r="L121" s="99">
        <v>1159.2</v>
      </c>
      <c r="M121" s="99">
        <v>1159.2</v>
      </c>
      <c r="N121" s="99">
        <v>1159.2</v>
      </c>
      <c r="O121" s="98">
        <v>13251.85</v>
      </c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</row>
    <row r="122" spans="1:32" x14ac:dyDescent="0.3">
      <c r="A122" s="93" t="s">
        <v>3219</v>
      </c>
      <c r="B122" s="95" t="s">
        <v>336</v>
      </c>
      <c r="C122" s="99">
        <v>2115.62</v>
      </c>
      <c r="D122" s="99">
        <v>2115.62</v>
      </c>
      <c r="E122" s="99">
        <v>2115.62</v>
      </c>
      <c r="F122" s="99">
        <v>2115.62</v>
      </c>
      <c r="G122" s="272">
        <v>2115.62</v>
      </c>
      <c r="H122" s="99">
        <v>2115.62</v>
      </c>
      <c r="I122" s="99">
        <v>2336.91</v>
      </c>
      <c r="J122" s="99">
        <v>2336.91</v>
      </c>
      <c r="K122" s="99">
        <v>2336.91</v>
      </c>
      <c r="L122" s="99">
        <v>2336.91</v>
      </c>
      <c r="M122" s="99">
        <v>2336.91</v>
      </c>
      <c r="N122" s="99">
        <v>2336.91</v>
      </c>
      <c r="O122" s="98">
        <v>26715.18</v>
      </c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</row>
    <row r="123" spans="1:32" x14ac:dyDescent="0.3">
      <c r="A123" s="93" t="s">
        <v>3220</v>
      </c>
      <c r="B123" s="95" t="s">
        <v>18</v>
      </c>
      <c r="C123" s="99">
        <v>2249.59</v>
      </c>
      <c r="D123" s="99">
        <v>2249.59</v>
      </c>
      <c r="E123" s="99">
        <v>2249.59</v>
      </c>
      <c r="F123" s="99">
        <v>2249.59</v>
      </c>
      <c r="G123" s="272">
        <v>2249.59</v>
      </c>
      <c r="H123" s="99">
        <v>2249.59</v>
      </c>
      <c r="I123" s="99">
        <v>2484.89</v>
      </c>
      <c r="J123" s="99">
        <v>2484.89</v>
      </c>
      <c r="K123" s="99">
        <v>2484.89</v>
      </c>
      <c r="L123" s="99">
        <v>2484.89</v>
      </c>
      <c r="M123" s="99">
        <v>2484.89</v>
      </c>
      <c r="N123" s="99">
        <v>2484.89</v>
      </c>
      <c r="O123" s="98">
        <v>28406.880000000001</v>
      </c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</row>
    <row r="124" spans="1:32" x14ac:dyDescent="0.3">
      <c r="A124" s="93" t="s">
        <v>3221</v>
      </c>
      <c r="B124" s="95" t="s">
        <v>318</v>
      </c>
      <c r="C124" s="99">
        <v>1046.6500000000001</v>
      </c>
      <c r="D124" s="99">
        <v>1046.6500000000001</v>
      </c>
      <c r="E124" s="99">
        <v>1046.6500000000001</v>
      </c>
      <c r="F124" s="99">
        <v>1046.6500000000001</v>
      </c>
      <c r="G124" s="272">
        <v>1046.6500000000001</v>
      </c>
      <c r="H124" s="99">
        <v>1046.6500000000001</v>
      </c>
      <c r="I124" s="99">
        <v>1156.1199999999999</v>
      </c>
      <c r="J124" s="99">
        <v>1156.1199999999999</v>
      </c>
      <c r="K124" s="99">
        <v>1156.1199999999999</v>
      </c>
      <c r="L124" s="99">
        <v>1156.1199999999999</v>
      </c>
      <c r="M124" s="99">
        <v>1156.1199999999999</v>
      </c>
      <c r="N124" s="99">
        <v>1156.1199999999999</v>
      </c>
      <c r="O124" s="98">
        <v>13216.62</v>
      </c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</row>
    <row r="125" spans="1:32" x14ac:dyDescent="0.3">
      <c r="A125" s="93" t="s">
        <v>3222</v>
      </c>
      <c r="B125" s="95" t="s">
        <v>343</v>
      </c>
      <c r="C125" s="99">
        <v>1643.93</v>
      </c>
      <c r="D125" s="99">
        <v>1643.93</v>
      </c>
      <c r="E125" s="99">
        <v>1643.93</v>
      </c>
      <c r="F125" s="99">
        <v>1643.93</v>
      </c>
      <c r="G125" s="272">
        <v>1643.93</v>
      </c>
      <c r="H125" s="99">
        <v>1643.93</v>
      </c>
      <c r="I125" s="99">
        <v>1815.89</v>
      </c>
      <c r="J125" s="99">
        <v>1815.88</v>
      </c>
      <c r="K125" s="99">
        <v>1815.88</v>
      </c>
      <c r="L125" s="99">
        <v>1815.88</v>
      </c>
      <c r="M125" s="99">
        <v>1815.88</v>
      </c>
      <c r="N125" s="99">
        <v>1815.88</v>
      </c>
      <c r="O125" s="98">
        <v>20758.87</v>
      </c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</row>
    <row r="126" spans="1:32" x14ac:dyDescent="0.3">
      <c r="A126" s="93" t="s">
        <v>3223</v>
      </c>
      <c r="B126" s="95" t="s">
        <v>266</v>
      </c>
      <c r="C126" s="99">
        <v>2123.9899999999998</v>
      </c>
      <c r="D126" s="99">
        <v>2123.9899999999998</v>
      </c>
      <c r="E126" s="99">
        <v>2123.9899999999998</v>
      </c>
      <c r="F126" s="99">
        <v>2123.9899999999998</v>
      </c>
      <c r="G126" s="272">
        <v>2123.9899999999998</v>
      </c>
      <c r="H126" s="99">
        <v>2123.9899999999998</v>
      </c>
      <c r="I126" s="99">
        <v>2346.16</v>
      </c>
      <c r="J126" s="99">
        <v>2346.16</v>
      </c>
      <c r="K126" s="99">
        <v>2346.16</v>
      </c>
      <c r="L126" s="99">
        <v>2346.16</v>
      </c>
      <c r="M126" s="99">
        <v>2346.16</v>
      </c>
      <c r="N126" s="99">
        <v>2346.16</v>
      </c>
      <c r="O126" s="98">
        <v>26820.9</v>
      </c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</row>
    <row r="127" spans="1:32" x14ac:dyDescent="0.3">
      <c r="A127" s="93" t="s">
        <v>3224</v>
      </c>
      <c r="B127" s="95" t="s">
        <v>44</v>
      </c>
      <c r="C127" s="99">
        <v>2255.17</v>
      </c>
      <c r="D127" s="99">
        <v>2255.17</v>
      </c>
      <c r="E127" s="99">
        <v>2255.17</v>
      </c>
      <c r="F127" s="99">
        <v>2255.17</v>
      </c>
      <c r="G127" s="272">
        <v>2255.17</v>
      </c>
      <c r="H127" s="99">
        <v>2255.17</v>
      </c>
      <c r="I127" s="99">
        <v>2491.0500000000002</v>
      </c>
      <c r="J127" s="99">
        <v>2491.06</v>
      </c>
      <c r="K127" s="99">
        <v>2491.06</v>
      </c>
      <c r="L127" s="99">
        <v>2491.06</v>
      </c>
      <c r="M127" s="99">
        <v>2491.06</v>
      </c>
      <c r="N127" s="99">
        <v>2491.06</v>
      </c>
      <c r="O127" s="98">
        <v>28477.37</v>
      </c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</row>
    <row r="128" spans="1:32" x14ac:dyDescent="0.3">
      <c r="A128" s="93" t="s">
        <v>3225</v>
      </c>
      <c r="B128" s="95" t="s">
        <v>16</v>
      </c>
      <c r="C128" s="99">
        <v>2126.7800000000002</v>
      </c>
      <c r="D128" s="99">
        <v>2126.7800000000002</v>
      </c>
      <c r="E128" s="99">
        <v>2126.7800000000002</v>
      </c>
      <c r="F128" s="99">
        <v>2126.7800000000002</v>
      </c>
      <c r="G128" s="272">
        <v>2126.7800000000002</v>
      </c>
      <c r="H128" s="99">
        <v>2126.7800000000002</v>
      </c>
      <c r="I128" s="99">
        <v>2349.2399999999998</v>
      </c>
      <c r="J128" s="99">
        <v>2349.2399999999998</v>
      </c>
      <c r="K128" s="99">
        <v>2349.2399999999998</v>
      </c>
      <c r="L128" s="99">
        <v>2349.2399999999998</v>
      </c>
      <c r="M128" s="99">
        <v>2349.2399999999998</v>
      </c>
      <c r="N128" s="99">
        <v>2349.2399999999998</v>
      </c>
      <c r="O128" s="98">
        <v>26856.12</v>
      </c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</row>
    <row r="129" spans="1:32" x14ac:dyDescent="0.3">
      <c r="A129" s="93" t="s">
        <v>3226</v>
      </c>
      <c r="B129" s="95" t="s">
        <v>138</v>
      </c>
      <c r="C129" s="99">
        <v>2280.29</v>
      </c>
      <c r="D129" s="99">
        <v>2280.29</v>
      </c>
      <c r="E129" s="99">
        <v>2280.29</v>
      </c>
      <c r="F129" s="99">
        <v>2280.29</v>
      </c>
      <c r="G129" s="272">
        <v>2280.29</v>
      </c>
      <c r="H129" s="99">
        <v>2280.29</v>
      </c>
      <c r="I129" s="99">
        <v>2518.81</v>
      </c>
      <c r="J129" s="99">
        <v>2518.8000000000002</v>
      </c>
      <c r="K129" s="99">
        <v>2518.8000000000002</v>
      </c>
      <c r="L129" s="99">
        <v>2518.8000000000002</v>
      </c>
      <c r="M129" s="99">
        <v>2518.8000000000002</v>
      </c>
      <c r="N129" s="99">
        <v>2518.8000000000002</v>
      </c>
      <c r="O129" s="98">
        <v>28794.55</v>
      </c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</row>
    <row r="130" spans="1:32" x14ac:dyDescent="0.3">
      <c r="A130" s="93" t="s">
        <v>3227</v>
      </c>
      <c r="B130" s="95" t="s">
        <v>545</v>
      </c>
      <c r="C130" s="99">
        <v>2118.41</v>
      </c>
      <c r="D130" s="99">
        <v>2118.41</v>
      </c>
      <c r="E130" s="99">
        <v>2118.41</v>
      </c>
      <c r="F130" s="99">
        <v>2118.41</v>
      </c>
      <c r="G130" s="272">
        <v>2118.41</v>
      </c>
      <c r="H130" s="99">
        <v>2118.41</v>
      </c>
      <c r="I130" s="99">
        <v>2339.9899999999998</v>
      </c>
      <c r="J130" s="99">
        <v>2339.9899999999998</v>
      </c>
      <c r="K130" s="99">
        <v>2339.9899999999998</v>
      </c>
      <c r="L130" s="99">
        <v>2339.9899999999998</v>
      </c>
      <c r="M130" s="99">
        <v>2339.9899999999998</v>
      </c>
      <c r="N130" s="99">
        <v>2339.9899999999998</v>
      </c>
      <c r="O130" s="98">
        <v>26750.400000000001</v>
      </c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</row>
    <row r="131" spans="1:32" x14ac:dyDescent="0.3">
      <c r="A131" s="93" t="s">
        <v>3228</v>
      </c>
      <c r="B131" s="95" t="s">
        <v>210</v>
      </c>
      <c r="C131" s="99">
        <v>2118.41</v>
      </c>
      <c r="D131" s="99">
        <v>2118.41</v>
      </c>
      <c r="E131" s="99">
        <v>2118.41</v>
      </c>
      <c r="F131" s="99">
        <v>2118.41</v>
      </c>
      <c r="G131" s="272">
        <v>2118.41</v>
      </c>
      <c r="H131" s="99">
        <v>2118.41</v>
      </c>
      <c r="I131" s="99">
        <v>2339.9899999999998</v>
      </c>
      <c r="J131" s="99">
        <v>2339.9899999999998</v>
      </c>
      <c r="K131" s="99">
        <v>2339.9899999999998</v>
      </c>
      <c r="L131" s="99">
        <v>2339.9899999999998</v>
      </c>
      <c r="M131" s="99">
        <v>2339.9899999999998</v>
      </c>
      <c r="N131" s="99">
        <v>2339.9899999999998</v>
      </c>
      <c r="O131" s="98">
        <v>26750.400000000001</v>
      </c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</row>
    <row r="132" spans="1:32" x14ac:dyDescent="0.3">
      <c r="A132" s="93" t="s">
        <v>3229</v>
      </c>
      <c r="B132" s="95" t="s">
        <v>150</v>
      </c>
      <c r="C132" s="99">
        <v>1049.44</v>
      </c>
      <c r="D132" s="99">
        <v>1049.44</v>
      </c>
      <c r="E132" s="99">
        <v>1049.44</v>
      </c>
      <c r="F132" s="99">
        <v>1049.44</v>
      </c>
      <c r="G132" s="272">
        <v>1049.44</v>
      </c>
      <c r="H132" s="99">
        <v>1049.44</v>
      </c>
      <c r="I132" s="99">
        <v>1159.21</v>
      </c>
      <c r="J132" s="99">
        <v>1159.2</v>
      </c>
      <c r="K132" s="99">
        <v>1159.2</v>
      </c>
      <c r="L132" s="99">
        <v>1159.2</v>
      </c>
      <c r="M132" s="99">
        <v>1159.2</v>
      </c>
      <c r="N132" s="99">
        <v>1159.2</v>
      </c>
      <c r="O132" s="98">
        <v>13251.85</v>
      </c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</row>
    <row r="133" spans="1:32" x14ac:dyDescent="0.3">
      <c r="A133" s="93" t="s">
        <v>3230</v>
      </c>
      <c r="B133" s="95" t="s">
        <v>132</v>
      </c>
      <c r="C133" s="99">
        <v>1057.81</v>
      </c>
      <c r="D133" s="99">
        <v>1057.81</v>
      </c>
      <c r="E133" s="99">
        <v>1057.81</v>
      </c>
      <c r="F133" s="99">
        <v>1057.81</v>
      </c>
      <c r="G133" s="272">
        <v>1057.81</v>
      </c>
      <c r="H133" s="99">
        <v>1057.81</v>
      </c>
      <c r="I133" s="99">
        <v>1168.46</v>
      </c>
      <c r="J133" s="99">
        <v>1168.45</v>
      </c>
      <c r="K133" s="99">
        <v>1168.45</v>
      </c>
      <c r="L133" s="99">
        <v>1168.45</v>
      </c>
      <c r="M133" s="99">
        <v>1168.45</v>
      </c>
      <c r="N133" s="99">
        <v>1168.45</v>
      </c>
      <c r="O133" s="98">
        <v>13357.57</v>
      </c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</row>
    <row r="134" spans="1:32" x14ac:dyDescent="0.3">
      <c r="A134" s="93" t="s">
        <v>3231</v>
      </c>
      <c r="B134" s="95" t="s">
        <v>256</v>
      </c>
      <c r="C134" s="99">
        <v>1643.93</v>
      </c>
      <c r="D134" s="99">
        <v>1643.93</v>
      </c>
      <c r="E134" s="99">
        <v>1643.93</v>
      </c>
      <c r="F134" s="99">
        <v>1643.93</v>
      </c>
      <c r="G134" s="272">
        <v>1643.93</v>
      </c>
      <c r="H134" s="99">
        <v>1643.93</v>
      </c>
      <c r="I134" s="99">
        <v>1815.89</v>
      </c>
      <c r="J134" s="99">
        <v>1815.88</v>
      </c>
      <c r="K134" s="99">
        <v>1815.88</v>
      </c>
      <c r="L134" s="99">
        <v>1815.88</v>
      </c>
      <c r="M134" s="99">
        <v>1815.88</v>
      </c>
      <c r="N134" s="99">
        <v>1815.88</v>
      </c>
      <c r="O134" s="98">
        <v>20758.87</v>
      </c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</row>
    <row r="135" spans="1:32" x14ac:dyDescent="0.3">
      <c r="A135" s="93" t="s">
        <v>3232</v>
      </c>
      <c r="B135" s="95" t="s">
        <v>543</v>
      </c>
      <c r="C135" s="99">
        <v>1423.44</v>
      </c>
      <c r="D135" s="99">
        <v>1423.44</v>
      </c>
      <c r="E135" s="99">
        <v>1423.44</v>
      </c>
      <c r="F135" s="99">
        <v>1423.44</v>
      </c>
      <c r="G135" s="272">
        <v>1423.44</v>
      </c>
      <c r="H135" s="99">
        <v>1423.44</v>
      </c>
      <c r="I135" s="99">
        <v>1572.32</v>
      </c>
      <c r="J135" s="99">
        <v>1572.33</v>
      </c>
      <c r="K135" s="99">
        <v>1572.33</v>
      </c>
      <c r="L135" s="99">
        <v>1572.33</v>
      </c>
      <c r="M135" s="99">
        <v>1572.33</v>
      </c>
      <c r="N135" s="99">
        <v>1572.33</v>
      </c>
      <c r="O135" s="98">
        <v>17974.61</v>
      </c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</row>
    <row r="136" spans="1:32" x14ac:dyDescent="0.3">
      <c r="A136" s="93" t="s">
        <v>3233</v>
      </c>
      <c r="B136" s="95" t="s">
        <v>321</v>
      </c>
      <c r="C136" s="99">
        <v>2112.83</v>
      </c>
      <c r="D136" s="99">
        <v>2112.83</v>
      </c>
      <c r="E136" s="99">
        <v>2112.83</v>
      </c>
      <c r="F136" s="99">
        <v>2112.83</v>
      </c>
      <c r="G136" s="272">
        <v>2112.83</v>
      </c>
      <c r="H136" s="99">
        <v>2112.83</v>
      </c>
      <c r="I136" s="99">
        <v>2333.83</v>
      </c>
      <c r="J136" s="99">
        <v>2333.8200000000002</v>
      </c>
      <c r="K136" s="99">
        <v>2333.8200000000002</v>
      </c>
      <c r="L136" s="99">
        <v>2333.8200000000002</v>
      </c>
      <c r="M136" s="99">
        <v>2333.8200000000002</v>
      </c>
      <c r="N136" s="99">
        <v>2333.8200000000002</v>
      </c>
      <c r="O136" s="98">
        <v>26679.91</v>
      </c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</row>
    <row r="137" spans="1:32" x14ac:dyDescent="0.3">
      <c r="A137" s="93" t="s">
        <v>3234</v>
      </c>
      <c r="B137" s="95" t="s">
        <v>544</v>
      </c>
      <c r="C137" s="99">
        <v>1643.93</v>
      </c>
      <c r="D137" s="99">
        <v>1643.93</v>
      </c>
      <c r="E137" s="99">
        <v>1643.93</v>
      </c>
      <c r="F137" s="99">
        <v>1643.93</v>
      </c>
      <c r="G137" s="272">
        <v>1643.93</v>
      </c>
      <c r="H137" s="99">
        <v>1643.93</v>
      </c>
      <c r="I137" s="99">
        <v>1815.89</v>
      </c>
      <c r="J137" s="99">
        <v>1815.88</v>
      </c>
      <c r="K137" s="99">
        <v>1815.88</v>
      </c>
      <c r="L137" s="99">
        <v>1815.88</v>
      </c>
      <c r="M137" s="99">
        <v>1815.88</v>
      </c>
      <c r="N137" s="99">
        <v>1815.88</v>
      </c>
      <c r="O137" s="98">
        <v>20758.87</v>
      </c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</row>
    <row r="138" spans="1:32" x14ac:dyDescent="0.3">
      <c r="A138" s="93" t="s">
        <v>3235</v>
      </c>
      <c r="B138" s="95" t="s">
        <v>146</v>
      </c>
      <c r="C138" s="99">
        <v>1423.44</v>
      </c>
      <c r="D138" s="99">
        <v>1423.44</v>
      </c>
      <c r="E138" s="99">
        <v>1423.44</v>
      </c>
      <c r="F138" s="99">
        <v>1423.44</v>
      </c>
      <c r="G138" s="272">
        <v>1423.44</v>
      </c>
      <c r="H138" s="99">
        <v>1423.44</v>
      </c>
      <c r="I138" s="99">
        <v>1572.32</v>
      </c>
      <c r="J138" s="99">
        <v>1572.33</v>
      </c>
      <c r="K138" s="99">
        <v>1572.33</v>
      </c>
      <c r="L138" s="99">
        <v>1572.33</v>
      </c>
      <c r="M138" s="99">
        <v>1572.33</v>
      </c>
      <c r="N138" s="99">
        <v>1572.33</v>
      </c>
      <c r="O138" s="98">
        <v>17974.61</v>
      </c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</row>
    <row r="139" spans="1:32" x14ac:dyDescent="0.3">
      <c r="A139" s="93" t="s">
        <v>3236</v>
      </c>
      <c r="B139" s="95" t="s">
        <v>529</v>
      </c>
      <c r="C139" s="99">
        <v>2112.83</v>
      </c>
      <c r="D139" s="99">
        <v>2112.83</v>
      </c>
      <c r="E139" s="99">
        <v>2112.83</v>
      </c>
      <c r="F139" s="99">
        <v>2112.83</v>
      </c>
      <c r="G139" s="272">
        <v>2112.83</v>
      </c>
      <c r="H139" s="99">
        <v>2112.83</v>
      </c>
      <c r="I139" s="99">
        <v>2333.83</v>
      </c>
      <c r="J139" s="99">
        <v>2333.8200000000002</v>
      </c>
      <c r="K139" s="99">
        <v>2333.8200000000002</v>
      </c>
      <c r="L139" s="99">
        <v>2333.8200000000002</v>
      </c>
      <c r="M139" s="99">
        <v>2333.8200000000002</v>
      </c>
      <c r="N139" s="99">
        <v>2333.8200000000002</v>
      </c>
      <c r="O139" s="98">
        <v>26679.91</v>
      </c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</row>
    <row r="140" spans="1:32" x14ac:dyDescent="0.3">
      <c r="A140" s="93" t="s">
        <v>3237</v>
      </c>
      <c r="B140" s="95" t="s">
        <v>278</v>
      </c>
      <c r="C140" s="99">
        <v>1057.81</v>
      </c>
      <c r="D140" s="99">
        <v>1057.81</v>
      </c>
      <c r="E140" s="99">
        <v>1057.81</v>
      </c>
      <c r="F140" s="99">
        <v>1057.81</v>
      </c>
      <c r="G140" s="272">
        <v>1057.81</v>
      </c>
      <c r="H140" s="99">
        <v>1057.81</v>
      </c>
      <c r="I140" s="99">
        <v>1168.46</v>
      </c>
      <c r="J140" s="99">
        <v>1168.45</v>
      </c>
      <c r="K140" s="99">
        <v>1168.45</v>
      </c>
      <c r="L140" s="99">
        <v>1168.45</v>
      </c>
      <c r="M140" s="99">
        <v>1168.45</v>
      </c>
      <c r="N140" s="99">
        <v>1168.45</v>
      </c>
      <c r="O140" s="98">
        <v>13357.57</v>
      </c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</row>
    <row r="141" spans="1:32" x14ac:dyDescent="0.3">
      <c r="A141" s="93" t="s">
        <v>3238</v>
      </c>
      <c r="B141" s="95" t="s">
        <v>323</v>
      </c>
      <c r="C141" s="99">
        <v>1409.48</v>
      </c>
      <c r="D141" s="99">
        <v>1409.48</v>
      </c>
      <c r="E141" s="99">
        <v>1409.48</v>
      </c>
      <c r="F141" s="99">
        <v>1409.48</v>
      </c>
      <c r="G141" s="272">
        <v>1409.48</v>
      </c>
      <c r="H141" s="99">
        <v>1409.48</v>
      </c>
      <c r="I141" s="99">
        <v>1556.91</v>
      </c>
      <c r="J141" s="99">
        <v>1556.91</v>
      </c>
      <c r="K141" s="99">
        <v>1556.91</v>
      </c>
      <c r="L141" s="99">
        <v>1556.91</v>
      </c>
      <c r="M141" s="99">
        <v>1556.91</v>
      </c>
      <c r="N141" s="99">
        <v>1556.91</v>
      </c>
      <c r="O141" s="98">
        <v>17798.34</v>
      </c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</row>
    <row r="142" spans="1:32" x14ac:dyDescent="0.3">
      <c r="A142" s="93" t="s">
        <v>3239</v>
      </c>
      <c r="B142" s="95" t="s">
        <v>134</v>
      </c>
      <c r="C142" s="99">
        <v>1412.28</v>
      </c>
      <c r="D142" s="99">
        <v>1412.27</v>
      </c>
      <c r="E142" s="99">
        <v>1412.27</v>
      </c>
      <c r="F142" s="99">
        <v>1412.27</v>
      </c>
      <c r="G142" s="272">
        <v>1412.27</v>
      </c>
      <c r="H142" s="99">
        <v>1412.27</v>
      </c>
      <c r="I142" s="99">
        <v>1560</v>
      </c>
      <c r="J142" s="99">
        <v>1559.99</v>
      </c>
      <c r="K142" s="99">
        <v>1559.99</v>
      </c>
      <c r="L142" s="99">
        <v>1559.99</v>
      </c>
      <c r="M142" s="99">
        <v>1559.99</v>
      </c>
      <c r="N142" s="99">
        <v>1559.99</v>
      </c>
      <c r="O142" s="98">
        <v>17833.580000000002</v>
      </c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</row>
    <row r="143" spans="1:32" x14ac:dyDescent="0.3">
      <c r="A143" s="93" t="s">
        <v>3240</v>
      </c>
      <c r="B143" s="95" t="s">
        <v>346</v>
      </c>
      <c r="C143" s="99">
        <v>1426.23</v>
      </c>
      <c r="D143" s="99">
        <v>1426.23</v>
      </c>
      <c r="E143" s="99">
        <v>1426.23</v>
      </c>
      <c r="F143" s="99">
        <v>1426.23</v>
      </c>
      <c r="G143" s="272">
        <v>1426.23</v>
      </c>
      <c r="H143" s="99">
        <v>1426.23</v>
      </c>
      <c r="I143" s="99">
        <v>1575.41</v>
      </c>
      <c r="J143" s="99">
        <v>1575.41</v>
      </c>
      <c r="K143" s="99">
        <v>1575.41</v>
      </c>
      <c r="L143" s="99">
        <v>1575.41</v>
      </c>
      <c r="M143" s="99">
        <v>1575.41</v>
      </c>
      <c r="N143" s="99">
        <v>1575.41</v>
      </c>
      <c r="O143" s="98">
        <v>18009.84</v>
      </c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</row>
    <row r="144" spans="1:32" x14ac:dyDescent="0.3">
      <c r="A144" s="93" t="s">
        <v>3241</v>
      </c>
      <c r="B144" s="95" t="s">
        <v>516</v>
      </c>
      <c r="C144" s="99">
        <v>1643.93</v>
      </c>
      <c r="D144" s="99">
        <v>1643.93</v>
      </c>
      <c r="E144" s="99">
        <v>1643.93</v>
      </c>
      <c r="F144" s="99">
        <v>1643.93</v>
      </c>
      <c r="G144" s="272">
        <v>1643.93</v>
      </c>
      <c r="H144" s="99">
        <v>1643.93</v>
      </c>
      <c r="I144" s="99">
        <v>1815.89</v>
      </c>
      <c r="J144" s="99">
        <v>1815.88</v>
      </c>
      <c r="K144" s="99">
        <v>1815.88</v>
      </c>
      <c r="L144" s="99">
        <v>1815.88</v>
      </c>
      <c r="M144" s="99">
        <v>1815.88</v>
      </c>
      <c r="N144" s="99">
        <v>1815.88</v>
      </c>
      <c r="O144" s="98">
        <v>20758.87</v>
      </c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</row>
    <row r="145" spans="1:32" x14ac:dyDescent="0.3">
      <c r="A145" s="93" t="s">
        <v>3242</v>
      </c>
      <c r="B145" s="95" t="s">
        <v>517</v>
      </c>
      <c r="C145" s="99">
        <v>2110.04</v>
      </c>
      <c r="D145" s="99">
        <v>2110.04</v>
      </c>
      <c r="E145" s="99">
        <v>2110.04</v>
      </c>
      <c r="F145" s="99">
        <v>2110.04</v>
      </c>
      <c r="G145" s="272">
        <v>2110.04</v>
      </c>
      <c r="H145" s="99">
        <v>2110.04</v>
      </c>
      <c r="I145" s="99">
        <v>2330.75</v>
      </c>
      <c r="J145" s="99">
        <v>2330.7399999999998</v>
      </c>
      <c r="K145" s="99">
        <v>2330.7399999999998</v>
      </c>
      <c r="L145" s="99">
        <v>2330.7399999999998</v>
      </c>
      <c r="M145" s="99">
        <v>2330.7399999999998</v>
      </c>
      <c r="N145" s="99">
        <v>2330.7399999999998</v>
      </c>
      <c r="O145" s="98">
        <v>26644.69</v>
      </c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</row>
    <row r="146" spans="1:32" x14ac:dyDescent="0.3">
      <c r="A146" s="93" t="s">
        <v>3243</v>
      </c>
      <c r="B146" s="95" t="s">
        <v>230</v>
      </c>
      <c r="C146" s="99">
        <v>1024.32</v>
      </c>
      <c r="D146" s="99">
        <v>1024.32</v>
      </c>
      <c r="E146" s="99">
        <v>1024.32</v>
      </c>
      <c r="F146" s="99">
        <v>1024.32</v>
      </c>
      <c r="G146" s="272">
        <v>1024.32</v>
      </c>
      <c r="H146" s="99">
        <v>1024.32</v>
      </c>
      <c r="I146" s="99">
        <v>1131.46</v>
      </c>
      <c r="J146" s="99">
        <v>1131.46</v>
      </c>
      <c r="K146" s="99">
        <v>1131.46</v>
      </c>
      <c r="L146" s="99">
        <v>1131.46</v>
      </c>
      <c r="M146" s="99">
        <v>1131.46</v>
      </c>
      <c r="N146" s="99">
        <v>1131.46</v>
      </c>
      <c r="O146" s="98">
        <v>12934.68</v>
      </c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</row>
    <row r="147" spans="1:32" x14ac:dyDescent="0.3">
      <c r="A147" s="93" t="s">
        <v>3244</v>
      </c>
      <c r="B147" s="95" t="s">
        <v>36</v>
      </c>
      <c r="C147" s="99">
        <v>2252.38</v>
      </c>
      <c r="D147" s="99">
        <v>2252.38</v>
      </c>
      <c r="E147" s="99">
        <v>2252.38</v>
      </c>
      <c r="F147" s="99">
        <v>2252.38</v>
      </c>
      <c r="G147" s="272">
        <v>2252.38</v>
      </c>
      <c r="H147" s="99">
        <v>2252.38</v>
      </c>
      <c r="I147" s="99">
        <v>2487.98</v>
      </c>
      <c r="J147" s="99">
        <v>2487.9699999999998</v>
      </c>
      <c r="K147" s="99">
        <v>2487.9699999999998</v>
      </c>
      <c r="L147" s="99">
        <v>2487.9699999999998</v>
      </c>
      <c r="M147" s="99">
        <v>2487.9699999999998</v>
      </c>
      <c r="N147" s="99">
        <v>2487.9699999999998</v>
      </c>
      <c r="O147" s="98">
        <v>28442.11</v>
      </c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</row>
    <row r="148" spans="1:32" x14ac:dyDescent="0.3">
      <c r="A148" s="93" t="s">
        <v>3245</v>
      </c>
      <c r="B148" s="95" t="s">
        <v>126</v>
      </c>
      <c r="C148" s="99">
        <v>1429.02</v>
      </c>
      <c r="D148" s="99">
        <v>1429.02</v>
      </c>
      <c r="E148" s="99">
        <v>1429.02</v>
      </c>
      <c r="F148" s="99">
        <v>1429.02</v>
      </c>
      <c r="G148" s="272">
        <v>1429.02</v>
      </c>
      <c r="H148" s="99">
        <v>1429.02</v>
      </c>
      <c r="I148" s="99">
        <v>1578.49</v>
      </c>
      <c r="J148" s="99">
        <v>1578.49</v>
      </c>
      <c r="K148" s="99">
        <v>1578.49</v>
      </c>
      <c r="L148" s="99">
        <v>1578.49</v>
      </c>
      <c r="M148" s="99">
        <v>1578.49</v>
      </c>
      <c r="N148" s="99">
        <v>1578.49</v>
      </c>
      <c r="O148" s="98">
        <v>18045.060000000001</v>
      </c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</row>
    <row r="149" spans="1:32" x14ac:dyDescent="0.3">
      <c r="A149" s="93" t="s">
        <v>3246</v>
      </c>
      <c r="B149" s="95" t="s">
        <v>178</v>
      </c>
      <c r="C149" s="99">
        <v>2257.96</v>
      </c>
      <c r="D149" s="99">
        <v>2257.96</v>
      </c>
      <c r="E149" s="99">
        <v>2257.96</v>
      </c>
      <c r="F149" s="99">
        <v>2257.96</v>
      </c>
      <c r="G149" s="272">
        <v>2257.96</v>
      </c>
      <c r="H149" s="99">
        <v>2257.96</v>
      </c>
      <c r="I149" s="99">
        <v>2494.14</v>
      </c>
      <c r="J149" s="99">
        <v>2494.14</v>
      </c>
      <c r="K149" s="99">
        <v>2494.14</v>
      </c>
      <c r="L149" s="99">
        <v>2494.14</v>
      </c>
      <c r="M149" s="99">
        <v>2494.14</v>
      </c>
      <c r="N149" s="99">
        <v>2494.14</v>
      </c>
      <c r="O149" s="98">
        <v>28512.6</v>
      </c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</row>
    <row r="150" spans="1:32" x14ac:dyDescent="0.3">
      <c r="A150" s="93" t="s">
        <v>3247</v>
      </c>
      <c r="B150" s="95" t="s">
        <v>222</v>
      </c>
      <c r="C150" s="99">
        <v>2246.8000000000002</v>
      </c>
      <c r="D150" s="99">
        <v>2246.8000000000002</v>
      </c>
      <c r="E150" s="99">
        <v>2246.8000000000002</v>
      </c>
      <c r="F150" s="99">
        <v>2246.8000000000002</v>
      </c>
      <c r="G150" s="272">
        <v>2246.8000000000002</v>
      </c>
      <c r="H150" s="99">
        <v>2246.8000000000002</v>
      </c>
      <c r="I150" s="99">
        <v>2481.81</v>
      </c>
      <c r="J150" s="99">
        <v>2481.81</v>
      </c>
      <c r="K150" s="99">
        <v>2481.81</v>
      </c>
      <c r="L150" s="99">
        <v>2481.81</v>
      </c>
      <c r="M150" s="99">
        <v>2481.81</v>
      </c>
      <c r="N150" s="99">
        <v>2481.81</v>
      </c>
      <c r="O150" s="98">
        <v>28371.66</v>
      </c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</row>
    <row r="151" spans="1:32" x14ac:dyDescent="0.3">
      <c r="A151" s="93" t="s">
        <v>3248</v>
      </c>
      <c r="B151" s="95" t="s">
        <v>520</v>
      </c>
      <c r="C151" s="99">
        <v>1646.72</v>
      </c>
      <c r="D151" s="99">
        <v>1646.72</v>
      </c>
      <c r="E151" s="99">
        <v>1646.72</v>
      </c>
      <c r="F151" s="99">
        <v>1646.72</v>
      </c>
      <c r="G151" s="272">
        <v>1646.72</v>
      </c>
      <c r="H151" s="99">
        <v>1646.72</v>
      </c>
      <c r="I151" s="99">
        <v>1818.97</v>
      </c>
      <c r="J151" s="99">
        <v>1818.97</v>
      </c>
      <c r="K151" s="99">
        <v>1818.97</v>
      </c>
      <c r="L151" s="99">
        <v>1818.97</v>
      </c>
      <c r="M151" s="99">
        <v>1818.97</v>
      </c>
      <c r="N151" s="99">
        <v>1818.97</v>
      </c>
      <c r="O151" s="98">
        <v>20794.14</v>
      </c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</row>
    <row r="152" spans="1:32" x14ac:dyDescent="0.3">
      <c r="A152" s="93" t="s">
        <v>3249</v>
      </c>
      <c r="B152" s="95" t="s">
        <v>535</v>
      </c>
      <c r="C152" s="99">
        <v>1423.44</v>
      </c>
      <c r="D152" s="99">
        <v>1423.44</v>
      </c>
      <c r="E152" s="99">
        <v>1423.44</v>
      </c>
      <c r="F152" s="99">
        <v>1423.44</v>
      </c>
      <c r="G152" s="272">
        <v>1423.44</v>
      </c>
      <c r="H152" s="99">
        <v>1423.44</v>
      </c>
      <c r="I152" s="99">
        <v>1572.32</v>
      </c>
      <c r="J152" s="99">
        <v>1572.33</v>
      </c>
      <c r="K152" s="99">
        <v>1572.33</v>
      </c>
      <c r="L152" s="99">
        <v>1572.33</v>
      </c>
      <c r="M152" s="99">
        <v>1572.33</v>
      </c>
      <c r="N152" s="99">
        <v>1572.33</v>
      </c>
      <c r="O152" s="98">
        <v>17974.61</v>
      </c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</row>
    <row r="153" spans="1:32" x14ac:dyDescent="0.3">
      <c r="A153" s="93" t="s">
        <v>3250</v>
      </c>
      <c r="B153" s="95" t="s">
        <v>523</v>
      </c>
      <c r="C153" s="99">
        <v>1420.65</v>
      </c>
      <c r="D153" s="99">
        <v>1420.65</v>
      </c>
      <c r="E153" s="99">
        <v>1420.65</v>
      </c>
      <c r="F153" s="99">
        <v>1420.65</v>
      </c>
      <c r="G153" s="272">
        <v>1420.65</v>
      </c>
      <c r="H153" s="99">
        <v>1420.65</v>
      </c>
      <c r="I153" s="99">
        <v>1569.24</v>
      </c>
      <c r="J153" s="99">
        <v>1569.24</v>
      </c>
      <c r="K153" s="99">
        <v>1569.24</v>
      </c>
      <c r="L153" s="99">
        <v>1569.24</v>
      </c>
      <c r="M153" s="99">
        <v>1569.24</v>
      </c>
      <c r="N153" s="99">
        <v>1569.24</v>
      </c>
      <c r="O153" s="98">
        <v>17939.34</v>
      </c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</row>
    <row r="154" spans="1:32" x14ac:dyDescent="0.3">
      <c r="A154" s="93" t="s">
        <v>3251</v>
      </c>
      <c r="B154" s="95" t="s">
        <v>86</v>
      </c>
      <c r="C154" s="99">
        <v>2104.46</v>
      </c>
      <c r="D154" s="99">
        <v>2104.46</v>
      </c>
      <c r="E154" s="99">
        <v>2104.46</v>
      </c>
      <c r="F154" s="99">
        <v>2104.46</v>
      </c>
      <c r="G154" s="272">
        <v>2104.46</v>
      </c>
      <c r="H154" s="99">
        <v>2104.46</v>
      </c>
      <c r="I154" s="99">
        <v>2324.58</v>
      </c>
      <c r="J154" s="99">
        <v>2324.58</v>
      </c>
      <c r="K154" s="99">
        <v>2324.58</v>
      </c>
      <c r="L154" s="99">
        <v>2324.58</v>
      </c>
      <c r="M154" s="99">
        <v>2324.58</v>
      </c>
      <c r="N154" s="99">
        <v>2324.58</v>
      </c>
      <c r="O154" s="98">
        <v>26574.240000000002</v>
      </c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</row>
    <row r="155" spans="1:32" x14ac:dyDescent="0.3">
      <c r="A155" s="93" t="s">
        <v>3252</v>
      </c>
      <c r="B155" s="95" t="s">
        <v>182</v>
      </c>
      <c r="C155" s="99">
        <v>1021.53</v>
      </c>
      <c r="D155" s="99">
        <v>1021.53</v>
      </c>
      <c r="E155" s="99">
        <v>1021.53</v>
      </c>
      <c r="F155" s="99">
        <v>1021.53</v>
      </c>
      <c r="G155" s="272">
        <v>1021.53</v>
      </c>
      <c r="H155" s="99">
        <v>1021.53</v>
      </c>
      <c r="I155" s="99">
        <v>1128.3699999999999</v>
      </c>
      <c r="J155" s="99">
        <v>1128.3800000000001</v>
      </c>
      <c r="K155" s="99">
        <v>1128.3800000000001</v>
      </c>
      <c r="L155" s="99">
        <v>1128.3800000000001</v>
      </c>
      <c r="M155" s="99">
        <v>1128.3800000000001</v>
      </c>
      <c r="N155" s="99">
        <v>1128.3800000000001</v>
      </c>
      <c r="O155" s="98">
        <v>12899.45</v>
      </c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</row>
    <row r="156" spans="1:32" x14ac:dyDescent="0.3">
      <c r="A156" s="93" t="s">
        <v>3253</v>
      </c>
      <c r="B156" s="95" t="s">
        <v>154</v>
      </c>
      <c r="C156" s="99">
        <v>1420.65</v>
      </c>
      <c r="D156" s="99">
        <v>1420.65</v>
      </c>
      <c r="E156" s="99">
        <v>1420.65</v>
      </c>
      <c r="F156" s="99">
        <v>1420.65</v>
      </c>
      <c r="G156" s="272">
        <v>1420.65</v>
      </c>
      <c r="H156" s="99">
        <v>1420.65</v>
      </c>
      <c r="I156" s="99">
        <v>1569.24</v>
      </c>
      <c r="J156" s="99">
        <v>1569.24</v>
      </c>
      <c r="K156" s="99">
        <v>1569.24</v>
      </c>
      <c r="L156" s="99">
        <v>1569.24</v>
      </c>
      <c r="M156" s="99">
        <v>1569.24</v>
      </c>
      <c r="N156" s="99">
        <v>1569.24</v>
      </c>
      <c r="O156" s="98">
        <v>17939.34</v>
      </c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</row>
    <row r="157" spans="1:32" x14ac:dyDescent="0.3">
      <c r="A157" s="93" t="s">
        <v>3254</v>
      </c>
      <c r="B157" s="95" t="s">
        <v>48</v>
      </c>
      <c r="C157" s="99">
        <v>2241.21</v>
      </c>
      <c r="D157" s="99">
        <v>2241.2199999999998</v>
      </c>
      <c r="E157" s="99">
        <v>2241.2199999999998</v>
      </c>
      <c r="F157" s="99">
        <v>2241.2199999999998</v>
      </c>
      <c r="G157" s="272">
        <v>2241.2199999999998</v>
      </c>
      <c r="H157" s="99">
        <v>2241.2199999999998</v>
      </c>
      <c r="I157" s="99">
        <v>2475.64</v>
      </c>
      <c r="J157" s="99">
        <v>2475.64</v>
      </c>
      <c r="K157" s="99">
        <v>2475.64</v>
      </c>
      <c r="L157" s="99">
        <v>2475.64</v>
      </c>
      <c r="M157" s="99">
        <v>2475.64</v>
      </c>
      <c r="N157" s="99">
        <v>2475.64</v>
      </c>
      <c r="O157" s="98">
        <v>28301.15</v>
      </c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</row>
    <row r="158" spans="1:32" x14ac:dyDescent="0.3">
      <c r="A158" s="93" t="s">
        <v>3255</v>
      </c>
      <c r="B158" s="95" t="s">
        <v>3256</v>
      </c>
      <c r="C158" s="99">
        <v>3251.58</v>
      </c>
      <c r="D158" s="99">
        <v>3251.58</v>
      </c>
      <c r="E158" s="99">
        <v>3251.58</v>
      </c>
      <c r="F158" s="99">
        <v>3251.58</v>
      </c>
      <c r="G158" s="272">
        <v>3251.58</v>
      </c>
      <c r="H158" s="99">
        <v>3251.58</v>
      </c>
      <c r="I158" s="99">
        <v>3591.69</v>
      </c>
      <c r="J158" s="99">
        <v>3591.69</v>
      </c>
      <c r="K158" s="99">
        <v>3591.69</v>
      </c>
      <c r="L158" s="99">
        <v>3591.69</v>
      </c>
      <c r="M158" s="99">
        <v>3591.69</v>
      </c>
      <c r="N158" s="99">
        <v>3591.69</v>
      </c>
      <c r="O158" s="98">
        <v>41059.620000000003</v>
      </c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</row>
    <row r="159" spans="1:32" x14ac:dyDescent="0.3">
      <c r="A159" s="93" t="s">
        <v>3257</v>
      </c>
      <c r="B159" s="95" t="s">
        <v>335</v>
      </c>
      <c r="C159" s="99">
        <v>1635.56</v>
      </c>
      <c r="D159" s="99">
        <v>1635.56</v>
      </c>
      <c r="E159" s="99">
        <v>1635.56</v>
      </c>
      <c r="F159" s="99">
        <v>1635.56</v>
      </c>
      <c r="G159" s="272">
        <v>1635.56</v>
      </c>
      <c r="H159" s="99">
        <v>1635.56</v>
      </c>
      <c r="I159" s="99">
        <v>1806.63</v>
      </c>
      <c r="J159" s="99">
        <v>1806.63</v>
      </c>
      <c r="K159" s="99">
        <v>1806.63</v>
      </c>
      <c r="L159" s="99">
        <v>1806.63</v>
      </c>
      <c r="M159" s="99">
        <v>1806.63</v>
      </c>
      <c r="N159" s="99">
        <v>1806.63</v>
      </c>
      <c r="O159" s="98">
        <v>20653.14</v>
      </c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</row>
    <row r="160" spans="1:32" x14ac:dyDescent="0.3">
      <c r="A160" s="93" t="s">
        <v>3258</v>
      </c>
      <c r="B160" s="95" t="s">
        <v>64</v>
      </c>
      <c r="C160" s="99">
        <v>1412.28</v>
      </c>
      <c r="D160" s="99">
        <v>1412.27</v>
      </c>
      <c r="E160" s="99">
        <v>1412.27</v>
      </c>
      <c r="F160" s="99">
        <v>1412.27</v>
      </c>
      <c r="G160" s="272">
        <v>1412.27</v>
      </c>
      <c r="H160" s="99">
        <v>1412.27</v>
      </c>
      <c r="I160" s="99">
        <v>1560</v>
      </c>
      <c r="J160" s="99">
        <v>1559.99</v>
      </c>
      <c r="K160" s="99">
        <v>1559.99</v>
      </c>
      <c r="L160" s="99">
        <v>1559.99</v>
      </c>
      <c r="M160" s="99">
        <v>1559.99</v>
      </c>
      <c r="N160" s="99">
        <v>1559.99</v>
      </c>
      <c r="O160" s="98">
        <v>17833.580000000002</v>
      </c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</row>
    <row r="161" spans="1:32" x14ac:dyDescent="0.3">
      <c r="A161" s="93" t="s">
        <v>3259</v>
      </c>
      <c r="B161" s="95" t="s">
        <v>122</v>
      </c>
      <c r="C161" s="99">
        <v>1643.93</v>
      </c>
      <c r="D161" s="99">
        <v>1643.93</v>
      </c>
      <c r="E161" s="99">
        <v>1643.93</v>
      </c>
      <c r="F161" s="99">
        <v>1643.93</v>
      </c>
      <c r="G161" s="272">
        <v>1643.93</v>
      </c>
      <c r="H161" s="99">
        <v>1643.93</v>
      </c>
      <c r="I161" s="99">
        <v>1815.89</v>
      </c>
      <c r="J161" s="99">
        <v>1815.88</v>
      </c>
      <c r="K161" s="99">
        <v>1815.88</v>
      </c>
      <c r="L161" s="99">
        <v>1815.88</v>
      </c>
      <c r="M161" s="99">
        <v>1815.88</v>
      </c>
      <c r="N161" s="99">
        <v>1815.88</v>
      </c>
      <c r="O161" s="98">
        <v>20758.87</v>
      </c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</row>
    <row r="162" spans="1:32" x14ac:dyDescent="0.3">
      <c r="A162" s="93" t="s">
        <v>3260</v>
      </c>
      <c r="B162" s="95" t="s">
        <v>276</v>
      </c>
      <c r="C162" s="99">
        <v>1643.93</v>
      </c>
      <c r="D162" s="99">
        <v>1643.93</v>
      </c>
      <c r="E162" s="99">
        <v>1643.93</v>
      </c>
      <c r="F162" s="99">
        <v>1643.93</v>
      </c>
      <c r="G162" s="272">
        <v>1643.93</v>
      </c>
      <c r="H162" s="99">
        <v>1643.93</v>
      </c>
      <c r="I162" s="99">
        <v>1815.89</v>
      </c>
      <c r="J162" s="99">
        <v>1815.88</v>
      </c>
      <c r="K162" s="99">
        <v>1815.88</v>
      </c>
      <c r="L162" s="99">
        <v>1815.88</v>
      </c>
      <c r="M162" s="99">
        <v>1815.88</v>
      </c>
      <c r="N162" s="99">
        <v>1815.88</v>
      </c>
      <c r="O162" s="98">
        <v>20758.87</v>
      </c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</row>
    <row r="163" spans="1:32" x14ac:dyDescent="0.3">
      <c r="A163" s="93" t="s">
        <v>3261</v>
      </c>
      <c r="B163" s="95" t="s">
        <v>264</v>
      </c>
      <c r="C163" s="99">
        <v>1046.6500000000001</v>
      </c>
      <c r="D163" s="99">
        <v>1046.6500000000001</v>
      </c>
      <c r="E163" s="99">
        <v>1046.6500000000001</v>
      </c>
      <c r="F163" s="99">
        <v>1046.6500000000001</v>
      </c>
      <c r="G163" s="272">
        <v>1046.6500000000001</v>
      </c>
      <c r="H163" s="99">
        <v>1046.6500000000001</v>
      </c>
      <c r="I163" s="99">
        <v>1156.1199999999999</v>
      </c>
      <c r="J163" s="99">
        <v>1156.1199999999999</v>
      </c>
      <c r="K163" s="99">
        <v>1156.1199999999999</v>
      </c>
      <c r="L163" s="99">
        <v>1156.1199999999999</v>
      </c>
      <c r="M163" s="99">
        <v>1156.1199999999999</v>
      </c>
      <c r="N163" s="99">
        <v>1156.1199999999999</v>
      </c>
      <c r="O163" s="98">
        <v>13216.62</v>
      </c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</row>
    <row r="164" spans="1:32" x14ac:dyDescent="0.3">
      <c r="A164" s="93" t="s">
        <v>3262</v>
      </c>
      <c r="B164" s="95" t="s">
        <v>268</v>
      </c>
      <c r="C164" s="99">
        <v>2255.17</v>
      </c>
      <c r="D164" s="99">
        <v>2255.17</v>
      </c>
      <c r="E164" s="99">
        <v>2255.17</v>
      </c>
      <c r="F164" s="99">
        <v>2255.17</v>
      </c>
      <c r="G164" s="272">
        <v>2255.17</v>
      </c>
      <c r="H164" s="99">
        <v>2255.17</v>
      </c>
      <c r="I164" s="99">
        <v>2491.0500000000002</v>
      </c>
      <c r="J164" s="99">
        <v>2491.06</v>
      </c>
      <c r="K164" s="99">
        <v>2491.06</v>
      </c>
      <c r="L164" s="99">
        <v>2491.06</v>
      </c>
      <c r="M164" s="99">
        <v>2491.06</v>
      </c>
      <c r="N164" s="99">
        <v>2491.06</v>
      </c>
      <c r="O164" s="98">
        <v>28477.37</v>
      </c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</row>
    <row r="165" spans="1:32" x14ac:dyDescent="0.3">
      <c r="A165" s="93" t="s">
        <v>3263</v>
      </c>
      <c r="B165" s="95" t="s">
        <v>539</v>
      </c>
      <c r="C165" s="99">
        <v>1426.23</v>
      </c>
      <c r="D165" s="99">
        <v>1426.23</v>
      </c>
      <c r="E165" s="99">
        <v>1426.23</v>
      </c>
      <c r="F165" s="99">
        <v>1426.23</v>
      </c>
      <c r="G165" s="272">
        <v>1426.23</v>
      </c>
      <c r="H165" s="99">
        <v>1426.23</v>
      </c>
      <c r="I165" s="99">
        <v>1575.41</v>
      </c>
      <c r="J165" s="99">
        <v>1575.41</v>
      </c>
      <c r="K165" s="99">
        <v>1575.41</v>
      </c>
      <c r="L165" s="99">
        <v>1575.41</v>
      </c>
      <c r="M165" s="99">
        <v>1575.41</v>
      </c>
      <c r="N165" s="99">
        <v>1575.41</v>
      </c>
      <c r="O165" s="98">
        <v>18009.84</v>
      </c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</row>
    <row r="166" spans="1:32" x14ac:dyDescent="0.3">
      <c r="A166" s="93" t="s">
        <v>3264</v>
      </c>
      <c r="B166" s="95" t="s">
        <v>232</v>
      </c>
      <c r="C166" s="99">
        <v>1018.73</v>
      </c>
      <c r="D166" s="99">
        <v>1018.74</v>
      </c>
      <c r="E166" s="99">
        <v>1018.74</v>
      </c>
      <c r="F166" s="99">
        <v>1018.74</v>
      </c>
      <c r="G166" s="272">
        <v>1018.74</v>
      </c>
      <c r="H166" s="99">
        <v>1018.74</v>
      </c>
      <c r="I166" s="99">
        <v>1125.3</v>
      </c>
      <c r="J166" s="99">
        <v>1125.29</v>
      </c>
      <c r="K166" s="99">
        <v>1125.29</v>
      </c>
      <c r="L166" s="99">
        <v>1125.29</v>
      </c>
      <c r="M166" s="99">
        <v>1125.29</v>
      </c>
      <c r="N166" s="99">
        <v>1125.29</v>
      </c>
      <c r="O166" s="98">
        <v>12864.18</v>
      </c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</row>
    <row r="167" spans="1:32" x14ac:dyDescent="0.3">
      <c r="A167" s="93" t="s">
        <v>3265</v>
      </c>
      <c r="B167" s="95" t="s">
        <v>26</v>
      </c>
      <c r="C167" s="99">
        <v>2110.04</v>
      </c>
      <c r="D167" s="99">
        <v>2110.04</v>
      </c>
      <c r="E167" s="99">
        <v>2110.04</v>
      </c>
      <c r="F167" s="99">
        <v>2110.04</v>
      </c>
      <c r="G167" s="272">
        <v>2110.04</v>
      </c>
      <c r="H167" s="99">
        <v>2110.04</v>
      </c>
      <c r="I167" s="99">
        <v>2330.75</v>
      </c>
      <c r="J167" s="99">
        <v>2330.7399999999998</v>
      </c>
      <c r="K167" s="99">
        <v>2330.7399999999998</v>
      </c>
      <c r="L167" s="99">
        <v>2330.7399999999998</v>
      </c>
      <c r="M167" s="99">
        <v>2330.7399999999998</v>
      </c>
      <c r="N167" s="99">
        <v>2330.7399999999998</v>
      </c>
      <c r="O167" s="98">
        <v>26644.69</v>
      </c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</row>
    <row r="168" spans="1:32" x14ac:dyDescent="0.3">
      <c r="A168" s="93" t="s">
        <v>3266</v>
      </c>
      <c r="B168" s="95" t="s">
        <v>128</v>
      </c>
      <c r="C168" s="99">
        <v>1055.02</v>
      </c>
      <c r="D168" s="99">
        <v>1055.02</v>
      </c>
      <c r="E168" s="102">
        <v>-291.04000000000002</v>
      </c>
      <c r="F168" s="103"/>
      <c r="G168" s="273"/>
      <c r="H168" s="103"/>
      <c r="I168" s="103"/>
      <c r="J168" s="103"/>
      <c r="K168" s="103"/>
      <c r="L168" s="103"/>
      <c r="M168" s="103"/>
      <c r="N168" s="103"/>
      <c r="O168" s="98">
        <v>1819</v>
      </c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</row>
    <row r="169" spans="1:32" x14ac:dyDescent="0.3">
      <c r="A169" s="93" t="s">
        <v>3267</v>
      </c>
      <c r="B169" s="95" t="s">
        <v>96</v>
      </c>
      <c r="C169" s="99">
        <v>1641.14</v>
      </c>
      <c r="D169" s="99">
        <v>1641.14</v>
      </c>
      <c r="E169" s="99">
        <v>1641.14</v>
      </c>
      <c r="F169" s="99">
        <v>1641.14</v>
      </c>
      <c r="G169" s="272">
        <v>1641.14</v>
      </c>
      <c r="H169" s="99">
        <v>1641.14</v>
      </c>
      <c r="I169" s="99">
        <v>1812.8</v>
      </c>
      <c r="J169" s="99">
        <v>1812.8</v>
      </c>
      <c r="K169" s="99">
        <v>1812.8</v>
      </c>
      <c r="L169" s="99">
        <v>1812.8</v>
      </c>
      <c r="M169" s="99">
        <v>1812.8</v>
      </c>
      <c r="N169" s="99">
        <v>1812.8</v>
      </c>
      <c r="O169" s="98">
        <v>20723.64</v>
      </c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</row>
    <row r="170" spans="1:32" x14ac:dyDescent="0.3">
      <c r="A170" s="93" t="s">
        <v>3268</v>
      </c>
      <c r="B170" s="95" t="s">
        <v>112</v>
      </c>
      <c r="C170" s="99">
        <v>2255.17</v>
      </c>
      <c r="D170" s="99">
        <v>2255.17</v>
      </c>
      <c r="E170" s="99">
        <v>2255.17</v>
      </c>
      <c r="F170" s="99">
        <v>2255.17</v>
      </c>
      <c r="G170" s="272">
        <v>2255.17</v>
      </c>
      <c r="H170" s="99">
        <v>2255.17</v>
      </c>
      <c r="I170" s="99">
        <v>2491.0500000000002</v>
      </c>
      <c r="J170" s="99">
        <v>2491.06</v>
      </c>
      <c r="K170" s="99">
        <v>2491.06</v>
      </c>
      <c r="L170" s="99">
        <v>2491.06</v>
      </c>
      <c r="M170" s="99">
        <v>2491.06</v>
      </c>
      <c r="N170" s="99">
        <v>2491.06</v>
      </c>
      <c r="O170" s="98">
        <v>28477.37</v>
      </c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</row>
    <row r="171" spans="1:32" x14ac:dyDescent="0.3">
      <c r="A171" s="93" t="s">
        <v>3269</v>
      </c>
      <c r="B171" s="95" t="s">
        <v>240</v>
      </c>
      <c r="C171" s="99">
        <v>1646.72</v>
      </c>
      <c r="D171" s="99">
        <v>1646.72</v>
      </c>
      <c r="E171" s="99">
        <v>1646.72</v>
      </c>
      <c r="F171" s="99">
        <v>1646.72</v>
      </c>
      <c r="G171" s="272">
        <v>1646.72</v>
      </c>
      <c r="H171" s="99">
        <v>1646.72</v>
      </c>
      <c r="I171" s="99">
        <v>1818.97</v>
      </c>
      <c r="J171" s="99">
        <v>1818.97</v>
      </c>
      <c r="K171" s="99">
        <v>1818.97</v>
      </c>
      <c r="L171" s="99">
        <v>1818.97</v>
      </c>
      <c r="M171" s="99">
        <v>1818.97</v>
      </c>
      <c r="N171" s="99">
        <v>1818.97</v>
      </c>
      <c r="O171" s="98">
        <v>20794.14</v>
      </c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</row>
    <row r="172" spans="1:32" ht="20.399999999999999" x14ac:dyDescent="0.3">
      <c r="A172" s="93" t="s">
        <v>3270</v>
      </c>
      <c r="B172" s="95" t="s">
        <v>3271</v>
      </c>
      <c r="C172" s="99">
        <v>3957.72</v>
      </c>
      <c r="D172" s="99">
        <v>3957.72</v>
      </c>
      <c r="E172" s="99">
        <v>3957.72</v>
      </c>
      <c r="F172" s="99">
        <v>3957.72</v>
      </c>
      <c r="G172" s="272">
        <v>3957.72</v>
      </c>
      <c r="H172" s="99">
        <v>3957.72</v>
      </c>
      <c r="I172" s="99">
        <v>4371.6899999999996</v>
      </c>
      <c r="J172" s="99">
        <v>4371.68</v>
      </c>
      <c r="K172" s="99">
        <v>4371.68</v>
      </c>
      <c r="L172" s="99">
        <v>4371.68</v>
      </c>
      <c r="M172" s="99">
        <v>4371.68</v>
      </c>
      <c r="N172" s="99">
        <v>4371.68</v>
      </c>
      <c r="O172" s="98">
        <v>49976.41</v>
      </c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</row>
    <row r="173" spans="1:32" x14ac:dyDescent="0.3">
      <c r="A173" s="93" t="s">
        <v>3272</v>
      </c>
      <c r="B173" s="95" t="s">
        <v>32</v>
      </c>
      <c r="C173" s="99">
        <v>1426.23</v>
      </c>
      <c r="D173" s="99">
        <v>1426.23</v>
      </c>
      <c r="E173" s="99">
        <v>1426.23</v>
      </c>
      <c r="F173" s="99">
        <v>1426.23</v>
      </c>
      <c r="G173" s="272">
        <v>1426.23</v>
      </c>
      <c r="H173" s="99">
        <v>1426.23</v>
      </c>
      <c r="I173" s="99">
        <v>1575.41</v>
      </c>
      <c r="J173" s="99">
        <v>1575.41</v>
      </c>
      <c r="K173" s="99">
        <v>1575.41</v>
      </c>
      <c r="L173" s="99">
        <v>1575.41</v>
      </c>
      <c r="M173" s="99">
        <v>1575.41</v>
      </c>
      <c r="N173" s="99">
        <v>1575.41</v>
      </c>
      <c r="O173" s="98">
        <v>18009.84</v>
      </c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</row>
    <row r="174" spans="1:32" x14ac:dyDescent="0.3">
      <c r="A174" s="93" t="s">
        <v>3273</v>
      </c>
      <c r="B174" s="95" t="s">
        <v>140</v>
      </c>
      <c r="C174" s="99">
        <v>1423.44</v>
      </c>
      <c r="D174" s="99">
        <v>1423.44</v>
      </c>
      <c r="E174" s="99">
        <v>1423.44</v>
      </c>
      <c r="F174" s="99">
        <v>1423.44</v>
      </c>
      <c r="G174" s="272">
        <v>1423.44</v>
      </c>
      <c r="H174" s="99">
        <v>1423.44</v>
      </c>
      <c r="I174" s="99">
        <v>1572.32</v>
      </c>
      <c r="J174" s="99">
        <v>1572.33</v>
      </c>
      <c r="K174" s="99">
        <v>1572.33</v>
      </c>
      <c r="L174" s="99">
        <v>1572.33</v>
      </c>
      <c r="M174" s="99">
        <v>1572.33</v>
      </c>
      <c r="N174" s="99">
        <v>1572.33</v>
      </c>
      <c r="O174" s="98">
        <v>17974.61</v>
      </c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</row>
    <row r="175" spans="1:32" x14ac:dyDescent="0.3">
      <c r="A175" s="93" t="s">
        <v>3274</v>
      </c>
      <c r="B175" s="95" t="s">
        <v>94</v>
      </c>
      <c r="C175" s="99">
        <v>1060.5999999999999</v>
      </c>
      <c r="D175" s="99">
        <v>1060.5999999999999</v>
      </c>
      <c r="E175" s="99">
        <v>1060.5999999999999</v>
      </c>
      <c r="F175" s="99">
        <v>1060.5999999999999</v>
      </c>
      <c r="G175" s="272">
        <v>1060.5999999999999</v>
      </c>
      <c r="H175" s="99">
        <v>1060.5999999999999</v>
      </c>
      <c r="I175" s="99">
        <v>1171.54</v>
      </c>
      <c r="J175" s="99">
        <v>1171.54</v>
      </c>
      <c r="K175" s="99">
        <v>1171.54</v>
      </c>
      <c r="L175" s="99">
        <v>1171.54</v>
      </c>
      <c r="M175" s="99">
        <v>1171.54</v>
      </c>
      <c r="N175" s="99">
        <v>1171.54</v>
      </c>
      <c r="O175" s="98">
        <v>13392.84</v>
      </c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</row>
    <row r="176" spans="1:32" x14ac:dyDescent="0.3">
      <c r="A176" s="93" t="s">
        <v>3275</v>
      </c>
      <c r="B176" s="95" t="s">
        <v>319</v>
      </c>
      <c r="C176" s="99">
        <v>1415.07</v>
      </c>
      <c r="D176" s="99">
        <v>1415.07</v>
      </c>
      <c r="E176" s="99">
        <v>1415.07</v>
      </c>
      <c r="F176" s="99">
        <v>1415.07</v>
      </c>
      <c r="G176" s="272">
        <v>1415.07</v>
      </c>
      <c r="H176" s="99">
        <v>1415.07</v>
      </c>
      <c r="I176" s="99">
        <v>1563.08</v>
      </c>
      <c r="J176" s="99">
        <v>1563.08</v>
      </c>
      <c r="K176" s="99">
        <v>1563.08</v>
      </c>
      <c r="L176" s="99">
        <v>1563.08</v>
      </c>
      <c r="M176" s="99">
        <v>1563.08</v>
      </c>
      <c r="N176" s="99">
        <v>1563.08</v>
      </c>
      <c r="O176" s="98">
        <v>17868.900000000001</v>
      </c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</row>
    <row r="177" spans="1:32" x14ac:dyDescent="0.3">
      <c r="A177" s="93" t="s">
        <v>3276</v>
      </c>
      <c r="B177" s="95" t="s">
        <v>152</v>
      </c>
      <c r="C177" s="99">
        <v>2112.83</v>
      </c>
      <c r="D177" s="99">
        <v>2112.83</v>
      </c>
      <c r="E177" s="99">
        <v>2112.83</v>
      </c>
      <c r="F177" s="99">
        <v>2112.83</v>
      </c>
      <c r="G177" s="272">
        <v>2112.83</v>
      </c>
      <c r="H177" s="99">
        <v>2112.83</v>
      </c>
      <c r="I177" s="99">
        <v>2333.83</v>
      </c>
      <c r="J177" s="99">
        <v>2333.8200000000002</v>
      </c>
      <c r="K177" s="99">
        <v>2333.8200000000002</v>
      </c>
      <c r="L177" s="99">
        <v>2333.8200000000002</v>
      </c>
      <c r="M177" s="99">
        <v>2333.8200000000002</v>
      </c>
      <c r="N177" s="99">
        <v>2333.8200000000002</v>
      </c>
      <c r="O177" s="98">
        <v>26679.91</v>
      </c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</row>
    <row r="178" spans="1:32" x14ac:dyDescent="0.3">
      <c r="A178" s="93" t="s">
        <v>3277</v>
      </c>
      <c r="B178" s="95" t="s">
        <v>527</v>
      </c>
      <c r="C178" s="99">
        <v>1429.02</v>
      </c>
      <c r="D178" s="99">
        <v>1429.02</v>
      </c>
      <c r="E178" s="99">
        <v>1429.02</v>
      </c>
      <c r="F178" s="99">
        <v>1429.02</v>
      </c>
      <c r="G178" s="272">
        <v>1429.02</v>
      </c>
      <c r="H178" s="99">
        <v>1429.02</v>
      </c>
      <c r="I178" s="99">
        <v>1578.49</v>
      </c>
      <c r="J178" s="99">
        <v>1578.49</v>
      </c>
      <c r="K178" s="99">
        <v>1578.49</v>
      </c>
      <c r="L178" s="99">
        <v>1578.49</v>
      </c>
      <c r="M178" s="99">
        <v>1578.49</v>
      </c>
      <c r="N178" s="99">
        <v>1578.49</v>
      </c>
      <c r="O178" s="98">
        <v>18045.060000000001</v>
      </c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</row>
    <row r="179" spans="1:32" x14ac:dyDescent="0.3">
      <c r="A179" s="93" t="s">
        <v>3278</v>
      </c>
      <c r="B179" s="95" t="s">
        <v>547</v>
      </c>
      <c r="C179" s="99">
        <v>1426.23</v>
      </c>
      <c r="D179" s="99">
        <v>1426.23</v>
      </c>
      <c r="E179" s="99">
        <v>1426.23</v>
      </c>
      <c r="F179" s="99">
        <v>1426.23</v>
      </c>
      <c r="G179" s="272">
        <v>1426.23</v>
      </c>
      <c r="H179" s="99">
        <v>1426.23</v>
      </c>
      <c r="I179" s="99">
        <v>1575.41</v>
      </c>
      <c r="J179" s="99">
        <v>1575.41</v>
      </c>
      <c r="K179" s="99">
        <v>1575.41</v>
      </c>
      <c r="L179" s="99">
        <v>1575.41</v>
      </c>
      <c r="M179" s="99">
        <v>1575.41</v>
      </c>
      <c r="N179" s="99">
        <v>1575.41</v>
      </c>
      <c r="O179" s="98">
        <v>18009.84</v>
      </c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</row>
    <row r="180" spans="1:32" x14ac:dyDescent="0.3">
      <c r="A180" s="93" t="s">
        <v>3279</v>
      </c>
      <c r="B180" s="95" t="s">
        <v>320</v>
      </c>
      <c r="C180" s="99">
        <v>1635.56</v>
      </c>
      <c r="D180" s="99">
        <v>1635.56</v>
      </c>
      <c r="E180" s="99">
        <v>1635.56</v>
      </c>
      <c r="F180" s="99">
        <v>1635.56</v>
      </c>
      <c r="G180" s="272">
        <v>1635.56</v>
      </c>
      <c r="H180" s="99">
        <v>1635.56</v>
      </c>
      <c r="I180" s="99">
        <v>1806.63</v>
      </c>
      <c r="J180" s="99">
        <v>1806.63</v>
      </c>
      <c r="K180" s="99">
        <v>1806.63</v>
      </c>
      <c r="L180" s="99">
        <v>1806.63</v>
      </c>
      <c r="M180" s="99">
        <v>1806.63</v>
      </c>
      <c r="N180" s="99">
        <v>1806.63</v>
      </c>
      <c r="O180" s="98">
        <v>20653.14</v>
      </c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</row>
    <row r="181" spans="1:32" x14ac:dyDescent="0.3">
      <c r="A181" s="93" t="s">
        <v>3280</v>
      </c>
      <c r="B181" s="95" t="s">
        <v>144</v>
      </c>
      <c r="C181" s="99">
        <v>2107.25</v>
      </c>
      <c r="D181" s="99">
        <v>2107.25</v>
      </c>
      <c r="E181" s="99">
        <v>2107.25</v>
      </c>
      <c r="F181" s="99">
        <v>2107.25</v>
      </c>
      <c r="G181" s="272">
        <v>2107.25</v>
      </c>
      <c r="H181" s="99">
        <v>2107.25</v>
      </c>
      <c r="I181" s="99">
        <v>2327.66</v>
      </c>
      <c r="J181" s="99">
        <v>2327.66</v>
      </c>
      <c r="K181" s="99">
        <v>2327.66</v>
      </c>
      <c r="L181" s="99">
        <v>2327.66</v>
      </c>
      <c r="M181" s="99">
        <v>2327.66</v>
      </c>
      <c r="N181" s="99">
        <v>2327.66</v>
      </c>
      <c r="O181" s="98">
        <v>26609.46</v>
      </c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</row>
    <row r="182" spans="1:32" x14ac:dyDescent="0.3">
      <c r="A182" s="93" t="s">
        <v>3281</v>
      </c>
      <c r="B182" s="95" t="s">
        <v>548</v>
      </c>
      <c r="C182" s="99">
        <v>1643.93</v>
      </c>
      <c r="D182" s="99">
        <v>1643.93</v>
      </c>
      <c r="E182" s="99">
        <v>1643.93</v>
      </c>
      <c r="F182" s="99">
        <v>1643.93</v>
      </c>
      <c r="G182" s="272">
        <v>1643.93</v>
      </c>
      <c r="H182" s="99">
        <v>1643.93</v>
      </c>
      <c r="I182" s="99">
        <v>1815.89</v>
      </c>
      <c r="J182" s="99">
        <v>1815.88</v>
      </c>
      <c r="K182" s="99">
        <v>1815.88</v>
      </c>
      <c r="L182" s="99">
        <v>1815.88</v>
      </c>
      <c r="M182" s="99">
        <v>1815.88</v>
      </c>
      <c r="N182" s="99">
        <v>1815.88</v>
      </c>
      <c r="O182" s="98">
        <v>20758.87</v>
      </c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</row>
    <row r="183" spans="1:32" x14ac:dyDescent="0.3">
      <c r="A183" s="93" t="s">
        <v>3282</v>
      </c>
      <c r="B183" s="95" t="s">
        <v>244</v>
      </c>
      <c r="C183" s="99">
        <v>1646.72</v>
      </c>
      <c r="D183" s="99">
        <v>1646.72</v>
      </c>
      <c r="E183" s="99">
        <v>1646.72</v>
      </c>
      <c r="F183" s="99">
        <v>1646.72</v>
      </c>
      <c r="G183" s="272">
        <v>1646.72</v>
      </c>
      <c r="H183" s="99">
        <v>1646.72</v>
      </c>
      <c r="I183" s="99">
        <v>1818.97</v>
      </c>
      <c r="J183" s="99">
        <v>1818.97</v>
      </c>
      <c r="K183" s="99">
        <v>1818.97</v>
      </c>
      <c r="L183" s="99">
        <v>1818.97</v>
      </c>
      <c r="M183" s="99">
        <v>1818.97</v>
      </c>
      <c r="N183" s="99">
        <v>1818.97</v>
      </c>
      <c r="O183" s="98">
        <v>20794.14</v>
      </c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</row>
    <row r="184" spans="1:32" x14ac:dyDescent="0.3">
      <c r="A184" s="93" t="s">
        <v>3283</v>
      </c>
      <c r="B184" s="95" t="s">
        <v>212</v>
      </c>
      <c r="C184" s="99">
        <v>1420.65</v>
      </c>
      <c r="D184" s="99">
        <v>1420.65</v>
      </c>
      <c r="E184" s="99">
        <v>1420.65</v>
      </c>
      <c r="F184" s="99">
        <v>1420.65</v>
      </c>
      <c r="G184" s="272">
        <v>1420.65</v>
      </c>
      <c r="H184" s="99">
        <v>1420.65</v>
      </c>
      <c r="I184" s="99">
        <v>1569.24</v>
      </c>
      <c r="J184" s="99">
        <v>1569.24</v>
      </c>
      <c r="K184" s="99">
        <v>1569.24</v>
      </c>
      <c r="L184" s="99">
        <v>1569.24</v>
      </c>
      <c r="M184" s="99">
        <v>1569.24</v>
      </c>
      <c r="N184" s="99">
        <v>1569.24</v>
      </c>
      <c r="O184" s="98">
        <v>17939.34</v>
      </c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</row>
    <row r="185" spans="1:32" x14ac:dyDescent="0.3">
      <c r="A185" s="93" t="s">
        <v>3284</v>
      </c>
      <c r="B185" s="95" t="s">
        <v>528</v>
      </c>
      <c r="C185" s="99">
        <v>1641.14</v>
      </c>
      <c r="D185" s="99">
        <v>1641.14</v>
      </c>
      <c r="E185" s="99">
        <v>1641.14</v>
      </c>
      <c r="F185" s="99">
        <v>1641.14</v>
      </c>
      <c r="G185" s="272">
        <v>1641.14</v>
      </c>
      <c r="H185" s="99">
        <v>1641.14</v>
      </c>
      <c r="I185" s="99">
        <v>1812.8</v>
      </c>
      <c r="J185" s="99">
        <v>1812.8</v>
      </c>
      <c r="K185" s="99">
        <v>1812.8</v>
      </c>
      <c r="L185" s="99">
        <v>1812.8</v>
      </c>
      <c r="M185" s="99">
        <v>1812.8</v>
      </c>
      <c r="N185" s="99">
        <v>1812.8</v>
      </c>
      <c r="O185" s="98">
        <v>20723.64</v>
      </c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</row>
    <row r="186" spans="1:32" x14ac:dyDescent="0.3">
      <c r="A186" s="93" t="s">
        <v>3285</v>
      </c>
      <c r="B186" s="95" t="s">
        <v>156</v>
      </c>
      <c r="C186" s="99">
        <v>1052.23</v>
      </c>
      <c r="D186" s="99">
        <v>1052.23</v>
      </c>
      <c r="E186" s="99">
        <v>1052.23</v>
      </c>
      <c r="F186" s="99">
        <v>1052.23</v>
      </c>
      <c r="G186" s="272">
        <v>1052.23</v>
      </c>
      <c r="H186" s="99">
        <v>1052.23</v>
      </c>
      <c r="I186" s="99">
        <v>1162.29</v>
      </c>
      <c r="J186" s="99">
        <v>1162.29</v>
      </c>
      <c r="K186" s="99">
        <v>1162.29</v>
      </c>
      <c r="L186" s="99">
        <v>1162.29</v>
      </c>
      <c r="M186" s="99">
        <v>1162.29</v>
      </c>
      <c r="N186" s="99">
        <v>1162.29</v>
      </c>
      <c r="O186" s="98">
        <v>13287.12</v>
      </c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</row>
    <row r="187" spans="1:32" x14ac:dyDescent="0.3">
      <c r="A187" s="93" t="s">
        <v>3286</v>
      </c>
      <c r="B187" s="95" t="s">
        <v>341</v>
      </c>
      <c r="C187" s="99">
        <v>1049.44</v>
      </c>
      <c r="D187" s="99">
        <v>1049.44</v>
      </c>
      <c r="E187" s="99">
        <v>1049.44</v>
      </c>
      <c r="F187" s="99">
        <v>1049.44</v>
      </c>
      <c r="G187" s="272">
        <v>1049.44</v>
      </c>
      <c r="H187" s="99">
        <v>1049.44</v>
      </c>
      <c r="I187" s="102">
        <v>-874.53</v>
      </c>
      <c r="J187" s="103"/>
      <c r="K187" s="103"/>
      <c r="L187" s="103"/>
      <c r="M187" s="103"/>
      <c r="N187" s="103"/>
      <c r="O187" s="98">
        <v>5422.11</v>
      </c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</row>
    <row r="188" spans="1:32" x14ac:dyDescent="0.3">
      <c r="A188" s="93" t="s">
        <v>3287</v>
      </c>
      <c r="B188" s="95" t="s">
        <v>174</v>
      </c>
      <c r="C188" s="99">
        <v>1431.82</v>
      </c>
      <c r="D188" s="99">
        <v>1431.81</v>
      </c>
      <c r="E188" s="99">
        <v>1431.81</v>
      </c>
      <c r="F188" s="99">
        <v>1431.81</v>
      </c>
      <c r="G188" s="272">
        <v>1431.81</v>
      </c>
      <c r="H188" s="99">
        <v>1431.81</v>
      </c>
      <c r="I188" s="99">
        <v>1581.58</v>
      </c>
      <c r="J188" s="99">
        <v>1581.57</v>
      </c>
      <c r="K188" s="99">
        <v>1581.57</v>
      </c>
      <c r="L188" s="99">
        <v>1581.57</v>
      </c>
      <c r="M188" s="99">
        <v>1581.57</v>
      </c>
      <c r="N188" s="99">
        <v>1581.57</v>
      </c>
      <c r="O188" s="98">
        <v>18080.3</v>
      </c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</row>
    <row r="189" spans="1:32" x14ac:dyDescent="0.3">
      <c r="A189" s="93" t="s">
        <v>3288</v>
      </c>
      <c r="B189" s="95" t="s">
        <v>62</v>
      </c>
      <c r="C189" s="99">
        <v>1046.6500000000001</v>
      </c>
      <c r="D189" s="99">
        <v>1046.6500000000001</v>
      </c>
      <c r="E189" s="99">
        <v>1046.6500000000001</v>
      </c>
      <c r="F189" s="99">
        <v>1046.6500000000001</v>
      </c>
      <c r="G189" s="272">
        <v>1046.6500000000001</v>
      </c>
      <c r="H189" s="99">
        <v>1046.6500000000001</v>
      </c>
      <c r="I189" s="99">
        <v>1156.1199999999999</v>
      </c>
      <c r="J189" s="99">
        <v>1156.1199999999999</v>
      </c>
      <c r="K189" s="99">
        <v>1156.1199999999999</v>
      </c>
      <c r="L189" s="99">
        <v>1156.1199999999999</v>
      </c>
      <c r="M189" s="99">
        <v>1156.1199999999999</v>
      </c>
      <c r="N189" s="99">
        <v>1156.1199999999999</v>
      </c>
      <c r="O189" s="98">
        <v>13216.62</v>
      </c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</row>
    <row r="190" spans="1:32" x14ac:dyDescent="0.3">
      <c r="A190" s="93" t="s">
        <v>3289</v>
      </c>
      <c r="B190" s="95" t="s">
        <v>246</v>
      </c>
      <c r="C190" s="99">
        <v>1641.14</v>
      </c>
      <c r="D190" s="99">
        <v>1641.14</v>
      </c>
      <c r="E190" s="99">
        <v>1641.14</v>
      </c>
      <c r="F190" s="99">
        <v>1641.14</v>
      </c>
      <c r="G190" s="272">
        <v>1641.14</v>
      </c>
      <c r="H190" s="99">
        <v>1641.14</v>
      </c>
      <c r="I190" s="99">
        <v>1812.8</v>
      </c>
      <c r="J190" s="99">
        <v>1812.8</v>
      </c>
      <c r="K190" s="99">
        <v>1812.8</v>
      </c>
      <c r="L190" s="99">
        <v>1812.8</v>
      </c>
      <c r="M190" s="99">
        <v>1812.8</v>
      </c>
      <c r="N190" s="99">
        <v>1812.8</v>
      </c>
      <c r="O190" s="98">
        <v>20723.64</v>
      </c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</row>
    <row r="191" spans="1:32" x14ac:dyDescent="0.3">
      <c r="A191" s="93" t="s">
        <v>3290</v>
      </c>
      <c r="B191" s="95" t="s">
        <v>24</v>
      </c>
      <c r="C191" s="99">
        <v>1057.81</v>
      </c>
      <c r="D191" s="99">
        <v>1057.81</v>
      </c>
      <c r="E191" s="99">
        <v>1057.81</v>
      </c>
      <c r="F191" s="99">
        <v>1057.81</v>
      </c>
      <c r="G191" s="272">
        <v>1057.81</v>
      </c>
      <c r="H191" s="99">
        <v>1057.81</v>
      </c>
      <c r="I191" s="99">
        <v>1168.46</v>
      </c>
      <c r="J191" s="99">
        <v>1168.45</v>
      </c>
      <c r="K191" s="99">
        <v>1168.45</v>
      </c>
      <c r="L191" s="99">
        <v>1168.45</v>
      </c>
      <c r="M191" s="99">
        <v>1168.45</v>
      </c>
      <c r="N191" s="99">
        <v>1168.45</v>
      </c>
      <c r="O191" s="98">
        <v>13357.57</v>
      </c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</row>
    <row r="192" spans="1:32" ht="20.399999999999999" x14ac:dyDescent="0.3">
      <c r="A192" s="93" t="s">
        <v>3291</v>
      </c>
      <c r="B192" s="95" t="s">
        <v>3292</v>
      </c>
      <c r="C192" s="99">
        <v>1761.15</v>
      </c>
      <c r="D192" s="99">
        <v>1761.16</v>
      </c>
      <c r="E192" s="99">
        <v>1761.16</v>
      </c>
      <c r="F192" s="99">
        <v>1761.16</v>
      </c>
      <c r="G192" s="272">
        <v>1761.16</v>
      </c>
      <c r="H192" s="99">
        <v>1761.16</v>
      </c>
      <c r="I192" s="99">
        <v>1945.37</v>
      </c>
      <c r="J192" s="99">
        <v>1945.37</v>
      </c>
      <c r="K192" s="99">
        <v>1945.37</v>
      </c>
      <c r="L192" s="99">
        <v>1945.37</v>
      </c>
      <c r="M192" s="99">
        <v>1945.37</v>
      </c>
      <c r="N192" s="99">
        <v>1945.37</v>
      </c>
      <c r="O192" s="98">
        <v>22239.17</v>
      </c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</row>
    <row r="193" spans="1:32" x14ac:dyDescent="0.3">
      <c r="A193" s="93" t="s">
        <v>3293</v>
      </c>
      <c r="B193" s="95" t="s">
        <v>332</v>
      </c>
      <c r="C193" s="99">
        <v>1641.14</v>
      </c>
      <c r="D193" s="99">
        <v>1641.14</v>
      </c>
      <c r="E193" s="99">
        <v>1641.14</v>
      </c>
      <c r="F193" s="99">
        <v>1641.14</v>
      </c>
      <c r="G193" s="272">
        <v>1641.14</v>
      </c>
      <c r="H193" s="99">
        <v>1641.14</v>
      </c>
      <c r="I193" s="99">
        <v>1812.8</v>
      </c>
      <c r="J193" s="99">
        <v>1812.8</v>
      </c>
      <c r="K193" s="99">
        <v>1812.8</v>
      </c>
      <c r="L193" s="99">
        <v>1812.8</v>
      </c>
      <c r="M193" s="99">
        <v>1812.8</v>
      </c>
      <c r="N193" s="99">
        <v>1812.8</v>
      </c>
      <c r="O193" s="98">
        <v>20723.64</v>
      </c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</row>
    <row r="194" spans="1:32" x14ac:dyDescent="0.3">
      <c r="A194" s="93" t="s">
        <v>3294</v>
      </c>
      <c r="B194" s="95" t="s">
        <v>46</v>
      </c>
      <c r="C194" s="99">
        <v>2269.13</v>
      </c>
      <c r="D194" s="99">
        <v>2269.13</v>
      </c>
      <c r="E194" s="99">
        <v>2269.13</v>
      </c>
      <c r="F194" s="99">
        <v>2269.13</v>
      </c>
      <c r="G194" s="272">
        <v>2269.13</v>
      </c>
      <c r="H194" s="99">
        <v>2269.13</v>
      </c>
      <c r="I194" s="99">
        <v>2506.4699999999998</v>
      </c>
      <c r="J194" s="99">
        <v>2506.4699999999998</v>
      </c>
      <c r="K194" s="99">
        <v>2506.4699999999998</v>
      </c>
      <c r="L194" s="99">
        <v>2506.4699999999998</v>
      </c>
      <c r="M194" s="99">
        <v>2506.4699999999998</v>
      </c>
      <c r="N194" s="99">
        <v>2506.4699999999998</v>
      </c>
      <c r="O194" s="98">
        <v>28653.599999999999</v>
      </c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</row>
    <row r="195" spans="1:32" x14ac:dyDescent="0.3">
      <c r="A195" s="93" t="s">
        <v>3295</v>
      </c>
      <c r="B195" s="95" t="s">
        <v>162</v>
      </c>
      <c r="C195" s="99">
        <v>2257.96</v>
      </c>
      <c r="D195" s="99">
        <v>2257.96</v>
      </c>
      <c r="E195" s="99">
        <v>2257.96</v>
      </c>
      <c r="F195" s="99">
        <v>2257.96</v>
      </c>
      <c r="G195" s="272">
        <v>2257.96</v>
      </c>
      <c r="H195" s="99">
        <v>2257.96</v>
      </c>
      <c r="I195" s="99">
        <v>2494.14</v>
      </c>
      <c r="J195" s="99">
        <v>2494.14</v>
      </c>
      <c r="K195" s="99">
        <v>2494.14</v>
      </c>
      <c r="L195" s="99">
        <v>2494.14</v>
      </c>
      <c r="M195" s="99">
        <v>2494.14</v>
      </c>
      <c r="N195" s="99">
        <v>2494.14</v>
      </c>
      <c r="O195" s="98">
        <v>28512.6</v>
      </c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</row>
    <row r="196" spans="1:32" x14ac:dyDescent="0.3">
      <c r="A196" s="93" t="s">
        <v>3296</v>
      </c>
      <c r="B196" s="95" t="s">
        <v>525</v>
      </c>
      <c r="C196" s="99">
        <v>2110.04</v>
      </c>
      <c r="D196" s="99">
        <v>2110.04</v>
      </c>
      <c r="E196" s="99">
        <v>2110.04</v>
      </c>
      <c r="F196" s="99">
        <v>2110.04</v>
      </c>
      <c r="G196" s="272">
        <v>2110.04</v>
      </c>
      <c r="H196" s="99">
        <v>2110.04</v>
      </c>
      <c r="I196" s="99">
        <v>2330.75</v>
      </c>
      <c r="J196" s="99">
        <v>2330.7399999999998</v>
      </c>
      <c r="K196" s="99">
        <v>2330.7399999999998</v>
      </c>
      <c r="L196" s="99">
        <v>2330.7399999999998</v>
      </c>
      <c r="M196" s="99">
        <v>2330.7399999999998</v>
      </c>
      <c r="N196" s="99">
        <v>2330.7399999999998</v>
      </c>
      <c r="O196" s="98">
        <v>26644.69</v>
      </c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</row>
    <row r="197" spans="1:32" x14ac:dyDescent="0.3">
      <c r="A197" s="93" t="s">
        <v>3297</v>
      </c>
      <c r="B197" s="95" t="s">
        <v>526</v>
      </c>
      <c r="C197" s="99">
        <v>1057.81</v>
      </c>
      <c r="D197" s="99">
        <v>1057.81</v>
      </c>
      <c r="E197" s="99">
        <v>1057.81</v>
      </c>
      <c r="F197" s="99">
        <v>1057.81</v>
      </c>
      <c r="G197" s="272">
        <v>1057.81</v>
      </c>
      <c r="H197" s="99">
        <v>1057.81</v>
      </c>
      <c r="I197" s="99">
        <v>1168.46</v>
      </c>
      <c r="J197" s="99">
        <v>1168.45</v>
      </c>
      <c r="K197" s="99">
        <v>1168.45</v>
      </c>
      <c r="L197" s="99">
        <v>1168.45</v>
      </c>
      <c r="M197" s="99">
        <v>1168.45</v>
      </c>
      <c r="N197" s="99">
        <v>1168.45</v>
      </c>
      <c r="O197" s="98">
        <v>13357.57</v>
      </c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</row>
    <row r="198" spans="1:32" x14ac:dyDescent="0.3">
      <c r="A198" s="93" t="s">
        <v>3298</v>
      </c>
      <c r="B198" s="95" t="s">
        <v>200</v>
      </c>
      <c r="C198" s="99">
        <v>2252.38</v>
      </c>
      <c r="D198" s="99">
        <v>2252.38</v>
      </c>
      <c r="E198" s="99">
        <v>2252.38</v>
      </c>
      <c r="F198" s="99">
        <v>2252.38</v>
      </c>
      <c r="G198" s="272">
        <v>2252.38</v>
      </c>
      <c r="H198" s="99">
        <v>2252.38</v>
      </c>
      <c r="I198" s="99">
        <v>2487.98</v>
      </c>
      <c r="J198" s="99">
        <v>2487.9699999999998</v>
      </c>
      <c r="K198" s="99">
        <v>2487.9699999999998</v>
      </c>
      <c r="L198" s="99">
        <v>2487.9699999999998</v>
      </c>
      <c r="M198" s="99">
        <v>2487.9699999999998</v>
      </c>
      <c r="N198" s="99">
        <v>2487.9699999999998</v>
      </c>
      <c r="O198" s="98">
        <v>28442.11</v>
      </c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</row>
    <row r="199" spans="1:32" x14ac:dyDescent="0.3">
      <c r="A199" s="93" t="s">
        <v>3299</v>
      </c>
      <c r="B199" s="95" t="s">
        <v>128</v>
      </c>
      <c r="C199" s="103"/>
      <c r="D199" s="103"/>
      <c r="E199" s="99">
        <v>1346.06</v>
      </c>
      <c r="F199" s="99">
        <v>1055.02</v>
      </c>
      <c r="G199" s="272">
        <v>1055.02</v>
      </c>
      <c r="H199" s="99">
        <v>1055.02</v>
      </c>
      <c r="I199" s="99">
        <v>1165.3699999999999</v>
      </c>
      <c r="J199" s="99">
        <v>1165.3699999999999</v>
      </c>
      <c r="K199" s="99">
        <v>1165.3699999999999</v>
      </c>
      <c r="L199" s="99">
        <v>1165.3699999999999</v>
      </c>
      <c r="M199" s="99">
        <v>1165.3699999999999</v>
      </c>
      <c r="N199" s="99">
        <v>1165.3699999999999</v>
      </c>
      <c r="O199" s="98">
        <v>11503.34</v>
      </c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</row>
    <row r="200" spans="1:32" x14ac:dyDescent="0.3">
      <c r="A200" s="93" t="s">
        <v>3300</v>
      </c>
      <c r="B200" s="95" t="s">
        <v>341</v>
      </c>
      <c r="C200" s="103"/>
      <c r="D200" s="103"/>
      <c r="E200" s="103"/>
      <c r="F200" s="103"/>
      <c r="G200" s="273"/>
      <c r="H200" s="103"/>
      <c r="I200" s="99">
        <v>2033.74</v>
      </c>
      <c r="J200" s="99">
        <v>1159.2</v>
      </c>
      <c r="K200" s="99">
        <v>1159.2</v>
      </c>
      <c r="L200" s="99">
        <v>1159.2</v>
      </c>
      <c r="M200" s="99">
        <v>1159.2</v>
      </c>
      <c r="N200" s="99">
        <v>1159.2</v>
      </c>
      <c r="O200" s="98">
        <v>7829.74</v>
      </c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</row>
    <row r="201" spans="1:32" x14ac:dyDescent="0.3">
      <c r="A201" s="97" t="s">
        <v>13</v>
      </c>
      <c r="B201" s="97"/>
      <c r="C201" s="96">
        <v>319785.21000000002</v>
      </c>
      <c r="D201" s="96">
        <v>319785.28999999998</v>
      </c>
      <c r="E201" s="96">
        <v>319785.28999999998</v>
      </c>
      <c r="F201" s="96">
        <v>319785.28999999998</v>
      </c>
      <c r="G201" s="271">
        <v>319785.28999999998</v>
      </c>
      <c r="H201" s="96">
        <v>319785.28999999998</v>
      </c>
      <c r="I201" s="96">
        <v>353234.16</v>
      </c>
      <c r="J201" s="96">
        <v>353233.68</v>
      </c>
      <c r="K201" s="96">
        <v>353233.68</v>
      </c>
      <c r="L201" s="96">
        <v>353233.68</v>
      </c>
      <c r="M201" s="96">
        <v>353233.68</v>
      </c>
      <c r="N201" s="96">
        <v>353233.68</v>
      </c>
      <c r="O201" s="96">
        <v>4038114.22</v>
      </c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</row>
  </sheetData>
  <autoFilter ref="A1:AF201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"/>
  <sheetViews>
    <sheetView workbookViewId="0">
      <selection activeCell="A26" sqref="A26"/>
    </sheetView>
  </sheetViews>
  <sheetFormatPr defaultRowHeight="14.4" x14ac:dyDescent="0.3"/>
  <cols>
    <col min="1" max="2" width="16" style="156" customWidth="1"/>
  </cols>
  <sheetData>
    <row r="1" spans="1:2" ht="15.6" x14ac:dyDescent="0.3">
      <c r="A1" s="260" t="s">
        <v>281</v>
      </c>
      <c r="B1" s="261"/>
    </row>
    <row r="2" spans="1:2" x14ac:dyDescent="0.3">
      <c r="A2"/>
      <c r="B2"/>
    </row>
    <row r="3" spans="1:2" x14ac:dyDescent="0.3">
      <c r="A3" s="261"/>
      <c r="B3" s="261"/>
    </row>
    <row r="4" spans="1:2" ht="26.4" x14ac:dyDescent="0.3">
      <c r="A4" s="262" t="s">
        <v>282</v>
      </c>
      <c r="B4" s="452" t="s">
        <v>283</v>
      </c>
    </row>
    <row r="5" spans="1:2" x14ac:dyDescent="0.3">
      <c r="A5" s="262" t="s">
        <v>284</v>
      </c>
      <c r="B5" s="453"/>
    </row>
    <row r="6" spans="1:2" ht="40.799999999999997" x14ac:dyDescent="0.3">
      <c r="A6" s="263" t="s">
        <v>3098</v>
      </c>
      <c r="B6" s="264">
        <v>11457.5</v>
      </c>
    </row>
    <row r="7" spans="1:2" x14ac:dyDescent="0.3">
      <c r="A7" s="265" t="s">
        <v>188</v>
      </c>
      <c r="B7" s="266">
        <v>75.599999999999994</v>
      </c>
    </row>
    <row r="8" spans="1:2" x14ac:dyDescent="0.3">
      <c r="A8" s="265" t="s">
        <v>116</v>
      </c>
      <c r="B8" s="266">
        <v>37.6</v>
      </c>
    </row>
    <row r="9" spans="1:2" x14ac:dyDescent="0.3">
      <c r="A9" s="265" t="s">
        <v>226</v>
      </c>
      <c r="B9" s="266">
        <v>81.400000000000006</v>
      </c>
    </row>
    <row r="10" spans="1:2" x14ac:dyDescent="0.3">
      <c r="A10" s="265" t="s">
        <v>224</v>
      </c>
      <c r="B10" s="266">
        <v>36.4</v>
      </c>
    </row>
    <row r="11" spans="1:2" x14ac:dyDescent="0.3">
      <c r="A11" s="265" t="s">
        <v>222</v>
      </c>
      <c r="B11" s="266">
        <v>80.5</v>
      </c>
    </row>
    <row r="12" spans="1:2" x14ac:dyDescent="0.3">
      <c r="A12" s="265" t="s">
        <v>132</v>
      </c>
      <c r="B12" s="266">
        <v>37.9</v>
      </c>
    </row>
    <row r="13" spans="1:2" x14ac:dyDescent="0.3">
      <c r="A13" s="265" t="s">
        <v>130</v>
      </c>
      <c r="B13" s="266">
        <v>81.099999999999994</v>
      </c>
    </row>
    <row r="14" spans="1:2" x14ac:dyDescent="0.3">
      <c r="A14" s="265" t="s">
        <v>182</v>
      </c>
      <c r="B14" s="266">
        <v>36.6</v>
      </c>
    </row>
    <row r="15" spans="1:2" x14ac:dyDescent="0.3">
      <c r="A15" s="265" t="s">
        <v>168</v>
      </c>
      <c r="B15" s="266">
        <v>80.599999999999994</v>
      </c>
    </row>
    <row r="16" spans="1:2" x14ac:dyDescent="0.3">
      <c r="A16" s="265" t="s">
        <v>38</v>
      </c>
      <c r="B16" s="266">
        <v>37.799999999999997</v>
      </c>
    </row>
    <row r="17" spans="1:2" x14ac:dyDescent="0.3">
      <c r="A17" s="265" t="s">
        <v>100</v>
      </c>
      <c r="B17" s="266">
        <v>81.7</v>
      </c>
    </row>
    <row r="18" spans="1:2" x14ac:dyDescent="0.3">
      <c r="A18" s="265" t="s">
        <v>220</v>
      </c>
      <c r="B18" s="266">
        <v>36.799999999999997</v>
      </c>
    </row>
    <row r="19" spans="1:2" x14ac:dyDescent="0.3">
      <c r="A19" s="265" t="s">
        <v>76</v>
      </c>
      <c r="B19" s="266">
        <v>50.7</v>
      </c>
    </row>
    <row r="20" spans="1:2" x14ac:dyDescent="0.3">
      <c r="A20" s="265" t="s">
        <v>218</v>
      </c>
      <c r="B20" s="266">
        <v>80.7</v>
      </c>
    </row>
    <row r="21" spans="1:2" x14ac:dyDescent="0.3">
      <c r="A21" s="265" t="s">
        <v>278</v>
      </c>
      <c r="B21" s="266">
        <v>37.9</v>
      </c>
    </row>
    <row r="22" spans="1:2" x14ac:dyDescent="0.3">
      <c r="A22" s="265" t="s">
        <v>148</v>
      </c>
      <c r="B22" s="266">
        <v>81.400000000000006</v>
      </c>
    </row>
    <row r="23" spans="1:2" x14ac:dyDescent="0.3">
      <c r="A23" s="265" t="s">
        <v>58</v>
      </c>
      <c r="B23" s="267"/>
    </row>
    <row r="24" spans="1:2" x14ac:dyDescent="0.3">
      <c r="A24" s="265" t="s">
        <v>3256</v>
      </c>
      <c r="B24" s="266">
        <v>116.5</v>
      </c>
    </row>
    <row r="25" spans="1:2" x14ac:dyDescent="0.3">
      <c r="A25" s="265" t="s">
        <v>204</v>
      </c>
      <c r="B25" s="266">
        <v>37.799999999999997</v>
      </c>
    </row>
    <row r="26" spans="1:2" x14ac:dyDescent="0.3">
      <c r="A26" s="265" t="s">
        <v>138</v>
      </c>
      <c r="B26" s="266">
        <v>81.7</v>
      </c>
    </row>
    <row r="27" spans="1:2" x14ac:dyDescent="0.3">
      <c r="A27" s="265" t="s">
        <v>202</v>
      </c>
      <c r="B27" s="266">
        <v>36.5</v>
      </c>
    </row>
    <row r="28" spans="1:2" x14ac:dyDescent="0.3">
      <c r="A28" s="265" t="s">
        <v>200</v>
      </c>
      <c r="B28" s="266">
        <v>80.7</v>
      </c>
    </row>
    <row r="29" spans="1:2" x14ac:dyDescent="0.3">
      <c r="A29" s="265" t="s">
        <v>198</v>
      </c>
      <c r="B29" s="266">
        <v>37.700000000000003</v>
      </c>
    </row>
    <row r="30" spans="1:2" x14ac:dyDescent="0.3">
      <c r="A30" s="265" t="s">
        <v>56</v>
      </c>
      <c r="B30" s="266">
        <v>58.8</v>
      </c>
    </row>
    <row r="31" spans="1:2" x14ac:dyDescent="0.3">
      <c r="A31" s="265" t="s">
        <v>166</v>
      </c>
      <c r="B31" s="266">
        <v>81.3</v>
      </c>
    </row>
    <row r="32" spans="1:2" x14ac:dyDescent="0.3">
      <c r="A32" s="265" t="s">
        <v>196</v>
      </c>
      <c r="B32" s="266">
        <v>36.700000000000003</v>
      </c>
    </row>
    <row r="33" spans="1:2" x14ac:dyDescent="0.3">
      <c r="A33" s="265" t="s">
        <v>44</v>
      </c>
      <c r="B33" s="266">
        <v>80.8</v>
      </c>
    </row>
    <row r="34" spans="1:2" x14ac:dyDescent="0.3">
      <c r="A34" s="265" t="s">
        <v>94</v>
      </c>
      <c r="B34" s="266">
        <v>38</v>
      </c>
    </row>
    <row r="35" spans="1:2" x14ac:dyDescent="0.3">
      <c r="A35" s="265" t="s">
        <v>194</v>
      </c>
      <c r="B35" s="266">
        <v>81.599999999999994</v>
      </c>
    </row>
    <row r="36" spans="1:2" x14ac:dyDescent="0.3">
      <c r="A36" s="265" t="s">
        <v>28</v>
      </c>
      <c r="B36" s="266">
        <v>36.700000000000003</v>
      </c>
    </row>
    <row r="37" spans="1:2" x14ac:dyDescent="0.3">
      <c r="A37" s="265" t="s">
        <v>192</v>
      </c>
      <c r="B37" s="266">
        <v>80.8</v>
      </c>
    </row>
    <row r="38" spans="1:2" x14ac:dyDescent="0.3">
      <c r="A38" s="265" t="s">
        <v>66</v>
      </c>
      <c r="B38" s="266">
        <v>37.9</v>
      </c>
    </row>
    <row r="39" spans="1:2" x14ac:dyDescent="0.3">
      <c r="A39" s="265" t="s">
        <v>190</v>
      </c>
      <c r="B39" s="266">
        <v>81.7</v>
      </c>
    </row>
    <row r="40" spans="1:2" x14ac:dyDescent="0.3">
      <c r="A40" s="265" t="s">
        <v>317</v>
      </c>
      <c r="B40" s="266">
        <v>75.5</v>
      </c>
    </row>
    <row r="41" spans="1:2" x14ac:dyDescent="0.3">
      <c r="A41" s="265" t="s">
        <v>208</v>
      </c>
      <c r="B41" s="266">
        <v>75.7</v>
      </c>
    </row>
    <row r="42" spans="1:2" x14ac:dyDescent="0.3">
      <c r="A42" s="265" t="s">
        <v>318</v>
      </c>
      <c r="B42" s="266">
        <v>37.5</v>
      </c>
    </row>
    <row r="43" spans="1:2" x14ac:dyDescent="0.3">
      <c r="A43" s="265" t="s">
        <v>319</v>
      </c>
      <c r="B43" s="266">
        <v>50.7</v>
      </c>
    </row>
    <row r="44" spans="1:2" x14ac:dyDescent="0.3">
      <c r="A44" s="265" t="s">
        <v>320</v>
      </c>
      <c r="B44" s="266">
        <v>58.6</v>
      </c>
    </row>
    <row r="45" spans="1:2" x14ac:dyDescent="0.3">
      <c r="A45" s="265" t="s">
        <v>321</v>
      </c>
      <c r="B45" s="266">
        <v>75.7</v>
      </c>
    </row>
    <row r="46" spans="1:2" x14ac:dyDescent="0.3">
      <c r="A46" s="265" t="s">
        <v>322</v>
      </c>
      <c r="B46" s="266">
        <v>37.4</v>
      </c>
    </row>
    <row r="47" spans="1:2" x14ac:dyDescent="0.3">
      <c r="A47" s="265" t="s">
        <v>323</v>
      </c>
      <c r="B47" s="266">
        <v>50.5</v>
      </c>
    </row>
    <row r="48" spans="1:2" x14ac:dyDescent="0.3">
      <c r="A48" s="265" t="s">
        <v>324</v>
      </c>
      <c r="B48" s="266">
        <v>58.6</v>
      </c>
    </row>
    <row r="49" spans="1:2" x14ac:dyDescent="0.3">
      <c r="A49" s="265" t="s">
        <v>325</v>
      </c>
      <c r="B49" s="266">
        <v>75</v>
      </c>
    </row>
    <row r="50" spans="1:2" x14ac:dyDescent="0.3">
      <c r="A50" s="265" t="s">
        <v>326</v>
      </c>
      <c r="B50" s="266">
        <v>37.700000000000003</v>
      </c>
    </row>
    <row r="51" spans="1:2" x14ac:dyDescent="0.3">
      <c r="A51" s="265" t="s">
        <v>327</v>
      </c>
      <c r="B51" s="266">
        <v>50.7</v>
      </c>
    </row>
    <row r="52" spans="1:2" x14ac:dyDescent="0.3">
      <c r="A52" s="265" t="s">
        <v>20</v>
      </c>
      <c r="B52" s="266">
        <v>37.4</v>
      </c>
    </row>
    <row r="53" spans="1:2" x14ac:dyDescent="0.3">
      <c r="A53" s="265" t="s">
        <v>328</v>
      </c>
      <c r="B53" s="266">
        <v>58.7</v>
      </c>
    </row>
    <row r="54" spans="1:2" x14ac:dyDescent="0.3">
      <c r="A54" s="265" t="s">
        <v>329</v>
      </c>
      <c r="B54" s="266">
        <v>75.599999999999994</v>
      </c>
    </row>
    <row r="55" spans="1:2" x14ac:dyDescent="0.3">
      <c r="A55" s="265" t="s">
        <v>330</v>
      </c>
      <c r="B55" s="266">
        <v>37.700000000000003</v>
      </c>
    </row>
    <row r="56" spans="1:2" x14ac:dyDescent="0.3">
      <c r="A56" s="265" t="s">
        <v>331</v>
      </c>
      <c r="B56" s="266">
        <v>51.1</v>
      </c>
    </row>
    <row r="57" spans="1:2" x14ac:dyDescent="0.3">
      <c r="A57" s="265" t="s">
        <v>332</v>
      </c>
      <c r="B57" s="266">
        <v>58.8</v>
      </c>
    </row>
    <row r="58" spans="1:2" x14ac:dyDescent="0.3">
      <c r="A58" s="265" t="s">
        <v>288</v>
      </c>
      <c r="B58" s="266">
        <v>75.599999999999994</v>
      </c>
    </row>
    <row r="59" spans="1:2" x14ac:dyDescent="0.3">
      <c r="A59" s="265" t="s">
        <v>333</v>
      </c>
      <c r="B59" s="266">
        <v>37.6</v>
      </c>
    </row>
    <row r="60" spans="1:2" x14ac:dyDescent="0.3">
      <c r="A60" s="265" t="s">
        <v>334</v>
      </c>
      <c r="B60" s="266">
        <v>50.9</v>
      </c>
    </row>
    <row r="61" spans="1:2" x14ac:dyDescent="0.3">
      <c r="A61" s="265" t="s">
        <v>335</v>
      </c>
      <c r="B61" s="266">
        <v>58.6</v>
      </c>
    </row>
    <row r="62" spans="1:2" x14ac:dyDescent="0.3">
      <c r="A62" s="265" t="s">
        <v>336</v>
      </c>
      <c r="B62" s="266">
        <v>75.8</v>
      </c>
    </row>
    <row r="63" spans="1:2" x14ac:dyDescent="0.3">
      <c r="A63" s="265" t="s">
        <v>60</v>
      </c>
      <c r="B63" s="266">
        <v>50.9</v>
      </c>
    </row>
    <row r="64" spans="1:2" x14ac:dyDescent="0.3">
      <c r="A64" s="265" t="s">
        <v>337</v>
      </c>
      <c r="B64" s="266">
        <v>37.5</v>
      </c>
    </row>
    <row r="65" spans="1:2" x14ac:dyDescent="0.3">
      <c r="A65" s="265" t="s">
        <v>338</v>
      </c>
      <c r="B65" s="266">
        <v>50.8</v>
      </c>
    </row>
    <row r="66" spans="1:2" x14ac:dyDescent="0.3">
      <c r="A66" s="265" t="s">
        <v>339</v>
      </c>
      <c r="B66" s="266">
        <v>58.6</v>
      </c>
    </row>
    <row r="67" spans="1:2" x14ac:dyDescent="0.3">
      <c r="A67" s="265" t="s">
        <v>340</v>
      </c>
      <c r="B67" s="266">
        <v>75.7</v>
      </c>
    </row>
    <row r="68" spans="1:2" x14ac:dyDescent="0.3">
      <c r="A68" s="265" t="s">
        <v>341</v>
      </c>
      <c r="B68" s="266">
        <v>37.6</v>
      </c>
    </row>
    <row r="69" spans="1:2" x14ac:dyDescent="0.3">
      <c r="A69" s="265" t="s">
        <v>342</v>
      </c>
      <c r="B69" s="266">
        <v>51.1</v>
      </c>
    </row>
    <row r="70" spans="1:2" x14ac:dyDescent="0.3">
      <c r="A70" s="265" t="s">
        <v>343</v>
      </c>
      <c r="B70" s="266">
        <v>58.9</v>
      </c>
    </row>
    <row r="71" spans="1:2" x14ac:dyDescent="0.3">
      <c r="A71" s="265" t="s">
        <v>344</v>
      </c>
      <c r="B71" s="266">
        <v>75.599999999999994</v>
      </c>
    </row>
    <row r="72" spans="1:2" x14ac:dyDescent="0.3">
      <c r="A72" s="265" t="s">
        <v>345</v>
      </c>
      <c r="B72" s="266">
        <v>37.9</v>
      </c>
    </row>
    <row r="73" spans="1:2" x14ac:dyDescent="0.3">
      <c r="A73" s="265" t="s">
        <v>346</v>
      </c>
      <c r="B73" s="266">
        <v>51.1</v>
      </c>
    </row>
    <row r="74" spans="1:2" x14ac:dyDescent="0.3">
      <c r="A74" s="265" t="s">
        <v>180</v>
      </c>
      <c r="B74" s="266">
        <v>58.7</v>
      </c>
    </row>
    <row r="75" spans="1:2" x14ac:dyDescent="0.3">
      <c r="A75" s="265" t="s">
        <v>516</v>
      </c>
      <c r="B75" s="266">
        <v>58.9</v>
      </c>
    </row>
    <row r="76" spans="1:2" x14ac:dyDescent="0.3">
      <c r="A76" s="265" t="s">
        <v>517</v>
      </c>
      <c r="B76" s="266">
        <v>75.599999999999994</v>
      </c>
    </row>
    <row r="77" spans="1:2" x14ac:dyDescent="0.3">
      <c r="A77" s="265" t="s">
        <v>518</v>
      </c>
      <c r="B77" s="266">
        <v>37.9</v>
      </c>
    </row>
    <row r="78" spans="1:2" x14ac:dyDescent="0.3">
      <c r="A78" s="265" t="s">
        <v>519</v>
      </c>
      <c r="B78" s="266">
        <v>51.1</v>
      </c>
    </row>
    <row r="79" spans="1:2" x14ac:dyDescent="0.3">
      <c r="A79" s="265" t="s">
        <v>520</v>
      </c>
      <c r="B79" s="266">
        <v>59</v>
      </c>
    </row>
    <row r="80" spans="1:2" x14ac:dyDescent="0.3">
      <c r="A80" s="265" t="s">
        <v>521</v>
      </c>
      <c r="B80" s="266">
        <v>75.5</v>
      </c>
    </row>
    <row r="81" spans="1:2" x14ac:dyDescent="0.3">
      <c r="A81" s="265" t="s">
        <v>522</v>
      </c>
      <c r="B81" s="266">
        <v>37.9</v>
      </c>
    </row>
    <row r="82" spans="1:2" x14ac:dyDescent="0.3">
      <c r="A82" s="265" t="s">
        <v>523</v>
      </c>
      <c r="B82" s="266">
        <v>50.9</v>
      </c>
    </row>
    <row r="83" spans="1:2" x14ac:dyDescent="0.3">
      <c r="A83" s="265" t="s">
        <v>524</v>
      </c>
      <c r="B83" s="266">
        <v>58.9</v>
      </c>
    </row>
    <row r="84" spans="1:2" x14ac:dyDescent="0.3">
      <c r="A84" s="265" t="s">
        <v>525</v>
      </c>
      <c r="B84" s="266">
        <v>75.599999999999994</v>
      </c>
    </row>
    <row r="85" spans="1:2" x14ac:dyDescent="0.3">
      <c r="A85" s="265" t="s">
        <v>210</v>
      </c>
      <c r="B85" s="266">
        <v>75.900000000000006</v>
      </c>
    </row>
    <row r="86" spans="1:2" x14ac:dyDescent="0.3">
      <c r="A86" s="265" t="s">
        <v>526</v>
      </c>
      <c r="B86" s="266">
        <v>37.9</v>
      </c>
    </row>
    <row r="87" spans="1:2" x14ac:dyDescent="0.3">
      <c r="A87" s="265" t="s">
        <v>527</v>
      </c>
      <c r="B87" s="266">
        <v>51.2</v>
      </c>
    </row>
    <row r="88" spans="1:2" x14ac:dyDescent="0.3">
      <c r="A88" s="265" t="s">
        <v>528</v>
      </c>
      <c r="B88" s="266">
        <v>58.8</v>
      </c>
    </row>
    <row r="89" spans="1:2" x14ac:dyDescent="0.3">
      <c r="A89" s="265" t="s">
        <v>529</v>
      </c>
      <c r="B89" s="266">
        <v>75.7</v>
      </c>
    </row>
    <row r="90" spans="1:2" x14ac:dyDescent="0.3">
      <c r="A90" s="265" t="s">
        <v>530</v>
      </c>
      <c r="B90" s="266">
        <v>37.700000000000003</v>
      </c>
    </row>
    <row r="91" spans="1:2" x14ac:dyDescent="0.3">
      <c r="A91" s="265" t="s">
        <v>531</v>
      </c>
      <c r="B91" s="266">
        <v>51.1</v>
      </c>
    </row>
    <row r="92" spans="1:2" x14ac:dyDescent="0.3">
      <c r="A92" s="265" t="s">
        <v>532</v>
      </c>
      <c r="B92" s="266">
        <v>59</v>
      </c>
    </row>
    <row r="93" spans="1:2" x14ac:dyDescent="0.3">
      <c r="A93" s="265" t="s">
        <v>533</v>
      </c>
      <c r="B93" s="266">
        <v>75.8</v>
      </c>
    </row>
    <row r="94" spans="1:2" x14ac:dyDescent="0.3">
      <c r="A94" s="265" t="s">
        <v>534</v>
      </c>
      <c r="B94" s="266">
        <v>37.700000000000003</v>
      </c>
    </row>
    <row r="95" spans="1:2" x14ac:dyDescent="0.3">
      <c r="A95" s="265" t="s">
        <v>535</v>
      </c>
      <c r="B95" s="266">
        <v>51</v>
      </c>
    </row>
    <row r="96" spans="1:2" x14ac:dyDescent="0.3">
      <c r="A96" s="265" t="s">
        <v>150</v>
      </c>
      <c r="B96" s="266">
        <v>37.6</v>
      </c>
    </row>
    <row r="97" spans="1:2" x14ac:dyDescent="0.3">
      <c r="A97" s="265" t="s">
        <v>536</v>
      </c>
      <c r="B97" s="266">
        <v>58.6</v>
      </c>
    </row>
    <row r="98" spans="1:2" x14ac:dyDescent="0.3">
      <c r="A98" s="265" t="s">
        <v>537</v>
      </c>
      <c r="B98" s="266">
        <v>76</v>
      </c>
    </row>
    <row r="99" spans="1:2" x14ac:dyDescent="0.3">
      <c r="A99" s="265" t="s">
        <v>538</v>
      </c>
      <c r="B99" s="266">
        <v>38</v>
      </c>
    </row>
    <row r="100" spans="1:2" x14ac:dyDescent="0.3">
      <c r="A100" s="265" t="s">
        <v>539</v>
      </c>
      <c r="B100" s="266">
        <v>51.1</v>
      </c>
    </row>
    <row r="101" spans="1:2" x14ac:dyDescent="0.3">
      <c r="A101" s="265" t="s">
        <v>540</v>
      </c>
      <c r="B101" s="266">
        <v>59</v>
      </c>
    </row>
    <row r="102" spans="1:2" x14ac:dyDescent="0.3">
      <c r="A102" s="265" t="s">
        <v>541</v>
      </c>
      <c r="B102" s="266">
        <v>76</v>
      </c>
    </row>
    <row r="103" spans="1:2" x14ac:dyDescent="0.3">
      <c r="A103" s="265" t="s">
        <v>542</v>
      </c>
      <c r="B103" s="266">
        <v>38.1</v>
      </c>
    </row>
    <row r="104" spans="1:2" x14ac:dyDescent="0.3">
      <c r="A104" s="265" t="s">
        <v>543</v>
      </c>
      <c r="B104" s="266">
        <v>51</v>
      </c>
    </row>
    <row r="105" spans="1:2" x14ac:dyDescent="0.3">
      <c r="A105" s="265" t="s">
        <v>544</v>
      </c>
      <c r="B105" s="266">
        <v>58.9</v>
      </c>
    </row>
    <row r="106" spans="1:2" x14ac:dyDescent="0.3">
      <c r="A106" s="265" t="s">
        <v>545</v>
      </c>
      <c r="B106" s="266">
        <v>75.900000000000006</v>
      </c>
    </row>
    <row r="107" spans="1:2" x14ac:dyDescent="0.3">
      <c r="A107" s="265" t="s">
        <v>212</v>
      </c>
      <c r="B107" s="266">
        <v>50.9</v>
      </c>
    </row>
    <row r="108" spans="1:2" x14ac:dyDescent="0.3">
      <c r="A108" s="265" t="s">
        <v>546</v>
      </c>
      <c r="B108" s="266">
        <v>37.799999999999997</v>
      </c>
    </row>
    <row r="109" spans="1:2" x14ac:dyDescent="0.3">
      <c r="A109" s="265" t="s">
        <v>547</v>
      </c>
      <c r="B109" s="266">
        <v>51.1</v>
      </c>
    </row>
    <row r="110" spans="1:2" x14ac:dyDescent="0.3">
      <c r="A110" s="265" t="s">
        <v>548</v>
      </c>
      <c r="B110" s="266">
        <v>58.9</v>
      </c>
    </row>
    <row r="111" spans="1:2" x14ac:dyDescent="0.3">
      <c r="A111" s="265" t="s">
        <v>264</v>
      </c>
      <c r="B111" s="266">
        <v>37.5</v>
      </c>
    </row>
    <row r="112" spans="1:2" x14ac:dyDescent="0.3">
      <c r="A112" s="265" t="s">
        <v>72</v>
      </c>
      <c r="B112" s="266">
        <v>58.7</v>
      </c>
    </row>
    <row r="113" spans="1:2" x14ac:dyDescent="0.3">
      <c r="A113" s="265" t="s">
        <v>152</v>
      </c>
      <c r="B113" s="266">
        <v>75.7</v>
      </c>
    </row>
    <row r="114" spans="1:2" x14ac:dyDescent="0.3">
      <c r="A114" s="265" t="s">
        <v>62</v>
      </c>
      <c r="B114" s="266">
        <v>37.5</v>
      </c>
    </row>
    <row r="115" spans="1:2" x14ac:dyDescent="0.3">
      <c r="A115" s="265" t="s">
        <v>154</v>
      </c>
      <c r="B115" s="266">
        <v>50.9</v>
      </c>
    </row>
    <row r="116" spans="1:2" x14ac:dyDescent="0.3">
      <c r="A116" s="265" t="s">
        <v>214</v>
      </c>
      <c r="B116" s="266">
        <v>58.9</v>
      </c>
    </row>
    <row r="117" spans="1:2" x14ac:dyDescent="0.3">
      <c r="A117" s="265" t="s">
        <v>74</v>
      </c>
      <c r="B117" s="266">
        <v>75.7</v>
      </c>
    </row>
    <row r="118" spans="1:2" x14ac:dyDescent="0.3">
      <c r="A118" s="265" t="s">
        <v>156</v>
      </c>
      <c r="B118" s="266">
        <v>37.700000000000003</v>
      </c>
    </row>
    <row r="119" spans="1:2" x14ac:dyDescent="0.3">
      <c r="A119" s="265" t="s">
        <v>64</v>
      </c>
      <c r="B119" s="266">
        <v>50.6</v>
      </c>
    </row>
    <row r="120" spans="1:2" x14ac:dyDescent="0.3">
      <c r="A120" s="265" t="s">
        <v>114</v>
      </c>
      <c r="B120" s="266">
        <v>58.9</v>
      </c>
    </row>
    <row r="121" spans="1:2" x14ac:dyDescent="0.3">
      <c r="A121" s="265" t="s">
        <v>158</v>
      </c>
      <c r="B121" s="266">
        <v>76.2</v>
      </c>
    </row>
    <row r="122" spans="1:2" x14ac:dyDescent="0.3">
      <c r="A122" s="265" t="s">
        <v>134</v>
      </c>
      <c r="B122" s="266">
        <v>50.6</v>
      </c>
    </row>
    <row r="123" spans="1:2" x14ac:dyDescent="0.3">
      <c r="A123" s="265" t="s">
        <v>42</v>
      </c>
      <c r="B123" s="266">
        <v>38.200000000000003</v>
      </c>
    </row>
    <row r="124" spans="1:2" x14ac:dyDescent="0.3">
      <c r="A124" s="265" t="s">
        <v>30</v>
      </c>
      <c r="B124" s="266">
        <v>51</v>
      </c>
    </row>
    <row r="125" spans="1:2" x14ac:dyDescent="0.3">
      <c r="A125" s="265" t="s">
        <v>276</v>
      </c>
      <c r="B125" s="266">
        <v>58.9</v>
      </c>
    </row>
    <row r="126" spans="1:2" x14ac:dyDescent="0.3">
      <c r="A126" s="265" t="s">
        <v>266</v>
      </c>
      <c r="B126" s="266">
        <v>76.099999999999994</v>
      </c>
    </row>
    <row r="127" spans="1:2" x14ac:dyDescent="0.3">
      <c r="A127" s="265" t="s">
        <v>24</v>
      </c>
      <c r="B127" s="266">
        <v>37.9</v>
      </c>
    </row>
    <row r="128" spans="1:2" x14ac:dyDescent="0.3">
      <c r="A128" s="265" t="s">
        <v>270</v>
      </c>
      <c r="B128" s="266">
        <v>50.8</v>
      </c>
    </row>
    <row r="129" spans="1:2" x14ac:dyDescent="0.3">
      <c r="A129" s="265" t="s">
        <v>102</v>
      </c>
      <c r="B129" s="266">
        <v>58.9</v>
      </c>
    </row>
    <row r="130" spans="1:2" x14ac:dyDescent="0.3">
      <c r="A130" s="265" t="s">
        <v>16</v>
      </c>
      <c r="B130" s="266">
        <v>76.2</v>
      </c>
    </row>
    <row r="131" spans="1:2" x14ac:dyDescent="0.3">
      <c r="A131" s="265" t="s">
        <v>128</v>
      </c>
      <c r="B131" s="266">
        <v>37.799999999999997</v>
      </c>
    </row>
    <row r="132" spans="1:2" x14ac:dyDescent="0.3">
      <c r="A132" s="265" t="s">
        <v>98</v>
      </c>
      <c r="B132" s="266">
        <v>51.1</v>
      </c>
    </row>
    <row r="133" spans="1:2" x14ac:dyDescent="0.3">
      <c r="A133" s="265" t="s">
        <v>40</v>
      </c>
      <c r="B133" s="266">
        <v>58.6</v>
      </c>
    </row>
    <row r="134" spans="1:2" x14ac:dyDescent="0.3">
      <c r="A134" s="265" t="s">
        <v>252</v>
      </c>
      <c r="B134" s="266">
        <v>58.8</v>
      </c>
    </row>
    <row r="135" spans="1:2" x14ac:dyDescent="0.3">
      <c r="A135" s="265" t="s">
        <v>50</v>
      </c>
      <c r="B135" s="266">
        <v>76</v>
      </c>
    </row>
    <row r="136" spans="1:2" x14ac:dyDescent="0.3">
      <c r="A136" s="265" t="s">
        <v>254</v>
      </c>
      <c r="B136" s="266">
        <v>37.9</v>
      </c>
    </row>
    <row r="137" spans="1:2" x14ac:dyDescent="0.3">
      <c r="A137" s="265" t="s">
        <v>32</v>
      </c>
      <c r="B137" s="266">
        <v>51.1</v>
      </c>
    </row>
    <row r="138" spans="1:2" x14ac:dyDescent="0.3">
      <c r="A138" s="265" t="s">
        <v>256</v>
      </c>
      <c r="B138" s="266">
        <v>58.9</v>
      </c>
    </row>
    <row r="139" spans="1:2" x14ac:dyDescent="0.3">
      <c r="A139" s="265" t="s">
        <v>54</v>
      </c>
      <c r="B139" s="266">
        <v>76.099999999999994</v>
      </c>
    </row>
    <row r="140" spans="1:2" x14ac:dyDescent="0.3">
      <c r="A140" s="265" t="s">
        <v>88</v>
      </c>
      <c r="B140" s="266">
        <v>37.9</v>
      </c>
    </row>
    <row r="141" spans="1:2" x14ac:dyDescent="0.3">
      <c r="A141" s="265" t="s">
        <v>174</v>
      </c>
      <c r="B141" s="266">
        <v>51.3</v>
      </c>
    </row>
    <row r="142" spans="1:2" x14ac:dyDescent="0.3">
      <c r="A142" s="265" t="s">
        <v>124</v>
      </c>
      <c r="B142" s="266">
        <v>58.9</v>
      </c>
    </row>
    <row r="143" spans="1:2" x14ac:dyDescent="0.3">
      <c r="A143" s="265" t="s">
        <v>250</v>
      </c>
      <c r="B143" s="266">
        <v>75.5</v>
      </c>
    </row>
    <row r="144" spans="1:2" x14ac:dyDescent="0.3">
      <c r="A144" s="265" t="s">
        <v>144</v>
      </c>
      <c r="B144" s="266">
        <v>75.5</v>
      </c>
    </row>
    <row r="145" spans="1:2" x14ac:dyDescent="0.3">
      <c r="A145" s="265" t="s">
        <v>248</v>
      </c>
      <c r="B145" s="266">
        <v>37.6</v>
      </c>
    </row>
    <row r="146" spans="1:2" x14ac:dyDescent="0.3">
      <c r="A146" s="265" t="s">
        <v>140</v>
      </c>
      <c r="B146" s="266">
        <v>51</v>
      </c>
    </row>
    <row r="147" spans="1:2" x14ac:dyDescent="0.3">
      <c r="A147" s="265" t="s">
        <v>246</v>
      </c>
      <c r="B147" s="266">
        <v>58.8</v>
      </c>
    </row>
    <row r="148" spans="1:2" x14ac:dyDescent="0.3">
      <c r="A148" s="265" t="s">
        <v>86</v>
      </c>
      <c r="B148" s="266">
        <v>75.400000000000006</v>
      </c>
    </row>
    <row r="149" spans="1:2" x14ac:dyDescent="0.3">
      <c r="A149" s="265" t="s">
        <v>52</v>
      </c>
      <c r="B149" s="266">
        <v>38</v>
      </c>
    </row>
    <row r="150" spans="1:2" x14ac:dyDescent="0.3">
      <c r="A150" s="265" t="s">
        <v>146</v>
      </c>
      <c r="B150" s="266">
        <v>51</v>
      </c>
    </row>
    <row r="151" spans="1:2" x14ac:dyDescent="0.3">
      <c r="A151" s="265" t="s">
        <v>122</v>
      </c>
      <c r="B151" s="266">
        <v>58.9</v>
      </c>
    </row>
    <row r="152" spans="1:2" x14ac:dyDescent="0.3">
      <c r="A152" s="265" t="s">
        <v>26</v>
      </c>
      <c r="B152" s="266">
        <v>75.599999999999994</v>
      </c>
    </row>
    <row r="153" spans="1:2" x14ac:dyDescent="0.3">
      <c r="A153" s="265" t="s">
        <v>68</v>
      </c>
      <c r="B153" s="266">
        <v>38</v>
      </c>
    </row>
    <row r="154" spans="1:2" x14ac:dyDescent="0.3">
      <c r="A154" s="265" t="s">
        <v>186</v>
      </c>
      <c r="B154" s="266">
        <v>51.2</v>
      </c>
    </row>
    <row r="155" spans="1:2" x14ac:dyDescent="0.3">
      <c r="A155" s="265" t="s">
        <v>34</v>
      </c>
      <c r="B155" s="266">
        <v>37.700000000000003</v>
      </c>
    </row>
    <row r="156" spans="1:2" x14ac:dyDescent="0.3">
      <c r="A156" s="265" t="s">
        <v>244</v>
      </c>
      <c r="B156" s="266">
        <v>59</v>
      </c>
    </row>
    <row r="157" spans="1:2" x14ac:dyDescent="0.3">
      <c r="A157" s="265" t="s">
        <v>242</v>
      </c>
      <c r="B157" s="266">
        <v>76</v>
      </c>
    </row>
    <row r="158" spans="1:2" x14ac:dyDescent="0.3">
      <c r="A158" s="265" t="s">
        <v>108</v>
      </c>
      <c r="B158" s="266">
        <v>38</v>
      </c>
    </row>
    <row r="159" spans="1:2" x14ac:dyDescent="0.3">
      <c r="A159" s="265" t="s">
        <v>126</v>
      </c>
      <c r="B159" s="266">
        <v>51.2</v>
      </c>
    </row>
    <row r="160" spans="1:2" x14ac:dyDescent="0.3">
      <c r="A160" s="265" t="s">
        <v>240</v>
      </c>
      <c r="B160" s="266">
        <v>59</v>
      </c>
    </row>
    <row r="161" spans="1:2" x14ac:dyDescent="0.3">
      <c r="A161" s="265" t="s">
        <v>258</v>
      </c>
      <c r="B161" s="266">
        <v>36.5</v>
      </c>
    </row>
    <row r="162" spans="1:2" x14ac:dyDescent="0.3">
      <c r="A162" s="265" t="s">
        <v>48</v>
      </c>
      <c r="B162" s="266">
        <v>80.3</v>
      </c>
    </row>
    <row r="163" spans="1:2" x14ac:dyDescent="0.3">
      <c r="A163" s="265" t="s">
        <v>262</v>
      </c>
      <c r="B163" s="266">
        <v>37.5</v>
      </c>
    </row>
    <row r="164" spans="1:2" x14ac:dyDescent="0.3">
      <c r="A164" s="265" t="s">
        <v>268</v>
      </c>
      <c r="B164" s="266">
        <v>80.8</v>
      </c>
    </row>
    <row r="165" spans="1:2" x14ac:dyDescent="0.3">
      <c r="A165" s="265" t="s">
        <v>274</v>
      </c>
      <c r="B165" s="266">
        <v>36.4</v>
      </c>
    </row>
    <row r="166" spans="1:2" x14ac:dyDescent="0.3">
      <c r="A166" s="265" t="s">
        <v>104</v>
      </c>
      <c r="B166" s="266">
        <v>50.8</v>
      </c>
    </row>
    <row r="167" spans="1:2" x14ac:dyDescent="0.3">
      <c r="A167" s="265" t="s">
        <v>142</v>
      </c>
      <c r="B167" s="266">
        <v>80.599999999999994</v>
      </c>
    </row>
    <row r="168" spans="1:2" x14ac:dyDescent="0.3">
      <c r="A168" s="265" t="s">
        <v>90</v>
      </c>
      <c r="B168" s="266">
        <v>37.6</v>
      </c>
    </row>
    <row r="169" spans="1:2" x14ac:dyDescent="0.3">
      <c r="A169" s="265" t="s">
        <v>78</v>
      </c>
      <c r="B169" s="266">
        <v>80.8</v>
      </c>
    </row>
    <row r="170" spans="1:2" x14ac:dyDescent="0.3">
      <c r="A170" s="265" t="s">
        <v>80</v>
      </c>
      <c r="B170" s="266">
        <v>36.5</v>
      </c>
    </row>
    <row r="171" spans="1:2" x14ac:dyDescent="0.3">
      <c r="A171" s="265" t="s">
        <v>112</v>
      </c>
      <c r="B171" s="266">
        <v>80.8</v>
      </c>
    </row>
    <row r="172" spans="1:2" x14ac:dyDescent="0.3">
      <c r="A172" s="265" t="s">
        <v>92</v>
      </c>
      <c r="B172" s="266">
        <v>37.700000000000003</v>
      </c>
    </row>
    <row r="173" spans="1:2" x14ac:dyDescent="0.3">
      <c r="A173" s="265" t="s">
        <v>160</v>
      </c>
      <c r="B173" s="266">
        <v>81.099999999999994</v>
      </c>
    </row>
    <row r="174" spans="1:2" x14ac:dyDescent="0.3">
      <c r="A174" s="265" t="s">
        <v>176</v>
      </c>
      <c r="B174" s="266">
        <v>36.5</v>
      </c>
    </row>
    <row r="175" spans="1:2" x14ac:dyDescent="0.3">
      <c r="A175" s="265" t="s">
        <v>238</v>
      </c>
      <c r="B175" s="266">
        <v>80.8</v>
      </c>
    </row>
    <row r="176" spans="1:2" x14ac:dyDescent="0.3">
      <c r="A176" s="265" t="s">
        <v>236</v>
      </c>
      <c r="B176" s="266">
        <v>37.6</v>
      </c>
    </row>
    <row r="177" spans="1:2" x14ac:dyDescent="0.3">
      <c r="A177" s="265" t="s">
        <v>96</v>
      </c>
      <c r="B177" s="266">
        <v>58.8</v>
      </c>
    </row>
    <row r="178" spans="1:2" x14ac:dyDescent="0.3">
      <c r="A178" s="265" t="s">
        <v>82</v>
      </c>
      <c r="B178" s="266">
        <v>81.099999999999994</v>
      </c>
    </row>
    <row r="179" spans="1:2" x14ac:dyDescent="0.3">
      <c r="A179" s="265" t="s">
        <v>234</v>
      </c>
      <c r="B179" s="266">
        <v>36.4</v>
      </c>
    </row>
    <row r="180" spans="1:2" x14ac:dyDescent="0.3">
      <c r="A180" s="265" t="s">
        <v>106</v>
      </c>
      <c r="B180" s="266">
        <v>80.7</v>
      </c>
    </row>
    <row r="181" spans="1:2" x14ac:dyDescent="0.3">
      <c r="A181" s="265" t="s">
        <v>272</v>
      </c>
      <c r="B181" s="266">
        <v>37.6</v>
      </c>
    </row>
    <row r="182" spans="1:2" x14ac:dyDescent="0.3">
      <c r="A182" s="265" t="s">
        <v>162</v>
      </c>
      <c r="B182" s="266">
        <v>80.900000000000006</v>
      </c>
    </row>
    <row r="183" spans="1:2" x14ac:dyDescent="0.3">
      <c r="A183" s="265" t="s">
        <v>70</v>
      </c>
      <c r="B183" s="266">
        <v>36.4</v>
      </c>
    </row>
    <row r="184" spans="1:2" x14ac:dyDescent="0.3">
      <c r="A184" s="265" t="s">
        <v>84</v>
      </c>
      <c r="B184" s="266">
        <v>80.3</v>
      </c>
    </row>
    <row r="185" spans="1:2" x14ac:dyDescent="0.3">
      <c r="A185" s="265" t="s">
        <v>136</v>
      </c>
      <c r="B185" s="266">
        <v>37.5</v>
      </c>
    </row>
    <row r="186" spans="1:2" x14ac:dyDescent="0.3">
      <c r="A186" s="265" t="s">
        <v>164</v>
      </c>
      <c r="B186" s="266">
        <v>81.3</v>
      </c>
    </row>
    <row r="187" spans="1:2" x14ac:dyDescent="0.3">
      <c r="A187" s="265" t="s">
        <v>232</v>
      </c>
      <c r="B187" s="266">
        <v>36.5</v>
      </c>
    </row>
    <row r="188" spans="1:2" x14ac:dyDescent="0.3">
      <c r="A188" s="265" t="s">
        <v>206</v>
      </c>
      <c r="B188" s="266">
        <v>75.400000000000006</v>
      </c>
    </row>
    <row r="189" spans="1:2" x14ac:dyDescent="0.3">
      <c r="A189" s="265" t="s">
        <v>178</v>
      </c>
      <c r="B189" s="266">
        <v>80.900000000000006</v>
      </c>
    </row>
    <row r="190" spans="1:2" x14ac:dyDescent="0.3">
      <c r="A190" s="265" t="s">
        <v>184</v>
      </c>
      <c r="B190" s="266">
        <v>37.6</v>
      </c>
    </row>
    <row r="191" spans="1:2" x14ac:dyDescent="0.3">
      <c r="A191" s="265" t="s">
        <v>46</v>
      </c>
      <c r="B191" s="266">
        <v>81.3</v>
      </c>
    </row>
    <row r="192" spans="1:2" x14ac:dyDescent="0.3">
      <c r="A192" s="265" t="s">
        <v>230</v>
      </c>
      <c r="B192" s="266">
        <v>36.700000000000003</v>
      </c>
    </row>
    <row r="193" spans="1:2" x14ac:dyDescent="0.3">
      <c r="A193" s="265" t="s">
        <v>18</v>
      </c>
      <c r="B193" s="266">
        <v>80.599999999999994</v>
      </c>
    </row>
    <row r="194" spans="1:2" x14ac:dyDescent="0.3">
      <c r="A194" s="265" t="s">
        <v>260</v>
      </c>
      <c r="B194" s="266">
        <v>37.799999999999997</v>
      </c>
    </row>
    <row r="195" spans="1:2" x14ac:dyDescent="0.3">
      <c r="A195" s="265" t="s">
        <v>228</v>
      </c>
      <c r="B195" s="266">
        <v>81.5</v>
      </c>
    </row>
    <row r="196" spans="1:2" x14ac:dyDescent="0.3">
      <c r="A196" s="265" t="s">
        <v>172</v>
      </c>
      <c r="B196" s="266">
        <v>36.5</v>
      </c>
    </row>
    <row r="197" spans="1:2" x14ac:dyDescent="0.3">
      <c r="A197" s="265" t="s">
        <v>36</v>
      </c>
      <c r="B197" s="266">
        <v>80.7</v>
      </c>
    </row>
    <row r="198" spans="1:2" x14ac:dyDescent="0.3">
      <c r="A198" s="265" t="s">
        <v>170</v>
      </c>
      <c r="B198" s="266">
        <v>37.9</v>
      </c>
    </row>
    <row r="199" spans="1:2" x14ac:dyDescent="0.3">
      <c r="A199" s="265" t="s">
        <v>3271</v>
      </c>
      <c r="B199" s="266">
        <v>141.80000000000001</v>
      </c>
    </row>
    <row r="200" spans="1:2" x14ac:dyDescent="0.3">
      <c r="A200" s="265" t="s">
        <v>347</v>
      </c>
      <c r="B200" s="266">
        <v>130.4</v>
      </c>
    </row>
    <row r="201" spans="1:2" x14ac:dyDescent="0.3">
      <c r="A201" s="265" t="s">
        <v>3180</v>
      </c>
      <c r="B201" s="266">
        <v>83.9</v>
      </c>
    </row>
    <row r="202" spans="1:2" x14ac:dyDescent="0.3">
      <c r="A202" s="265" t="s">
        <v>3292</v>
      </c>
      <c r="B202" s="266">
        <v>63.1</v>
      </c>
    </row>
    <row r="203" spans="1:2" x14ac:dyDescent="0.3">
      <c r="A203" s="265" t="s">
        <v>2688</v>
      </c>
      <c r="B203" s="266">
        <v>115.2</v>
      </c>
    </row>
    <row r="204" spans="1:2" x14ac:dyDescent="0.3">
      <c r="A204" s="268" t="s">
        <v>286</v>
      </c>
      <c r="B204" s="269">
        <v>11457.5</v>
      </c>
    </row>
  </sheetData>
  <mergeCells count="1">
    <mergeCell ref="B4:B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3"/>
  <sheetViews>
    <sheetView workbookViewId="0">
      <selection activeCell="A11" sqref="A11"/>
    </sheetView>
  </sheetViews>
  <sheetFormatPr defaultRowHeight="14.4" x14ac:dyDescent="0.3"/>
  <cols>
    <col min="1" max="1" width="37.44140625" customWidth="1"/>
  </cols>
  <sheetData>
    <row r="1" spans="1:36" ht="20.399999999999999" x14ac:dyDescent="0.3">
      <c r="A1" s="217" t="s">
        <v>0</v>
      </c>
      <c r="B1" s="217"/>
      <c r="C1" s="218" t="s">
        <v>768</v>
      </c>
      <c r="D1" s="218" t="s">
        <v>769</v>
      </c>
      <c r="E1" s="218" t="s">
        <v>770</v>
      </c>
      <c r="F1" s="218" t="s">
        <v>771</v>
      </c>
      <c r="G1" s="218" t="s">
        <v>772</v>
      </c>
      <c r="H1" s="218" t="s">
        <v>773</v>
      </c>
      <c r="I1" s="218" t="s">
        <v>774</v>
      </c>
      <c r="J1" s="218" t="s">
        <v>775</v>
      </c>
      <c r="K1" s="218" t="s">
        <v>776</v>
      </c>
      <c r="L1" s="218" t="s">
        <v>777</v>
      </c>
      <c r="M1" s="218" t="s">
        <v>778</v>
      </c>
      <c r="N1" s="218" t="s">
        <v>779</v>
      </c>
      <c r="O1" s="219" t="s">
        <v>13</v>
      </c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</row>
    <row r="2" spans="1:36" ht="20.399999999999999" x14ac:dyDescent="0.3">
      <c r="A2" s="218" t="s">
        <v>2503</v>
      </c>
      <c r="B2" s="218"/>
      <c r="C2" s="220">
        <v>525111.96</v>
      </c>
      <c r="D2" s="220">
        <v>525112.13</v>
      </c>
      <c r="E2" s="220">
        <v>525112.13</v>
      </c>
      <c r="F2" s="220">
        <v>525112.13</v>
      </c>
      <c r="G2" s="220">
        <v>525112.13</v>
      </c>
      <c r="H2" s="220">
        <v>525112.13</v>
      </c>
      <c r="I2" s="220">
        <v>580037.39</v>
      </c>
      <c r="J2" s="220">
        <v>580037.28</v>
      </c>
      <c r="K2" s="220">
        <v>580037.28</v>
      </c>
      <c r="L2" s="220">
        <v>580037.28</v>
      </c>
      <c r="M2" s="220">
        <v>580037.28</v>
      </c>
      <c r="N2" s="220">
        <v>580037.28</v>
      </c>
      <c r="O2" s="220">
        <v>6630896.4000000004</v>
      </c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</row>
    <row r="3" spans="1:36" x14ac:dyDescent="0.3">
      <c r="A3" s="221" t="s">
        <v>2504</v>
      </c>
      <c r="B3" s="222" t="s">
        <v>1153</v>
      </c>
      <c r="C3" s="223">
        <v>1032.69</v>
      </c>
      <c r="D3" s="223">
        <v>1032.69</v>
      </c>
      <c r="E3" s="223">
        <v>1032.69</v>
      </c>
      <c r="F3" s="223">
        <v>1032.69</v>
      </c>
      <c r="G3" s="223">
        <v>1032.69</v>
      </c>
      <c r="H3" s="223">
        <v>1032.69</v>
      </c>
      <c r="I3" s="223">
        <v>1140.71</v>
      </c>
      <c r="J3" s="223">
        <v>1140.71</v>
      </c>
      <c r="K3" s="223">
        <v>1140.71</v>
      </c>
      <c r="L3" s="223">
        <v>1140.71</v>
      </c>
      <c r="M3" s="223">
        <v>1140.71</v>
      </c>
      <c r="N3" s="223">
        <v>1140.71</v>
      </c>
      <c r="O3" s="224">
        <v>13040.4</v>
      </c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36" x14ac:dyDescent="0.3">
      <c r="A4" s="221" t="s">
        <v>2505</v>
      </c>
      <c r="B4" s="222" t="s">
        <v>936</v>
      </c>
      <c r="C4" s="223">
        <v>2003.98</v>
      </c>
      <c r="D4" s="223">
        <v>2003.98</v>
      </c>
      <c r="E4" s="223">
        <v>2003.98</v>
      </c>
      <c r="F4" s="223">
        <v>2003.98</v>
      </c>
      <c r="G4" s="223">
        <v>2003.98</v>
      </c>
      <c r="H4" s="223">
        <v>2003.98</v>
      </c>
      <c r="I4" s="223">
        <v>2213.59</v>
      </c>
      <c r="J4" s="223">
        <v>2213.59</v>
      </c>
      <c r="K4" s="223">
        <v>2213.59</v>
      </c>
      <c r="L4" s="223">
        <v>2213.59</v>
      </c>
      <c r="M4" s="223">
        <v>2213.59</v>
      </c>
      <c r="N4" s="223">
        <v>2213.59</v>
      </c>
      <c r="O4" s="224">
        <v>25305.42</v>
      </c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</row>
    <row r="5" spans="1:36" x14ac:dyDescent="0.3">
      <c r="A5" s="221" t="s">
        <v>2506</v>
      </c>
      <c r="B5" s="222" t="s">
        <v>837</v>
      </c>
      <c r="C5" s="223">
        <v>2006.77</v>
      </c>
      <c r="D5" s="223">
        <v>2006.77</v>
      </c>
      <c r="E5" s="223">
        <v>2006.77</v>
      </c>
      <c r="F5" s="223">
        <v>2006.77</v>
      </c>
      <c r="G5" s="223">
        <v>2006.77</v>
      </c>
      <c r="H5" s="223">
        <v>2006.77</v>
      </c>
      <c r="I5" s="223">
        <v>2216.67</v>
      </c>
      <c r="J5" s="223">
        <v>2216.67</v>
      </c>
      <c r="K5" s="223">
        <v>2216.67</v>
      </c>
      <c r="L5" s="223">
        <v>2216.67</v>
      </c>
      <c r="M5" s="223">
        <v>2216.67</v>
      </c>
      <c r="N5" s="223">
        <v>2216.67</v>
      </c>
      <c r="O5" s="224">
        <v>25340.639999999999</v>
      </c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</row>
    <row r="6" spans="1:36" x14ac:dyDescent="0.3">
      <c r="A6" s="221" t="s">
        <v>2507</v>
      </c>
      <c r="B6" s="222" t="s">
        <v>884</v>
      </c>
      <c r="C6" s="223">
        <v>1015.94</v>
      </c>
      <c r="D6" s="223">
        <v>1015.94</v>
      </c>
      <c r="E6" s="223">
        <v>1015.94</v>
      </c>
      <c r="F6" s="223">
        <v>1015.94</v>
      </c>
      <c r="G6" s="223">
        <v>1015.94</v>
      </c>
      <c r="H6" s="223">
        <v>1015.94</v>
      </c>
      <c r="I6" s="223">
        <v>1122.21</v>
      </c>
      <c r="J6" s="223">
        <v>1122.21</v>
      </c>
      <c r="K6" s="223">
        <v>1122.21</v>
      </c>
      <c r="L6" s="223">
        <v>1122.21</v>
      </c>
      <c r="M6" s="223">
        <v>1122.21</v>
      </c>
      <c r="N6" s="223">
        <v>1122.21</v>
      </c>
      <c r="O6" s="224">
        <v>12828.9</v>
      </c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36" x14ac:dyDescent="0.3">
      <c r="A7" s="221" t="s">
        <v>2508</v>
      </c>
      <c r="B7" s="222" t="s">
        <v>531</v>
      </c>
      <c r="C7" s="223">
        <v>1459.72</v>
      </c>
      <c r="D7" s="223">
        <v>1459.72</v>
      </c>
      <c r="E7" s="223">
        <v>1459.72</v>
      </c>
      <c r="F7" s="223">
        <v>1459.72</v>
      </c>
      <c r="G7" s="223">
        <v>1459.72</v>
      </c>
      <c r="H7" s="223">
        <v>1459.72</v>
      </c>
      <c r="I7" s="223">
        <v>1612.41</v>
      </c>
      <c r="J7" s="223">
        <v>1612.4</v>
      </c>
      <c r="K7" s="223">
        <v>1612.4</v>
      </c>
      <c r="L7" s="223">
        <v>1612.4</v>
      </c>
      <c r="M7" s="223">
        <v>1612.4</v>
      </c>
      <c r="N7" s="223">
        <v>1612.4</v>
      </c>
      <c r="O7" s="224">
        <v>18432.73</v>
      </c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</row>
    <row r="8" spans="1:36" x14ac:dyDescent="0.3">
      <c r="A8" s="221" t="s">
        <v>2509</v>
      </c>
      <c r="B8" s="222" t="s">
        <v>1076</v>
      </c>
      <c r="C8" s="223">
        <v>1652.3</v>
      </c>
      <c r="D8" s="223">
        <v>1652.31</v>
      </c>
      <c r="E8" s="223">
        <v>1652.31</v>
      </c>
      <c r="F8" s="223">
        <v>1652.31</v>
      </c>
      <c r="G8" s="223">
        <v>1652.31</v>
      </c>
      <c r="H8" s="223">
        <v>1652.31</v>
      </c>
      <c r="I8" s="223">
        <v>1825.13</v>
      </c>
      <c r="J8" s="223">
        <v>1825.13</v>
      </c>
      <c r="K8" s="223">
        <v>1825.13</v>
      </c>
      <c r="L8" s="223">
        <v>1825.13</v>
      </c>
      <c r="M8" s="223">
        <v>1825.13</v>
      </c>
      <c r="N8" s="223">
        <v>1825.13</v>
      </c>
      <c r="O8" s="224">
        <v>20864.63</v>
      </c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</row>
    <row r="9" spans="1:36" x14ac:dyDescent="0.3">
      <c r="A9" s="221" t="s">
        <v>2510</v>
      </c>
      <c r="B9" s="222" t="s">
        <v>24</v>
      </c>
      <c r="C9" s="223">
        <v>1060.5999999999999</v>
      </c>
      <c r="D9" s="223">
        <v>1060.5999999999999</v>
      </c>
      <c r="E9" s="223">
        <v>1060.5999999999999</v>
      </c>
      <c r="F9" s="223">
        <v>1060.5999999999999</v>
      </c>
      <c r="G9" s="223">
        <v>1060.5999999999999</v>
      </c>
      <c r="H9" s="223">
        <v>1060.5999999999999</v>
      </c>
      <c r="I9" s="223">
        <v>1171.54</v>
      </c>
      <c r="J9" s="223">
        <v>1171.54</v>
      </c>
      <c r="K9" s="223">
        <v>1171.54</v>
      </c>
      <c r="L9" s="223">
        <v>1171.54</v>
      </c>
      <c r="M9" s="223">
        <v>1171.54</v>
      </c>
      <c r="N9" s="223">
        <v>1171.54</v>
      </c>
      <c r="O9" s="224">
        <v>13392.84</v>
      </c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</row>
    <row r="10" spans="1:36" x14ac:dyDescent="0.3">
      <c r="A10" s="221" t="s">
        <v>2511</v>
      </c>
      <c r="B10" s="222" t="s">
        <v>122</v>
      </c>
      <c r="C10" s="223">
        <v>1691.38</v>
      </c>
      <c r="D10" s="223">
        <v>1691.38</v>
      </c>
      <c r="E10" s="223">
        <v>1691.38</v>
      </c>
      <c r="F10" s="223">
        <v>1691.38</v>
      </c>
      <c r="G10" s="223">
        <v>1691.38</v>
      </c>
      <c r="H10" s="223">
        <v>1691.38</v>
      </c>
      <c r="I10" s="223">
        <v>1868.3</v>
      </c>
      <c r="J10" s="223">
        <v>1868.29</v>
      </c>
      <c r="K10" s="223">
        <v>1868.29</v>
      </c>
      <c r="L10" s="223">
        <v>1868.29</v>
      </c>
      <c r="M10" s="223">
        <v>1868.29</v>
      </c>
      <c r="N10" s="223">
        <v>1868.29</v>
      </c>
      <c r="O10" s="224">
        <v>21358.03</v>
      </c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</row>
    <row r="11" spans="1:36" ht="20.399999999999999" x14ac:dyDescent="0.3">
      <c r="A11" s="221" t="s">
        <v>2512</v>
      </c>
      <c r="B11" s="222" t="s">
        <v>2513</v>
      </c>
      <c r="C11" s="223">
        <v>3940.98</v>
      </c>
      <c r="D11" s="223">
        <v>3940.97</v>
      </c>
      <c r="E11" s="223">
        <v>3940.97</v>
      </c>
      <c r="F11" s="223">
        <v>3940.97</v>
      </c>
      <c r="G11" s="223">
        <v>3940.97</v>
      </c>
      <c r="H11" s="223">
        <v>3940.97</v>
      </c>
      <c r="I11" s="223">
        <v>4353.18</v>
      </c>
      <c r="J11" s="223">
        <v>4353.18</v>
      </c>
      <c r="K11" s="223">
        <v>4353.18</v>
      </c>
      <c r="L11" s="223">
        <v>4353.18</v>
      </c>
      <c r="M11" s="223">
        <v>4353.18</v>
      </c>
      <c r="N11" s="223">
        <v>4353.18</v>
      </c>
      <c r="O11" s="224">
        <v>49764.91</v>
      </c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</row>
    <row r="12" spans="1:36" x14ac:dyDescent="0.3">
      <c r="A12" s="221" t="s">
        <v>2514</v>
      </c>
      <c r="B12" s="222" t="s">
        <v>1506</v>
      </c>
      <c r="C12" s="223">
        <v>1060.5999999999999</v>
      </c>
      <c r="D12" s="223">
        <v>1060.5999999999999</v>
      </c>
      <c r="E12" s="223">
        <v>1060.5999999999999</v>
      </c>
      <c r="F12" s="223">
        <v>1060.5999999999999</v>
      </c>
      <c r="G12" s="223">
        <v>1060.5999999999999</v>
      </c>
      <c r="H12" s="223">
        <v>1060.5999999999999</v>
      </c>
      <c r="I12" s="223">
        <v>1171.54</v>
      </c>
      <c r="J12" s="223">
        <v>1171.54</v>
      </c>
      <c r="K12" s="223">
        <v>1171.54</v>
      </c>
      <c r="L12" s="223">
        <v>1171.54</v>
      </c>
      <c r="M12" s="223">
        <v>1171.54</v>
      </c>
      <c r="N12" s="223">
        <v>1171.54</v>
      </c>
      <c r="O12" s="224">
        <v>13392.84</v>
      </c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</row>
    <row r="13" spans="1:36" x14ac:dyDescent="0.3">
      <c r="A13" s="221" t="s">
        <v>2515</v>
      </c>
      <c r="B13" s="222" t="s">
        <v>266</v>
      </c>
      <c r="C13" s="223">
        <v>2090.5</v>
      </c>
      <c r="D13" s="223">
        <v>2090.5</v>
      </c>
      <c r="E13" s="223">
        <v>2090.5</v>
      </c>
      <c r="F13" s="223">
        <v>2090.5</v>
      </c>
      <c r="G13" s="223">
        <v>2090.5</v>
      </c>
      <c r="H13" s="223">
        <v>2090.5</v>
      </c>
      <c r="I13" s="223">
        <v>2309.17</v>
      </c>
      <c r="J13" s="223">
        <v>2309.16</v>
      </c>
      <c r="K13" s="223">
        <v>2309.16</v>
      </c>
      <c r="L13" s="223">
        <v>2309.16</v>
      </c>
      <c r="M13" s="223">
        <v>2309.16</v>
      </c>
      <c r="N13" s="223">
        <v>2309.16</v>
      </c>
      <c r="O13" s="224">
        <v>26397.97</v>
      </c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</row>
    <row r="14" spans="1:36" x14ac:dyDescent="0.3">
      <c r="A14" s="221" t="s">
        <v>2516</v>
      </c>
      <c r="B14" s="222" t="s">
        <v>1081</v>
      </c>
      <c r="C14" s="223">
        <v>1052.23</v>
      </c>
      <c r="D14" s="223">
        <v>1052.23</v>
      </c>
      <c r="E14" s="223">
        <v>1052.23</v>
      </c>
      <c r="F14" s="223">
        <v>1052.23</v>
      </c>
      <c r="G14" s="223">
        <v>1052.23</v>
      </c>
      <c r="H14" s="223">
        <v>1052.23</v>
      </c>
      <c r="I14" s="223">
        <v>1162.29</v>
      </c>
      <c r="J14" s="223">
        <v>1162.29</v>
      </c>
      <c r="K14" s="223">
        <v>1162.29</v>
      </c>
      <c r="L14" s="223">
        <v>1162.29</v>
      </c>
      <c r="M14" s="223">
        <v>1162.29</v>
      </c>
      <c r="N14" s="223">
        <v>1162.29</v>
      </c>
      <c r="O14" s="224">
        <v>13287.12</v>
      </c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</row>
    <row r="15" spans="1:36" x14ac:dyDescent="0.3">
      <c r="A15" s="221" t="s">
        <v>2517</v>
      </c>
      <c r="B15" s="222" t="s">
        <v>1191</v>
      </c>
      <c r="C15" s="223">
        <v>1429.02</v>
      </c>
      <c r="D15" s="223">
        <v>1429.02</v>
      </c>
      <c r="E15" s="223">
        <v>1429.02</v>
      </c>
      <c r="F15" s="223">
        <v>1429.02</v>
      </c>
      <c r="G15" s="223">
        <v>1429.02</v>
      </c>
      <c r="H15" s="223">
        <v>1429.02</v>
      </c>
      <c r="I15" s="223">
        <v>1578.49</v>
      </c>
      <c r="J15" s="223">
        <v>1578.49</v>
      </c>
      <c r="K15" s="223">
        <v>1578.49</v>
      </c>
      <c r="L15" s="223">
        <v>1578.49</v>
      </c>
      <c r="M15" s="223">
        <v>1578.49</v>
      </c>
      <c r="N15" s="223">
        <v>1578.49</v>
      </c>
      <c r="O15" s="224">
        <v>18045.060000000001</v>
      </c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</row>
    <row r="16" spans="1:36" x14ac:dyDescent="0.3">
      <c r="A16" s="221" t="s">
        <v>2518</v>
      </c>
      <c r="B16" s="222" t="s">
        <v>64</v>
      </c>
      <c r="C16" s="223">
        <v>1417.86</v>
      </c>
      <c r="D16" s="223">
        <v>1417.86</v>
      </c>
      <c r="E16" s="223">
        <v>1417.86</v>
      </c>
      <c r="F16" s="223">
        <v>1417.86</v>
      </c>
      <c r="G16" s="223">
        <v>1417.86</v>
      </c>
      <c r="H16" s="223">
        <v>1417.86</v>
      </c>
      <c r="I16" s="223">
        <v>1566.16</v>
      </c>
      <c r="J16" s="223">
        <v>1566.16</v>
      </c>
      <c r="K16" s="223">
        <v>1566.16</v>
      </c>
      <c r="L16" s="223">
        <v>1566.16</v>
      </c>
      <c r="M16" s="223">
        <v>1566.16</v>
      </c>
      <c r="N16" s="223">
        <v>1566.16</v>
      </c>
      <c r="O16" s="224">
        <v>17904.12</v>
      </c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</row>
    <row r="17" spans="1:36" x14ac:dyDescent="0.3">
      <c r="A17" s="221" t="s">
        <v>2519</v>
      </c>
      <c r="B17" s="222" t="s">
        <v>946</v>
      </c>
      <c r="C17" s="223">
        <v>1052.23</v>
      </c>
      <c r="D17" s="223">
        <v>1052.23</v>
      </c>
      <c r="E17" s="223">
        <v>1052.23</v>
      </c>
      <c r="F17" s="223">
        <v>1052.23</v>
      </c>
      <c r="G17" s="223">
        <v>1052.23</v>
      </c>
      <c r="H17" s="223">
        <v>1052.23</v>
      </c>
      <c r="I17" s="223">
        <v>1162.29</v>
      </c>
      <c r="J17" s="223">
        <v>1162.29</v>
      </c>
      <c r="K17" s="223">
        <v>1162.29</v>
      </c>
      <c r="L17" s="223">
        <v>1162.29</v>
      </c>
      <c r="M17" s="223">
        <v>1162.29</v>
      </c>
      <c r="N17" s="223">
        <v>1162.29</v>
      </c>
      <c r="O17" s="224">
        <v>13287.12</v>
      </c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</row>
    <row r="18" spans="1:36" x14ac:dyDescent="0.3">
      <c r="A18" s="221" t="s">
        <v>2520</v>
      </c>
      <c r="B18" s="222" t="s">
        <v>72</v>
      </c>
      <c r="C18" s="223">
        <v>1685.8</v>
      </c>
      <c r="D18" s="223">
        <v>1685.8</v>
      </c>
      <c r="E18" s="223">
        <v>1685.8</v>
      </c>
      <c r="F18" s="223">
        <v>1685.8</v>
      </c>
      <c r="G18" s="223">
        <v>1685.8</v>
      </c>
      <c r="H18" s="223">
        <v>1685.8</v>
      </c>
      <c r="I18" s="223">
        <v>1862.13</v>
      </c>
      <c r="J18" s="223">
        <v>1862.13</v>
      </c>
      <c r="K18" s="223">
        <v>1862.13</v>
      </c>
      <c r="L18" s="223">
        <v>1862.13</v>
      </c>
      <c r="M18" s="223">
        <v>1862.13</v>
      </c>
      <c r="N18" s="223">
        <v>1862.13</v>
      </c>
      <c r="O18" s="224">
        <v>21287.58</v>
      </c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</row>
    <row r="19" spans="1:36" x14ac:dyDescent="0.3">
      <c r="A19" s="221" t="s">
        <v>2521</v>
      </c>
      <c r="B19" s="222" t="s">
        <v>288</v>
      </c>
      <c r="C19" s="223">
        <v>2129.5700000000002</v>
      </c>
      <c r="D19" s="223">
        <v>2129.58</v>
      </c>
      <c r="E19" s="223">
        <v>2129.58</v>
      </c>
      <c r="F19" s="223">
        <v>2129.58</v>
      </c>
      <c r="G19" s="223">
        <v>2129.58</v>
      </c>
      <c r="H19" s="223">
        <v>2129.58</v>
      </c>
      <c r="I19" s="223">
        <v>2352.3200000000002</v>
      </c>
      <c r="J19" s="223">
        <v>2352.3200000000002</v>
      </c>
      <c r="K19" s="223">
        <v>2352.3200000000002</v>
      </c>
      <c r="L19" s="223">
        <v>2352.3200000000002</v>
      </c>
      <c r="M19" s="223">
        <v>2352.3200000000002</v>
      </c>
      <c r="N19" s="223">
        <v>2352.3200000000002</v>
      </c>
      <c r="O19" s="224">
        <v>26891.39</v>
      </c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</row>
    <row r="20" spans="1:36" x14ac:dyDescent="0.3">
      <c r="A20" s="221" t="s">
        <v>2522</v>
      </c>
      <c r="B20" s="222" t="s">
        <v>325</v>
      </c>
      <c r="C20" s="223">
        <v>2121.1999999999998</v>
      </c>
      <c r="D20" s="223">
        <v>2121.1999999999998</v>
      </c>
      <c r="E20" s="223">
        <v>2121.1999999999998</v>
      </c>
      <c r="F20" s="223">
        <v>2121.1999999999998</v>
      </c>
      <c r="G20" s="223">
        <v>2121.1999999999998</v>
      </c>
      <c r="H20" s="223">
        <v>2121.1999999999998</v>
      </c>
      <c r="I20" s="223">
        <v>2343.0700000000002</v>
      </c>
      <c r="J20" s="223">
        <v>2343.0700000000002</v>
      </c>
      <c r="K20" s="223">
        <v>2343.0700000000002</v>
      </c>
      <c r="L20" s="223">
        <v>2343.0700000000002</v>
      </c>
      <c r="M20" s="223">
        <v>2343.0700000000002</v>
      </c>
      <c r="N20" s="223">
        <v>2343.0700000000002</v>
      </c>
      <c r="O20" s="224">
        <v>26785.62</v>
      </c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</row>
    <row r="21" spans="1:36" x14ac:dyDescent="0.3">
      <c r="A21" s="221" t="s">
        <v>2523</v>
      </c>
      <c r="B21" s="222" t="s">
        <v>1169</v>
      </c>
      <c r="C21" s="223">
        <v>2123.9899999999998</v>
      </c>
      <c r="D21" s="223">
        <v>2123.9899999999998</v>
      </c>
      <c r="E21" s="223">
        <v>2123.9899999999998</v>
      </c>
      <c r="F21" s="223">
        <v>2123.9899999999998</v>
      </c>
      <c r="G21" s="223">
        <v>2123.9899999999998</v>
      </c>
      <c r="H21" s="223">
        <v>2123.9899999999998</v>
      </c>
      <c r="I21" s="223">
        <v>2346.16</v>
      </c>
      <c r="J21" s="223">
        <v>2346.16</v>
      </c>
      <c r="K21" s="223">
        <v>2346.16</v>
      </c>
      <c r="L21" s="223">
        <v>2346.16</v>
      </c>
      <c r="M21" s="223">
        <v>2346.16</v>
      </c>
      <c r="N21" s="223">
        <v>2346.16</v>
      </c>
      <c r="O21" s="224">
        <v>26820.9</v>
      </c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</row>
    <row r="22" spans="1:36" x14ac:dyDescent="0.3">
      <c r="A22" s="221" t="s">
        <v>2524</v>
      </c>
      <c r="B22" s="222" t="s">
        <v>44</v>
      </c>
      <c r="C22" s="223">
        <v>1057.81</v>
      </c>
      <c r="D22" s="223">
        <v>1057.81</v>
      </c>
      <c r="E22" s="223">
        <v>1057.81</v>
      </c>
      <c r="F22" s="223">
        <v>1057.81</v>
      </c>
      <c r="G22" s="223">
        <v>1057.81</v>
      </c>
      <c r="H22" s="223">
        <v>1057.81</v>
      </c>
      <c r="I22" s="223">
        <v>1168.46</v>
      </c>
      <c r="J22" s="223">
        <v>1168.45</v>
      </c>
      <c r="K22" s="223">
        <v>1168.45</v>
      </c>
      <c r="L22" s="223">
        <v>1168.45</v>
      </c>
      <c r="M22" s="223">
        <v>1168.45</v>
      </c>
      <c r="N22" s="223">
        <v>1168.45</v>
      </c>
      <c r="O22" s="224">
        <v>13357.57</v>
      </c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</row>
    <row r="23" spans="1:36" x14ac:dyDescent="0.3">
      <c r="A23" s="221" t="s">
        <v>2525</v>
      </c>
      <c r="B23" s="222" t="s">
        <v>38</v>
      </c>
      <c r="C23" s="223">
        <v>1431.82</v>
      </c>
      <c r="D23" s="223">
        <v>1431.81</v>
      </c>
      <c r="E23" s="223">
        <v>1431.81</v>
      </c>
      <c r="F23" s="223">
        <v>1431.81</v>
      </c>
      <c r="G23" s="223">
        <v>1431.81</v>
      </c>
      <c r="H23" s="223">
        <v>1431.81</v>
      </c>
      <c r="I23" s="223">
        <v>1581.58</v>
      </c>
      <c r="J23" s="223">
        <v>1581.57</v>
      </c>
      <c r="K23" s="223">
        <v>1581.57</v>
      </c>
      <c r="L23" s="223">
        <v>1581.57</v>
      </c>
      <c r="M23" s="223">
        <v>1581.57</v>
      </c>
      <c r="N23" s="223">
        <v>1581.57</v>
      </c>
      <c r="O23" s="224">
        <v>18080.3</v>
      </c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</row>
    <row r="24" spans="1:36" x14ac:dyDescent="0.3">
      <c r="A24" s="221" t="s">
        <v>2526</v>
      </c>
      <c r="B24" s="222" t="s">
        <v>529</v>
      </c>
      <c r="C24" s="223">
        <v>2123.9899999999998</v>
      </c>
      <c r="D24" s="223">
        <v>2123.9899999999998</v>
      </c>
      <c r="E24" s="223">
        <v>2123.9899999999998</v>
      </c>
      <c r="F24" s="223">
        <v>2123.9899999999998</v>
      </c>
      <c r="G24" s="223">
        <v>2123.9899999999998</v>
      </c>
      <c r="H24" s="223">
        <v>2123.9899999999998</v>
      </c>
      <c r="I24" s="223">
        <v>2346.16</v>
      </c>
      <c r="J24" s="223">
        <v>2346.16</v>
      </c>
      <c r="K24" s="223">
        <v>2346.16</v>
      </c>
      <c r="L24" s="223">
        <v>2346.16</v>
      </c>
      <c r="M24" s="223">
        <v>2346.16</v>
      </c>
      <c r="N24" s="223">
        <v>2346.16</v>
      </c>
      <c r="O24" s="224">
        <v>26820.9</v>
      </c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</row>
    <row r="25" spans="1:36" x14ac:dyDescent="0.3">
      <c r="A25" s="221" t="s">
        <v>2527</v>
      </c>
      <c r="B25" s="222" t="s">
        <v>844</v>
      </c>
      <c r="C25" s="223">
        <v>2121.1999999999998</v>
      </c>
      <c r="D25" s="223">
        <v>2121.1999999999998</v>
      </c>
      <c r="E25" s="223">
        <v>2121.1999999999998</v>
      </c>
      <c r="F25" s="223">
        <v>2121.1999999999998</v>
      </c>
      <c r="G25" s="223">
        <v>2121.1999999999998</v>
      </c>
      <c r="H25" s="223">
        <v>2121.1999999999998</v>
      </c>
      <c r="I25" s="223">
        <v>2343.0700000000002</v>
      </c>
      <c r="J25" s="223">
        <v>2343.0700000000002</v>
      </c>
      <c r="K25" s="223">
        <v>2343.0700000000002</v>
      </c>
      <c r="L25" s="223">
        <v>2343.0700000000002</v>
      </c>
      <c r="M25" s="223">
        <v>2343.0700000000002</v>
      </c>
      <c r="N25" s="223">
        <v>2343.0700000000002</v>
      </c>
      <c r="O25" s="224">
        <v>26785.62</v>
      </c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</row>
    <row r="26" spans="1:36" x14ac:dyDescent="0.3">
      <c r="A26" s="221" t="s">
        <v>2528</v>
      </c>
      <c r="B26" s="222" t="s">
        <v>1219</v>
      </c>
      <c r="C26" s="223">
        <v>1652.3</v>
      </c>
      <c r="D26" s="223">
        <v>1652.31</v>
      </c>
      <c r="E26" s="223">
        <v>1652.31</v>
      </c>
      <c r="F26" s="223">
        <v>1652.31</v>
      </c>
      <c r="G26" s="223">
        <v>1652.31</v>
      </c>
      <c r="H26" s="223">
        <v>1652.31</v>
      </c>
      <c r="I26" s="223">
        <v>1825.13</v>
      </c>
      <c r="J26" s="223">
        <v>1825.13</v>
      </c>
      <c r="K26" s="223">
        <v>1825.13</v>
      </c>
      <c r="L26" s="223">
        <v>1825.13</v>
      </c>
      <c r="M26" s="223">
        <v>1825.13</v>
      </c>
      <c r="N26" s="223">
        <v>1825.13</v>
      </c>
      <c r="O26" s="224">
        <v>20864.63</v>
      </c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</row>
    <row r="27" spans="1:36" x14ac:dyDescent="0.3">
      <c r="A27" s="221" t="s">
        <v>2529</v>
      </c>
      <c r="B27" s="222" t="s">
        <v>16</v>
      </c>
      <c r="C27" s="223">
        <v>2087.71</v>
      </c>
      <c r="D27" s="223">
        <v>2087.71</v>
      </c>
      <c r="E27" s="223">
        <v>2087.71</v>
      </c>
      <c r="F27" s="223">
        <v>2087.71</v>
      </c>
      <c r="G27" s="223">
        <v>2087.71</v>
      </c>
      <c r="H27" s="223">
        <v>2087.71</v>
      </c>
      <c r="I27" s="223">
        <v>2306.08</v>
      </c>
      <c r="J27" s="223">
        <v>2306.08</v>
      </c>
      <c r="K27" s="223">
        <v>2306.08</v>
      </c>
      <c r="L27" s="223">
        <v>2306.08</v>
      </c>
      <c r="M27" s="223">
        <v>2306.08</v>
      </c>
      <c r="N27" s="223">
        <v>2306.08</v>
      </c>
      <c r="O27" s="224">
        <v>26362.74</v>
      </c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</row>
    <row r="28" spans="1:36" x14ac:dyDescent="0.3">
      <c r="A28" s="221" t="s">
        <v>2530</v>
      </c>
      <c r="B28" s="222" t="s">
        <v>544</v>
      </c>
      <c r="C28" s="223">
        <v>1632.76</v>
      </c>
      <c r="D28" s="223">
        <v>1632.77</v>
      </c>
      <c r="E28" s="223">
        <v>1632.77</v>
      </c>
      <c r="F28" s="223">
        <v>1632.77</v>
      </c>
      <c r="G28" s="223">
        <v>1632.77</v>
      </c>
      <c r="H28" s="223">
        <v>1632.77</v>
      </c>
      <c r="I28" s="223">
        <v>1803.55</v>
      </c>
      <c r="J28" s="223">
        <v>1803.55</v>
      </c>
      <c r="K28" s="223">
        <v>1803.55</v>
      </c>
      <c r="L28" s="223">
        <v>1803.55</v>
      </c>
      <c r="M28" s="223">
        <v>1803.55</v>
      </c>
      <c r="N28" s="223">
        <v>1803.55</v>
      </c>
      <c r="O28" s="224">
        <v>20617.91</v>
      </c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</row>
    <row r="29" spans="1:36" x14ac:dyDescent="0.3">
      <c r="A29" s="221" t="s">
        <v>2531</v>
      </c>
      <c r="B29" s="222" t="s">
        <v>955</v>
      </c>
      <c r="C29" s="223">
        <v>1420.65</v>
      </c>
      <c r="D29" s="223">
        <v>1420.65</v>
      </c>
      <c r="E29" s="223">
        <v>1420.65</v>
      </c>
      <c r="F29" s="223">
        <v>1420.65</v>
      </c>
      <c r="G29" s="223">
        <v>1420.65</v>
      </c>
      <c r="H29" s="223">
        <v>1420.65</v>
      </c>
      <c r="I29" s="223">
        <v>1569.24</v>
      </c>
      <c r="J29" s="223">
        <v>1569.24</v>
      </c>
      <c r="K29" s="223">
        <v>1569.24</v>
      </c>
      <c r="L29" s="223">
        <v>1569.24</v>
      </c>
      <c r="M29" s="223">
        <v>1569.24</v>
      </c>
      <c r="N29" s="223">
        <v>1569.24</v>
      </c>
      <c r="O29" s="224">
        <v>17939.34</v>
      </c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</row>
    <row r="30" spans="1:36" x14ac:dyDescent="0.3">
      <c r="A30" s="221" t="s">
        <v>2532</v>
      </c>
      <c r="B30" s="222" t="s">
        <v>831</v>
      </c>
      <c r="C30" s="223">
        <v>1641.14</v>
      </c>
      <c r="D30" s="223">
        <v>1641.14</v>
      </c>
      <c r="E30" s="223">
        <v>1641.14</v>
      </c>
      <c r="F30" s="223">
        <v>1641.14</v>
      </c>
      <c r="G30" s="223">
        <v>1641.14</v>
      </c>
      <c r="H30" s="223">
        <v>1641.14</v>
      </c>
      <c r="I30" s="223">
        <v>1812.8</v>
      </c>
      <c r="J30" s="223">
        <v>1812.8</v>
      </c>
      <c r="K30" s="223">
        <v>1812.8</v>
      </c>
      <c r="L30" s="223">
        <v>1812.8</v>
      </c>
      <c r="M30" s="223">
        <v>1812.8</v>
      </c>
      <c r="N30" s="223">
        <v>1812.8</v>
      </c>
      <c r="O30" s="224">
        <v>20723.64</v>
      </c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</row>
    <row r="31" spans="1:36" x14ac:dyDescent="0.3">
      <c r="A31" s="221" t="s">
        <v>2533</v>
      </c>
      <c r="B31" s="222" t="s">
        <v>1375</v>
      </c>
      <c r="C31" s="223">
        <v>1643.93</v>
      </c>
      <c r="D31" s="223">
        <v>1643.93</v>
      </c>
      <c r="E31" s="223">
        <v>1643.93</v>
      </c>
      <c r="F31" s="223">
        <v>1643.93</v>
      </c>
      <c r="G31" s="223">
        <v>1643.93</v>
      </c>
      <c r="H31" s="223">
        <v>1643.93</v>
      </c>
      <c r="I31" s="223">
        <v>1815.89</v>
      </c>
      <c r="J31" s="223">
        <v>1815.88</v>
      </c>
      <c r="K31" s="223">
        <v>1815.88</v>
      </c>
      <c r="L31" s="223">
        <v>1815.88</v>
      </c>
      <c r="M31" s="223">
        <v>1815.88</v>
      </c>
      <c r="N31" s="223">
        <v>1815.88</v>
      </c>
      <c r="O31" s="224">
        <v>20758.87</v>
      </c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</row>
    <row r="32" spans="1:36" x14ac:dyDescent="0.3">
      <c r="A32" s="221" t="s">
        <v>2534</v>
      </c>
      <c r="B32" s="222" t="s">
        <v>1418</v>
      </c>
      <c r="C32" s="223">
        <v>2123.9899999999998</v>
      </c>
      <c r="D32" s="223">
        <v>2123.9899999999998</v>
      </c>
      <c r="E32" s="223">
        <v>2123.9899999999998</v>
      </c>
      <c r="F32" s="223">
        <v>2123.9899999999998</v>
      </c>
      <c r="G32" s="223">
        <v>2123.9899999999998</v>
      </c>
      <c r="H32" s="223">
        <v>2123.9899999999998</v>
      </c>
      <c r="I32" s="223">
        <v>2346.16</v>
      </c>
      <c r="J32" s="223">
        <v>2346.16</v>
      </c>
      <c r="K32" s="223">
        <v>2346.16</v>
      </c>
      <c r="L32" s="223">
        <v>2346.16</v>
      </c>
      <c r="M32" s="223">
        <v>2346.16</v>
      </c>
      <c r="N32" s="223">
        <v>2346.16</v>
      </c>
      <c r="O32" s="224">
        <v>26820.9</v>
      </c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</row>
    <row r="33" spans="1:36" x14ac:dyDescent="0.3">
      <c r="A33" s="221" t="s">
        <v>2535</v>
      </c>
      <c r="B33" s="222" t="s">
        <v>1012</v>
      </c>
      <c r="C33" s="223">
        <v>2255.17</v>
      </c>
      <c r="D33" s="223">
        <v>2255.17</v>
      </c>
      <c r="E33" s="223">
        <v>2255.17</v>
      </c>
      <c r="F33" s="223">
        <v>2255.17</v>
      </c>
      <c r="G33" s="223">
        <v>2255.17</v>
      </c>
      <c r="H33" s="223">
        <v>2255.17</v>
      </c>
      <c r="I33" s="223">
        <v>2491.0500000000002</v>
      </c>
      <c r="J33" s="223">
        <v>2491.06</v>
      </c>
      <c r="K33" s="223">
        <v>2491.06</v>
      </c>
      <c r="L33" s="223">
        <v>2491.06</v>
      </c>
      <c r="M33" s="223">
        <v>2491.06</v>
      </c>
      <c r="N33" s="223">
        <v>2491.06</v>
      </c>
      <c r="O33" s="224">
        <v>28477.37</v>
      </c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</row>
    <row r="34" spans="1:36" x14ac:dyDescent="0.3">
      <c r="A34" s="221" t="s">
        <v>2536</v>
      </c>
      <c r="B34" s="222" t="s">
        <v>164</v>
      </c>
      <c r="C34" s="223">
        <v>1683</v>
      </c>
      <c r="D34" s="223">
        <v>1683.01</v>
      </c>
      <c r="E34" s="223">
        <v>1683.01</v>
      </c>
      <c r="F34" s="223">
        <v>1683.01</v>
      </c>
      <c r="G34" s="223">
        <v>1683.01</v>
      </c>
      <c r="H34" s="223">
        <v>1683.01</v>
      </c>
      <c r="I34" s="223">
        <v>1859.04</v>
      </c>
      <c r="J34" s="223">
        <v>1859.04</v>
      </c>
      <c r="K34" s="223">
        <v>1859.04</v>
      </c>
      <c r="L34" s="223">
        <v>1859.04</v>
      </c>
      <c r="M34" s="223">
        <v>1859.04</v>
      </c>
      <c r="N34" s="223">
        <v>1859.04</v>
      </c>
      <c r="O34" s="224">
        <v>21252.29</v>
      </c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</row>
    <row r="35" spans="1:36" x14ac:dyDescent="0.3">
      <c r="A35" s="221" t="s">
        <v>2537</v>
      </c>
      <c r="B35" s="222" t="s">
        <v>158</v>
      </c>
      <c r="C35" s="223">
        <v>2084.92</v>
      </c>
      <c r="D35" s="223">
        <v>2084.92</v>
      </c>
      <c r="E35" s="223">
        <v>2084.92</v>
      </c>
      <c r="F35" s="223">
        <v>2084.92</v>
      </c>
      <c r="G35" s="223">
        <v>2084.92</v>
      </c>
      <c r="H35" s="223">
        <v>2084.92</v>
      </c>
      <c r="I35" s="223">
        <v>2303</v>
      </c>
      <c r="J35" s="223">
        <v>2303</v>
      </c>
      <c r="K35" s="223">
        <v>2303</v>
      </c>
      <c r="L35" s="223">
        <v>2303</v>
      </c>
      <c r="M35" s="223">
        <v>2303</v>
      </c>
      <c r="N35" s="223">
        <v>2303</v>
      </c>
      <c r="O35" s="224">
        <v>26327.52</v>
      </c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</row>
    <row r="36" spans="1:36" x14ac:dyDescent="0.3">
      <c r="A36" s="221" t="s">
        <v>2538</v>
      </c>
      <c r="B36" s="222" t="s">
        <v>94</v>
      </c>
      <c r="C36" s="223">
        <v>1426.23</v>
      </c>
      <c r="D36" s="223">
        <v>1426.23</v>
      </c>
      <c r="E36" s="223">
        <v>1426.23</v>
      </c>
      <c r="F36" s="223">
        <v>1426.23</v>
      </c>
      <c r="G36" s="223">
        <v>1426.23</v>
      </c>
      <c r="H36" s="223">
        <v>1426.23</v>
      </c>
      <c r="I36" s="223">
        <v>1575.41</v>
      </c>
      <c r="J36" s="223">
        <v>1575.41</v>
      </c>
      <c r="K36" s="223">
        <v>1575.41</v>
      </c>
      <c r="L36" s="223">
        <v>1575.41</v>
      </c>
      <c r="M36" s="223">
        <v>1575.41</v>
      </c>
      <c r="N36" s="223">
        <v>1575.41</v>
      </c>
      <c r="O36" s="224">
        <v>18009.84</v>
      </c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</row>
    <row r="37" spans="1:36" x14ac:dyDescent="0.3">
      <c r="A37" s="221" t="s">
        <v>2539</v>
      </c>
      <c r="B37" s="222" t="s">
        <v>1672</v>
      </c>
      <c r="C37" s="223">
        <v>2121.1999999999998</v>
      </c>
      <c r="D37" s="223">
        <v>2121.1999999999998</v>
      </c>
      <c r="E37" s="223">
        <v>2121.1999999999998</v>
      </c>
      <c r="F37" s="223">
        <v>2121.1999999999998</v>
      </c>
      <c r="G37" s="223">
        <v>2121.1999999999998</v>
      </c>
      <c r="H37" s="223">
        <v>2121.1999999999998</v>
      </c>
      <c r="I37" s="223">
        <v>2343.0700000000002</v>
      </c>
      <c r="J37" s="223">
        <v>2343.0700000000002</v>
      </c>
      <c r="K37" s="223">
        <v>2343.0700000000002</v>
      </c>
      <c r="L37" s="223">
        <v>2343.0700000000002</v>
      </c>
      <c r="M37" s="223">
        <v>2343.0700000000002</v>
      </c>
      <c r="N37" s="223">
        <v>2343.0700000000002</v>
      </c>
      <c r="O37" s="224">
        <v>26785.62</v>
      </c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</row>
    <row r="38" spans="1:36" x14ac:dyDescent="0.3">
      <c r="A38" s="221" t="s">
        <v>2540</v>
      </c>
      <c r="B38" s="222" t="s">
        <v>1095</v>
      </c>
      <c r="C38" s="223">
        <v>2009.56</v>
      </c>
      <c r="D38" s="223">
        <v>2009.56</v>
      </c>
      <c r="E38" s="223">
        <v>2009.56</v>
      </c>
      <c r="F38" s="223">
        <v>2009.56</v>
      </c>
      <c r="G38" s="223">
        <v>2009.56</v>
      </c>
      <c r="H38" s="223">
        <v>2009.56</v>
      </c>
      <c r="I38" s="223">
        <v>2219.75</v>
      </c>
      <c r="J38" s="223">
        <v>2219.75</v>
      </c>
      <c r="K38" s="223">
        <v>2219.75</v>
      </c>
      <c r="L38" s="223">
        <v>2219.75</v>
      </c>
      <c r="M38" s="223">
        <v>2219.75</v>
      </c>
      <c r="N38" s="223">
        <v>2219.75</v>
      </c>
      <c r="O38" s="224">
        <v>25375.86</v>
      </c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</row>
    <row r="39" spans="1:36" x14ac:dyDescent="0.3">
      <c r="A39" s="221" t="s">
        <v>2541</v>
      </c>
      <c r="B39" s="222" t="s">
        <v>548</v>
      </c>
      <c r="C39" s="223">
        <v>1632.76</v>
      </c>
      <c r="D39" s="223">
        <v>1632.77</v>
      </c>
      <c r="E39" s="223">
        <v>1632.77</v>
      </c>
      <c r="F39" s="223">
        <v>1632.77</v>
      </c>
      <c r="G39" s="223">
        <v>1632.77</v>
      </c>
      <c r="H39" s="223">
        <v>1632.77</v>
      </c>
      <c r="I39" s="223">
        <v>1803.55</v>
      </c>
      <c r="J39" s="223">
        <v>1803.55</v>
      </c>
      <c r="K39" s="223">
        <v>1803.55</v>
      </c>
      <c r="L39" s="223">
        <v>1803.55</v>
      </c>
      <c r="M39" s="223">
        <v>1803.55</v>
      </c>
      <c r="N39" s="223">
        <v>1803.55</v>
      </c>
      <c r="O39" s="224">
        <v>20617.91</v>
      </c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</row>
    <row r="40" spans="1:36" x14ac:dyDescent="0.3">
      <c r="A40" s="221" t="s">
        <v>2542</v>
      </c>
      <c r="B40" s="222" t="s">
        <v>525</v>
      </c>
      <c r="C40" s="223">
        <v>2118.41</v>
      </c>
      <c r="D40" s="223">
        <v>2118.41</v>
      </c>
      <c r="E40" s="223">
        <v>2118.41</v>
      </c>
      <c r="F40" s="223">
        <v>2118.41</v>
      </c>
      <c r="G40" s="223">
        <v>2118.41</v>
      </c>
      <c r="H40" s="223">
        <v>2118.41</v>
      </c>
      <c r="I40" s="223">
        <v>2339.9899999999998</v>
      </c>
      <c r="J40" s="223">
        <v>2339.9899999999998</v>
      </c>
      <c r="K40" s="223">
        <v>2339.9899999999998</v>
      </c>
      <c r="L40" s="223">
        <v>2339.9899999999998</v>
      </c>
      <c r="M40" s="223">
        <v>2339.9899999999998</v>
      </c>
      <c r="N40" s="223">
        <v>2339.9899999999998</v>
      </c>
      <c r="O40" s="224">
        <v>26750.400000000001</v>
      </c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</row>
    <row r="41" spans="1:36" x14ac:dyDescent="0.3">
      <c r="A41" s="221" t="s">
        <v>2543</v>
      </c>
      <c r="B41" s="222" t="s">
        <v>336</v>
      </c>
      <c r="C41" s="223">
        <v>2115.62</v>
      </c>
      <c r="D41" s="223">
        <v>2115.62</v>
      </c>
      <c r="E41" s="223">
        <v>2115.62</v>
      </c>
      <c r="F41" s="223">
        <v>2115.62</v>
      </c>
      <c r="G41" s="223">
        <v>2115.62</v>
      </c>
      <c r="H41" s="223">
        <v>2115.62</v>
      </c>
      <c r="I41" s="223">
        <v>2336.91</v>
      </c>
      <c r="J41" s="223">
        <v>2336.91</v>
      </c>
      <c r="K41" s="223">
        <v>2336.91</v>
      </c>
      <c r="L41" s="223">
        <v>2336.91</v>
      </c>
      <c r="M41" s="223">
        <v>2336.91</v>
      </c>
      <c r="N41" s="223">
        <v>2336.91</v>
      </c>
      <c r="O41" s="224">
        <v>26715.18</v>
      </c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</row>
    <row r="42" spans="1:36" x14ac:dyDescent="0.3">
      <c r="A42" s="221" t="s">
        <v>2544</v>
      </c>
      <c r="B42" s="222" t="s">
        <v>539</v>
      </c>
      <c r="C42" s="223">
        <v>1429.02</v>
      </c>
      <c r="D42" s="223">
        <v>1429.02</v>
      </c>
      <c r="E42" s="223">
        <v>1429.02</v>
      </c>
      <c r="F42" s="223">
        <v>1429.02</v>
      </c>
      <c r="G42" s="223">
        <v>1429.02</v>
      </c>
      <c r="H42" s="223">
        <v>1429.02</v>
      </c>
      <c r="I42" s="223">
        <v>1578.49</v>
      </c>
      <c r="J42" s="223">
        <v>1578.49</v>
      </c>
      <c r="K42" s="223">
        <v>1578.49</v>
      </c>
      <c r="L42" s="223">
        <v>1578.49</v>
      </c>
      <c r="M42" s="223">
        <v>1578.49</v>
      </c>
      <c r="N42" s="223">
        <v>1578.49</v>
      </c>
      <c r="O42" s="224">
        <v>18045.060000000001</v>
      </c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</row>
    <row r="43" spans="1:36" x14ac:dyDescent="0.3">
      <c r="A43" s="221" t="s">
        <v>2545</v>
      </c>
      <c r="B43" s="222" t="s">
        <v>40</v>
      </c>
      <c r="C43" s="223">
        <v>1677.42</v>
      </c>
      <c r="D43" s="223">
        <v>1677.42</v>
      </c>
      <c r="E43" s="223">
        <v>1677.42</v>
      </c>
      <c r="F43" s="223">
        <v>1677.42</v>
      </c>
      <c r="G43" s="223">
        <v>1677.42</v>
      </c>
      <c r="H43" s="223">
        <v>1677.42</v>
      </c>
      <c r="I43" s="223">
        <v>1852.88</v>
      </c>
      <c r="J43" s="223">
        <v>1852.88</v>
      </c>
      <c r="K43" s="223">
        <v>1852.88</v>
      </c>
      <c r="L43" s="223">
        <v>1852.88</v>
      </c>
      <c r="M43" s="223">
        <v>1852.88</v>
      </c>
      <c r="N43" s="223">
        <v>1852.88</v>
      </c>
      <c r="O43" s="224">
        <v>21181.8</v>
      </c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</row>
    <row r="44" spans="1:36" x14ac:dyDescent="0.3">
      <c r="A44" s="221" t="s">
        <v>2546</v>
      </c>
      <c r="B44" s="222" t="s">
        <v>537</v>
      </c>
      <c r="C44" s="223">
        <v>2123.9899999999998</v>
      </c>
      <c r="D44" s="223">
        <v>2123.9899999999998</v>
      </c>
      <c r="E44" s="223">
        <v>2123.9899999999998</v>
      </c>
      <c r="F44" s="223">
        <v>2123.9899999999998</v>
      </c>
      <c r="G44" s="223">
        <v>2123.9899999999998</v>
      </c>
      <c r="H44" s="223">
        <v>2123.9899999999998</v>
      </c>
      <c r="I44" s="223">
        <v>2346.16</v>
      </c>
      <c r="J44" s="223">
        <v>2346.16</v>
      </c>
      <c r="K44" s="223">
        <v>2346.16</v>
      </c>
      <c r="L44" s="223">
        <v>2346.16</v>
      </c>
      <c r="M44" s="223">
        <v>2346.16</v>
      </c>
      <c r="N44" s="223">
        <v>2346.16</v>
      </c>
      <c r="O44" s="224">
        <v>26820.9</v>
      </c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</row>
    <row r="45" spans="1:36" x14ac:dyDescent="0.3">
      <c r="A45" s="221" t="s">
        <v>2547</v>
      </c>
      <c r="B45" s="222" t="s">
        <v>254</v>
      </c>
      <c r="C45" s="223">
        <v>1060.5999999999999</v>
      </c>
      <c r="D45" s="223">
        <v>1060.5999999999999</v>
      </c>
      <c r="E45" s="223">
        <v>1060.5999999999999</v>
      </c>
      <c r="F45" s="223">
        <v>1060.5999999999999</v>
      </c>
      <c r="G45" s="223">
        <v>1060.5999999999999</v>
      </c>
      <c r="H45" s="223">
        <v>1060.5999999999999</v>
      </c>
      <c r="I45" s="223">
        <v>1171.54</v>
      </c>
      <c r="J45" s="223">
        <v>1171.54</v>
      </c>
      <c r="K45" s="223">
        <v>1171.54</v>
      </c>
      <c r="L45" s="223">
        <v>1171.54</v>
      </c>
      <c r="M45" s="223">
        <v>1171.54</v>
      </c>
      <c r="N45" s="223">
        <v>1171.54</v>
      </c>
      <c r="O45" s="224">
        <v>13392.84</v>
      </c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</row>
    <row r="46" spans="1:36" x14ac:dyDescent="0.3">
      <c r="A46" s="221" t="s">
        <v>2548</v>
      </c>
      <c r="B46" s="222" t="s">
        <v>140</v>
      </c>
      <c r="C46" s="223">
        <v>1426.23</v>
      </c>
      <c r="D46" s="223">
        <v>1426.23</v>
      </c>
      <c r="E46" s="223">
        <v>1426.23</v>
      </c>
      <c r="F46" s="223">
        <v>1426.23</v>
      </c>
      <c r="G46" s="223">
        <v>1426.23</v>
      </c>
      <c r="H46" s="223">
        <v>1426.23</v>
      </c>
      <c r="I46" s="223">
        <v>1575.41</v>
      </c>
      <c r="J46" s="223">
        <v>1575.41</v>
      </c>
      <c r="K46" s="223">
        <v>1575.41</v>
      </c>
      <c r="L46" s="223">
        <v>1575.41</v>
      </c>
      <c r="M46" s="223">
        <v>1575.41</v>
      </c>
      <c r="N46" s="223">
        <v>1575.41</v>
      </c>
      <c r="O46" s="224">
        <v>18009.84</v>
      </c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</row>
    <row r="47" spans="1:36" x14ac:dyDescent="0.3">
      <c r="A47" s="221" t="s">
        <v>2549</v>
      </c>
      <c r="B47" s="222" t="s">
        <v>260</v>
      </c>
      <c r="C47" s="223">
        <v>1426.23</v>
      </c>
      <c r="D47" s="223">
        <v>1426.23</v>
      </c>
      <c r="E47" s="223">
        <v>1426.23</v>
      </c>
      <c r="F47" s="223">
        <v>1426.23</v>
      </c>
      <c r="G47" s="223">
        <v>1426.23</v>
      </c>
      <c r="H47" s="223">
        <v>1426.23</v>
      </c>
      <c r="I47" s="223">
        <v>1575.41</v>
      </c>
      <c r="J47" s="223">
        <v>1575.41</v>
      </c>
      <c r="K47" s="223">
        <v>-2337.71</v>
      </c>
      <c r="L47" s="225"/>
      <c r="M47" s="225"/>
      <c r="N47" s="225"/>
      <c r="O47" s="224">
        <v>9370.49</v>
      </c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</row>
    <row r="48" spans="1:36" x14ac:dyDescent="0.3">
      <c r="A48" s="221" t="s">
        <v>2550</v>
      </c>
      <c r="B48" s="222" t="s">
        <v>274</v>
      </c>
      <c r="C48" s="223">
        <v>2118.41</v>
      </c>
      <c r="D48" s="223">
        <v>2118.41</v>
      </c>
      <c r="E48" s="223">
        <v>2118.41</v>
      </c>
      <c r="F48" s="223">
        <v>2118.41</v>
      </c>
      <c r="G48" s="223">
        <v>2118.41</v>
      </c>
      <c r="H48" s="223">
        <v>2118.41</v>
      </c>
      <c r="I48" s="223">
        <v>2339.9899999999998</v>
      </c>
      <c r="J48" s="223">
        <v>2339.9899999999998</v>
      </c>
      <c r="K48" s="223">
        <v>2339.9899999999998</v>
      </c>
      <c r="L48" s="223">
        <v>2339.9899999999998</v>
      </c>
      <c r="M48" s="223">
        <v>2339.9899999999998</v>
      </c>
      <c r="N48" s="223">
        <v>2339.9899999999998</v>
      </c>
      <c r="O48" s="224">
        <v>26750.400000000001</v>
      </c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</row>
    <row r="49" spans="1:36" x14ac:dyDescent="0.3">
      <c r="A49" s="221" t="s">
        <v>2551</v>
      </c>
      <c r="B49" s="222" t="s">
        <v>931</v>
      </c>
      <c r="C49" s="223">
        <v>2009.56</v>
      </c>
      <c r="D49" s="223">
        <v>2009.56</v>
      </c>
      <c r="E49" s="223">
        <v>2009.56</v>
      </c>
      <c r="F49" s="223">
        <v>2009.56</v>
      </c>
      <c r="G49" s="223">
        <v>2009.56</v>
      </c>
      <c r="H49" s="223">
        <v>2009.56</v>
      </c>
      <c r="I49" s="223">
        <v>2219.75</v>
      </c>
      <c r="J49" s="223">
        <v>2219.75</v>
      </c>
      <c r="K49" s="223">
        <v>2219.75</v>
      </c>
      <c r="L49" s="223">
        <v>2219.75</v>
      </c>
      <c r="M49" s="223">
        <v>2219.75</v>
      </c>
      <c r="N49" s="223">
        <v>2219.75</v>
      </c>
      <c r="O49" s="224">
        <v>25375.86</v>
      </c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</row>
    <row r="50" spans="1:36" x14ac:dyDescent="0.3">
      <c r="A50" s="221" t="s">
        <v>2552</v>
      </c>
      <c r="B50" s="222" t="s">
        <v>1654</v>
      </c>
      <c r="C50" s="223">
        <v>1649.51</v>
      </c>
      <c r="D50" s="223">
        <v>1649.51</v>
      </c>
      <c r="E50" s="223">
        <v>1649.51</v>
      </c>
      <c r="F50" s="223">
        <v>1649.51</v>
      </c>
      <c r="G50" s="223">
        <v>1649.51</v>
      </c>
      <c r="H50" s="223">
        <v>1649.51</v>
      </c>
      <c r="I50" s="223">
        <v>1822.04</v>
      </c>
      <c r="J50" s="223">
        <v>1822.05</v>
      </c>
      <c r="K50" s="223">
        <v>1822.05</v>
      </c>
      <c r="L50" s="223">
        <v>1822.05</v>
      </c>
      <c r="M50" s="223">
        <v>1822.05</v>
      </c>
      <c r="N50" s="223">
        <v>1822.05</v>
      </c>
      <c r="O50" s="224">
        <v>20829.349999999999</v>
      </c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</row>
    <row r="51" spans="1:36" x14ac:dyDescent="0.3">
      <c r="A51" s="221" t="s">
        <v>2553</v>
      </c>
      <c r="B51" s="222" t="s">
        <v>156</v>
      </c>
      <c r="C51" s="223">
        <v>1057.81</v>
      </c>
      <c r="D51" s="223">
        <v>1057.81</v>
      </c>
      <c r="E51" s="223">
        <v>1057.81</v>
      </c>
      <c r="F51" s="223">
        <v>1057.81</v>
      </c>
      <c r="G51" s="223">
        <v>1057.81</v>
      </c>
      <c r="H51" s="223">
        <v>1057.81</v>
      </c>
      <c r="I51" s="223">
        <v>1168.46</v>
      </c>
      <c r="J51" s="223">
        <v>1168.45</v>
      </c>
      <c r="K51" s="223">
        <v>1168.45</v>
      </c>
      <c r="L51" s="223">
        <v>1168.45</v>
      </c>
      <c r="M51" s="223">
        <v>1168.45</v>
      </c>
      <c r="N51" s="223">
        <v>1168.45</v>
      </c>
      <c r="O51" s="224">
        <v>13357.57</v>
      </c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</row>
    <row r="52" spans="1:36" x14ac:dyDescent="0.3">
      <c r="A52" s="221" t="s">
        <v>2554</v>
      </c>
      <c r="B52" s="222" t="s">
        <v>262</v>
      </c>
      <c r="C52" s="223">
        <v>1423.44</v>
      </c>
      <c r="D52" s="223">
        <v>1423.44</v>
      </c>
      <c r="E52" s="223">
        <v>1423.44</v>
      </c>
      <c r="F52" s="223">
        <v>1423.44</v>
      </c>
      <c r="G52" s="223">
        <v>1423.44</v>
      </c>
      <c r="H52" s="223">
        <v>1423.44</v>
      </c>
      <c r="I52" s="223">
        <v>1572.32</v>
      </c>
      <c r="J52" s="223">
        <v>1572.33</v>
      </c>
      <c r="K52" s="223">
        <v>1572.33</v>
      </c>
      <c r="L52" s="223">
        <v>1572.33</v>
      </c>
      <c r="M52" s="223">
        <v>1572.33</v>
      </c>
      <c r="N52" s="223">
        <v>1572.33</v>
      </c>
      <c r="O52" s="224">
        <v>17974.61</v>
      </c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</row>
    <row r="53" spans="1:36" x14ac:dyDescent="0.3">
      <c r="A53" s="221" t="s">
        <v>2555</v>
      </c>
      <c r="B53" s="222" t="s">
        <v>927</v>
      </c>
      <c r="C53" s="223">
        <v>2260.75</v>
      </c>
      <c r="D53" s="223">
        <v>2260.7600000000002</v>
      </c>
      <c r="E53" s="223">
        <v>2260.7600000000002</v>
      </c>
      <c r="F53" s="223">
        <v>2260.7600000000002</v>
      </c>
      <c r="G53" s="223">
        <v>2260.7600000000002</v>
      </c>
      <c r="H53" s="223">
        <v>2260.7600000000002</v>
      </c>
      <c r="I53" s="223">
        <v>2497.2199999999998</v>
      </c>
      <c r="J53" s="223">
        <v>2497.2199999999998</v>
      </c>
      <c r="K53" s="223">
        <v>2497.2199999999998</v>
      </c>
      <c r="L53" s="223">
        <v>2497.2199999999998</v>
      </c>
      <c r="M53" s="223">
        <v>2497.2199999999998</v>
      </c>
      <c r="N53" s="223">
        <v>2497.2199999999998</v>
      </c>
      <c r="O53" s="224">
        <v>28547.87</v>
      </c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</row>
    <row r="54" spans="1:36" x14ac:dyDescent="0.3">
      <c r="A54" s="221" t="s">
        <v>2556</v>
      </c>
      <c r="B54" s="222" t="s">
        <v>331</v>
      </c>
      <c r="C54" s="223">
        <v>1423.44</v>
      </c>
      <c r="D54" s="223">
        <v>1423.44</v>
      </c>
      <c r="E54" s="223">
        <v>1423.44</v>
      </c>
      <c r="F54" s="223">
        <v>1423.44</v>
      </c>
      <c r="G54" s="223">
        <v>1423.44</v>
      </c>
      <c r="H54" s="223">
        <v>1423.44</v>
      </c>
      <c r="I54" s="223">
        <v>1572.32</v>
      </c>
      <c r="J54" s="223">
        <v>1572.33</v>
      </c>
      <c r="K54" s="223">
        <v>1572.33</v>
      </c>
      <c r="L54" s="223">
        <v>1572.33</v>
      </c>
      <c r="M54" s="223">
        <v>1572.33</v>
      </c>
      <c r="N54" s="223">
        <v>1572.33</v>
      </c>
      <c r="O54" s="224">
        <v>17974.61</v>
      </c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</row>
    <row r="55" spans="1:36" x14ac:dyDescent="0.3">
      <c r="A55" s="221" t="s">
        <v>2557</v>
      </c>
      <c r="B55" s="222" t="s">
        <v>138</v>
      </c>
      <c r="C55" s="223">
        <v>1696.96</v>
      </c>
      <c r="D55" s="223">
        <v>1696.96</v>
      </c>
      <c r="E55" s="223">
        <v>1696.96</v>
      </c>
      <c r="F55" s="223">
        <v>1696.96</v>
      </c>
      <c r="G55" s="223">
        <v>1696.96</v>
      </c>
      <c r="H55" s="223">
        <v>1696.96</v>
      </c>
      <c r="I55" s="223">
        <v>1874.46</v>
      </c>
      <c r="J55" s="223">
        <v>1874.46</v>
      </c>
      <c r="K55" s="223">
        <v>1874.46</v>
      </c>
      <c r="L55" s="223">
        <v>1874.46</v>
      </c>
      <c r="M55" s="223">
        <v>1874.46</v>
      </c>
      <c r="N55" s="223">
        <v>1874.46</v>
      </c>
      <c r="O55" s="224">
        <v>21428.52</v>
      </c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</row>
    <row r="56" spans="1:36" x14ac:dyDescent="0.3">
      <c r="A56" s="221" t="s">
        <v>2558</v>
      </c>
      <c r="B56" s="222" t="s">
        <v>552</v>
      </c>
      <c r="C56" s="223">
        <v>1021.53</v>
      </c>
      <c r="D56" s="223">
        <v>1021.53</v>
      </c>
      <c r="E56" s="223">
        <v>1021.53</v>
      </c>
      <c r="F56" s="223">
        <v>1021.53</v>
      </c>
      <c r="G56" s="223">
        <v>1021.53</v>
      </c>
      <c r="H56" s="223">
        <v>1021.53</v>
      </c>
      <c r="I56" s="223">
        <v>1128.3699999999999</v>
      </c>
      <c r="J56" s="223">
        <v>1128.3800000000001</v>
      </c>
      <c r="K56" s="223">
        <v>1128.3800000000001</v>
      </c>
      <c r="L56" s="223">
        <v>1128.3800000000001</v>
      </c>
      <c r="M56" s="223">
        <v>1128.3800000000001</v>
      </c>
      <c r="N56" s="223">
        <v>1128.3800000000001</v>
      </c>
      <c r="O56" s="224">
        <v>12899.45</v>
      </c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</row>
    <row r="57" spans="1:36" x14ac:dyDescent="0.3">
      <c r="A57" s="221" t="s">
        <v>2559</v>
      </c>
      <c r="B57" s="222" t="s">
        <v>980</v>
      </c>
      <c r="C57" s="223">
        <v>1021.53</v>
      </c>
      <c r="D57" s="223">
        <v>1021.53</v>
      </c>
      <c r="E57" s="223">
        <v>1021.53</v>
      </c>
      <c r="F57" s="223">
        <v>1021.53</v>
      </c>
      <c r="G57" s="223">
        <v>1021.53</v>
      </c>
      <c r="H57" s="223">
        <v>1021.53</v>
      </c>
      <c r="I57" s="223">
        <v>1128.3699999999999</v>
      </c>
      <c r="J57" s="223">
        <v>1128.3800000000001</v>
      </c>
      <c r="K57" s="223">
        <v>1128.3800000000001</v>
      </c>
      <c r="L57" s="223">
        <v>1128.3800000000001</v>
      </c>
      <c r="M57" s="223">
        <v>1128.3800000000001</v>
      </c>
      <c r="N57" s="223">
        <v>1128.3800000000001</v>
      </c>
      <c r="O57" s="224">
        <v>12899.45</v>
      </c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</row>
    <row r="58" spans="1:36" x14ac:dyDescent="0.3">
      <c r="A58" s="221" t="s">
        <v>2560</v>
      </c>
      <c r="B58" s="222" t="s">
        <v>1469</v>
      </c>
      <c r="C58" s="223">
        <v>1426.23</v>
      </c>
      <c r="D58" s="223">
        <v>1426.23</v>
      </c>
      <c r="E58" s="223">
        <v>1426.23</v>
      </c>
      <c r="F58" s="223">
        <v>1426.23</v>
      </c>
      <c r="G58" s="223">
        <v>1426.23</v>
      </c>
      <c r="H58" s="223">
        <v>1426.23</v>
      </c>
      <c r="I58" s="223">
        <v>1575.41</v>
      </c>
      <c r="J58" s="223">
        <v>1575.41</v>
      </c>
      <c r="K58" s="223">
        <v>1575.41</v>
      </c>
      <c r="L58" s="223">
        <v>1575.41</v>
      </c>
      <c r="M58" s="223">
        <v>1575.41</v>
      </c>
      <c r="N58" s="223">
        <v>1575.41</v>
      </c>
      <c r="O58" s="224">
        <v>18009.84</v>
      </c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</row>
    <row r="59" spans="1:36" x14ac:dyDescent="0.3">
      <c r="A59" s="221" t="s">
        <v>2561</v>
      </c>
      <c r="B59" s="222" t="s">
        <v>1071</v>
      </c>
      <c r="C59" s="223">
        <v>1646.72</v>
      </c>
      <c r="D59" s="223">
        <v>1646.72</v>
      </c>
      <c r="E59" s="223">
        <v>1646.72</v>
      </c>
      <c r="F59" s="223">
        <v>1646.72</v>
      </c>
      <c r="G59" s="223">
        <v>1646.72</v>
      </c>
      <c r="H59" s="223">
        <v>1646.72</v>
      </c>
      <c r="I59" s="223">
        <v>1818.97</v>
      </c>
      <c r="J59" s="223">
        <v>1818.97</v>
      </c>
      <c r="K59" s="223">
        <v>1818.97</v>
      </c>
      <c r="L59" s="223">
        <v>1818.97</v>
      </c>
      <c r="M59" s="223">
        <v>1818.97</v>
      </c>
      <c r="N59" s="223">
        <v>1818.97</v>
      </c>
      <c r="O59" s="224">
        <v>20794.14</v>
      </c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</row>
    <row r="60" spans="1:36" x14ac:dyDescent="0.3">
      <c r="A60" s="221" t="s">
        <v>2562</v>
      </c>
      <c r="B60" s="222" t="s">
        <v>204</v>
      </c>
      <c r="C60" s="223">
        <v>1426.23</v>
      </c>
      <c r="D60" s="223">
        <v>1426.23</v>
      </c>
      <c r="E60" s="223">
        <v>1426.23</v>
      </c>
      <c r="F60" s="223">
        <v>1426.23</v>
      </c>
      <c r="G60" s="223">
        <v>1426.23</v>
      </c>
      <c r="H60" s="223">
        <v>1426.23</v>
      </c>
      <c r="I60" s="223">
        <v>1575.41</v>
      </c>
      <c r="J60" s="223">
        <v>1575.41</v>
      </c>
      <c r="K60" s="223">
        <v>1575.41</v>
      </c>
      <c r="L60" s="223">
        <v>1575.41</v>
      </c>
      <c r="M60" s="223">
        <v>1575.41</v>
      </c>
      <c r="N60" s="223">
        <v>1575.41</v>
      </c>
      <c r="O60" s="224">
        <v>18009.84</v>
      </c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</row>
    <row r="61" spans="1:36" x14ac:dyDescent="0.3">
      <c r="A61" s="221" t="s">
        <v>2563</v>
      </c>
      <c r="B61" s="222" t="s">
        <v>78</v>
      </c>
      <c r="C61" s="223">
        <v>1691.38</v>
      </c>
      <c r="D61" s="223">
        <v>1691.38</v>
      </c>
      <c r="E61" s="223">
        <v>1691.38</v>
      </c>
      <c r="F61" s="223">
        <v>1691.38</v>
      </c>
      <c r="G61" s="223">
        <v>1691.38</v>
      </c>
      <c r="H61" s="223">
        <v>1691.38</v>
      </c>
      <c r="I61" s="223">
        <v>1868.3</v>
      </c>
      <c r="J61" s="223">
        <v>1868.29</v>
      </c>
      <c r="K61" s="223">
        <v>1868.29</v>
      </c>
      <c r="L61" s="223">
        <v>1868.29</v>
      </c>
      <c r="M61" s="223">
        <v>1868.29</v>
      </c>
      <c r="N61" s="223">
        <v>1868.29</v>
      </c>
      <c r="O61" s="224">
        <v>21358.03</v>
      </c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</row>
    <row r="62" spans="1:36" x14ac:dyDescent="0.3">
      <c r="A62" s="221" t="s">
        <v>2564</v>
      </c>
      <c r="B62" s="222" t="s">
        <v>317</v>
      </c>
      <c r="C62" s="223">
        <v>2123.9899999999998</v>
      </c>
      <c r="D62" s="223">
        <v>2123.9899999999998</v>
      </c>
      <c r="E62" s="223">
        <v>2123.9899999999998</v>
      </c>
      <c r="F62" s="223">
        <v>2123.9899999999998</v>
      </c>
      <c r="G62" s="223">
        <v>2123.9899999999998</v>
      </c>
      <c r="H62" s="223">
        <v>2123.9899999999998</v>
      </c>
      <c r="I62" s="223">
        <v>2346.16</v>
      </c>
      <c r="J62" s="223">
        <v>2346.16</v>
      </c>
      <c r="K62" s="223">
        <v>2346.16</v>
      </c>
      <c r="L62" s="223">
        <v>2346.16</v>
      </c>
      <c r="M62" s="223">
        <v>2346.16</v>
      </c>
      <c r="N62" s="223">
        <v>2346.16</v>
      </c>
      <c r="O62" s="224">
        <v>26820.9</v>
      </c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</row>
    <row r="63" spans="1:36" x14ac:dyDescent="0.3">
      <c r="A63" s="221" t="s">
        <v>2565</v>
      </c>
      <c r="B63" s="222" t="s">
        <v>1143</v>
      </c>
      <c r="C63" s="223">
        <v>2118.41</v>
      </c>
      <c r="D63" s="223">
        <v>2118.41</v>
      </c>
      <c r="E63" s="223">
        <v>2118.41</v>
      </c>
      <c r="F63" s="223">
        <v>2118.41</v>
      </c>
      <c r="G63" s="223">
        <v>2118.41</v>
      </c>
      <c r="H63" s="223">
        <v>2118.41</v>
      </c>
      <c r="I63" s="223">
        <v>2339.9899999999998</v>
      </c>
      <c r="J63" s="223">
        <v>2339.9899999999998</v>
      </c>
      <c r="K63" s="223">
        <v>2339.9899999999998</v>
      </c>
      <c r="L63" s="223">
        <v>2339.9899999999998</v>
      </c>
      <c r="M63" s="223">
        <v>2339.9899999999998</v>
      </c>
      <c r="N63" s="223">
        <v>2339.9899999999998</v>
      </c>
      <c r="O63" s="224">
        <v>26750.400000000001</v>
      </c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</row>
    <row r="64" spans="1:36" x14ac:dyDescent="0.3">
      <c r="A64" s="221" t="s">
        <v>2566</v>
      </c>
      <c r="B64" s="222" t="s">
        <v>533</v>
      </c>
      <c r="C64" s="223">
        <v>2118.41</v>
      </c>
      <c r="D64" s="223">
        <v>2118.41</v>
      </c>
      <c r="E64" s="223">
        <v>2118.41</v>
      </c>
      <c r="F64" s="223">
        <v>2118.41</v>
      </c>
      <c r="G64" s="223">
        <v>2118.41</v>
      </c>
      <c r="H64" s="223">
        <v>2118.41</v>
      </c>
      <c r="I64" s="223">
        <v>2339.9899999999998</v>
      </c>
      <c r="J64" s="223">
        <v>2339.9899999999998</v>
      </c>
      <c r="K64" s="223">
        <v>2339.9899999999998</v>
      </c>
      <c r="L64" s="223">
        <v>2339.9899999999998</v>
      </c>
      <c r="M64" s="223">
        <v>2339.9899999999998</v>
      </c>
      <c r="N64" s="223">
        <v>2339.9899999999998</v>
      </c>
      <c r="O64" s="224">
        <v>26750.400000000001</v>
      </c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</row>
    <row r="65" spans="1:36" x14ac:dyDescent="0.3">
      <c r="A65" s="221" t="s">
        <v>2567</v>
      </c>
      <c r="B65" s="222" t="s">
        <v>1119</v>
      </c>
      <c r="C65" s="223">
        <v>2257.96</v>
      </c>
      <c r="D65" s="223">
        <v>2257.96</v>
      </c>
      <c r="E65" s="223">
        <v>2257.96</v>
      </c>
      <c r="F65" s="223">
        <v>2257.96</v>
      </c>
      <c r="G65" s="223">
        <v>2257.96</v>
      </c>
      <c r="H65" s="223">
        <v>2257.96</v>
      </c>
      <c r="I65" s="223">
        <v>2494.14</v>
      </c>
      <c r="J65" s="223">
        <v>2494.14</v>
      </c>
      <c r="K65" s="223">
        <v>2494.14</v>
      </c>
      <c r="L65" s="223">
        <v>2494.14</v>
      </c>
      <c r="M65" s="223">
        <v>2494.14</v>
      </c>
      <c r="N65" s="223">
        <v>2494.14</v>
      </c>
      <c r="O65" s="224">
        <v>28512.6</v>
      </c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</row>
    <row r="66" spans="1:36" x14ac:dyDescent="0.3">
      <c r="A66" s="221" t="s">
        <v>2568</v>
      </c>
      <c r="B66" s="222" t="s">
        <v>891</v>
      </c>
      <c r="C66" s="223">
        <v>2252.38</v>
      </c>
      <c r="D66" s="223">
        <v>2252.38</v>
      </c>
      <c r="E66" s="223">
        <v>2252.38</v>
      </c>
      <c r="F66" s="223">
        <v>2252.38</v>
      </c>
      <c r="G66" s="223">
        <v>2252.38</v>
      </c>
      <c r="H66" s="223">
        <v>2252.38</v>
      </c>
      <c r="I66" s="223">
        <v>2487.98</v>
      </c>
      <c r="J66" s="223">
        <v>2487.9699999999998</v>
      </c>
      <c r="K66" s="223">
        <v>2487.9699999999998</v>
      </c>
      <c r="L66" s="223">
        <v>2487.9699999999998</v>
      </c>
      <c r="M66" s="223">
        <v>2487.9699999999998</v>
      </c>
      <c r="N66" s="223">
        <v>2487.9699999999998</v>
      </c>
      <c r="O66" s="224">
        <v>28442.11</v>
      </c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</row>
    <row r="67" spans="1:36" x14ac:dyDescent="0.3">
      <c r="A67" s="221" t="s">
        <v>2569</v>
      </c>
      <c r="B67" s="222" t="s">
        <v>1023</v>
      </c>
      <c r="C67" s="223">
        <v>1052.23</v>
      </c>
      <c r="D67" s="223">
        <v>1052.23</v>
      </c>
      <c r="E67" s="223">
        <v>1052.23</v>
      </c>
      <c r="F67" s="223">
        <v>1052.23</v>
      </c>
      <c r="G67" s="223">
        <v>1052.23</v>
      </c>
      <c r="H67" s="223">
        <v>1052.23</v>
      </c>
      <c r="I67" s="223">
        <v>1162.29</v>
      </c>
      <c r="J67" s="223">
        <v>1162.29</v>
      </c>
      <c r="K67" s="223">
        <v>1162.29</v>
      </c>
      <c r="L67" s="223">
        <v>1162.29</v>
      </c>
      <c r="M67" s="223">
        <v>1162.29</v>
      </c>
      <c r="N67" s="223">
        <v>1162.29</v>
      </c>
      <c r="O67" s="224">
        <v>13287.12</v>
      </c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</row>
    <row r="68" spans="1:36" x14ac:dyDescent="0.3">
      <c r="A68" s="221" t="s">
        <v>2570</v>
      </c>
      <c r="B68" s="222" t="s">
        <v>545</v>
      </c>
      <c r="C68" s="223">
        <v>2123.9899999999998</v>
      </c>
      <c r="D68" s="223">
        <v>2123.9899999999998</v>
      </c>
      <c r="E68" s="223">
        <v>2123.9899999999998</v>
      </c>
      <c r="F68" s="223">
        <v>2123.9899999999998</v>
      </c>
      <c r="G68" s="223">
        <v>2123.9899999999998</v>
      </c>
      <c r="H68" s="223">
        <v>2123.9899999999998</v>
      </c>
      <c r="I68" s="223">
        <v>2346.16</v>
      </c>
      <c r="J68" s="223">
        <v>2346.16</v>
      </c>
      <c r="K68" s="223">
        <v>2346.16</v>
      </c>
      <c r="L68" s="223">
        <v>2346.16</v>
      </c>
      <c r="M68" s="223">
        <v>2346.16</v>
      </c>
      <c r="N68" s="223">
        <v>2346.16</v>
      </c>
      <c r="O68" s="224">
        <v>26820.9</v>
      </c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</row>
    <row r="69" spans="1:36" x14ac:dyDescent="0.3">
      <c r="A69" s="221" t="s">
        <v>2571</v>
      </c>
      <c r="B69" s="222" t="s">
        <v>1151</v>
      </c>
      <c r="C69" s="223">
        <v>1029.9000000000001</v>
      </c>
      <c r="D69" s="223">
        <v>1029.9000000000001</v>
      </c>
      <c r="E69" s="223">
        <v>1029.9000000000001</v>
      </c>
      <c r="F69" s="223">
        <v>1029.9000000000001</v>
      </c>
      <c r="G69" s="223">
        <v>1029.9000000000001</v>
      </c>
      <c r="H69" s="223">
        <v>1029.9000000000001</v>
      </c>
      <c r="I69" s="223">
        <v>1137.6300000000001</v>
      </c>
      <c r="J69" s="223">
        <v>1137.6199999999999</v>
      </c>
      <c r="K69" s="223">
        <v>1137.6199999999999</v>
      </c>
      <c r="L69" s="223">
        <v>1137.6199999999999</v>
      </c>
      <c r="M69" s="223">
        <v>1137.6199999999999</v>
      </c>
      <c r="N69" s="223">
        <v>1137.6199999999999</v>
      </c>
      <c r="O69" s="224">
        <v>13005.13</v>
      </c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</row>
    <row r="70" spans="1:36" x14ac:dyDescent="0.3">
      <c r="A70" s="221" t="s">
        <v>2572</v>
      </c>
      <c r="B70" s="222" t="s">
        <v>48</v>
      </c>
      <c r="C70" s="223">
        <v>1055.02</v>
      </c>
      <c r="D70" s="223">
        <v>1055.02</v>
      </c>
      <c r="E70" s="223">
        <v>1055.02</v>
      </c>
      <c r="F70" s="223">
        <v>1055.02</v>
      </c>
      <c r="G70" s="223">
        <v>1055.02</v>
      </c>
      <c r="H70" s="223">
        <v>1055.02</v>
      </c>
      <c r="I70" s="223">
        <v>1165.3699999999999</v>
      </c>
      <c r="J70" s="223">
        <v>1165.3699999999999</v>
      </c>
      <c r="K70" s="223">
        <v>1165.3699999999999</v>
      </c>
      <c r="L70" s="223">
        <v>1165.3699999999999</v>
      </c>
      <c r="M70" s="223">
        <v>1165.3699999999999</v>
      </c>
      <c r="N70" s="223">
        <v>1165.3699999999999</v>
      </c>
      <c r="O70" s="224">
        <v>13322.34</v>
      </c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</row>
    <row r="71" spans="1:36" x14ac:dyDescent="0.3">
      <c r="A71" s="221" t="s">
        <v>2573</v>
      </c>
      <c r="B71" s="222" t="s">
        <v>320</v>
      </c>
      <c r="C71" s="223">
        <v>1638.35</v>
      </c>
      <c r="D71" s="223">
        <v>1638.35</v>
      </c>
      <c r="E71" s="223">
        <v>1638.35</v>
      </c>
      <c r="F71" s="223">
        <v>1638.35</v>
      </c>
      <c r="G71" s="223">
        <v>1638.35</v>
      </c>
      <c r="H71" s="223">
        <v>1638.35</v>
      </c>
      <c r="I71" s="223">
        <v>1809.72</v>
      </c>
      <c r="J71" s="223">
        <v>1809.72</v>
      </c>
      <c r="K71" s="223">
        <v>1809.72</v>
      </c>
      <c r="L71" s="223">
        <v>1809.72</v>
      </c>
      <c r="M71" s="223">
        <v>1809.72</v>
      </c>
      <c r="N71" s="223">
        <v>1809.72</v>
      </c>
      <c r="O71" s="224">
        <v>20688.419999999998</v>
      </c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</row>
    <row r="72" spans="1:36" x14ac:dyDescent="0.3">
      <c r="A72" s="221" t="s">
        <v>2574</v>
      </c>
      <c r="B72" s="222" t="s">
        <v>917</v>
      </c>
      <c r="C72" s="223">
        <v>1426.23</v>
      </c>
      <c r="D72" s="223">
        <v>1426.23</v>
      </c>
      <c r="E72" s="223">
        <v>1426.23</v>
      </c>
      <c r="F72" s="223">
        <v>1426.23</v>
      </c>
      <c r="G72" s="223">
        <v>1426.23</v>
      </c>
      <c r="H72" s="223">
        <v>1426.23</v>
      </c>
      <c r="I72" s="223">
        <v>1575.41</v>
      </c>
      <c r="J72" s="223">
        <v>1575.41</v>
      </c>
      <c r="K72" s="223">
        <v>1575.41</v>
      </c>
      <c r="L72" s="223">
        <v>1575.41</v>
      </c>
      <c r="M72" s="223">
        <v>1575.41</v>
      </c>
      <c r="N72" s="223">
        <v>1575.41</v>
      </c>
      <c r="O72" s="224">
        <v>18009.84</v>
      </c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</row>
    <row r="73" spans="1:36" x14ac:dyDescent="0.3">
      <c r="A73" s="221" t="s">
        <v>2575</v>
      </c>
      <c r="B73" s="222" t="s">
        <v>1163</v>
      </c>
      <c r="C73" s="223">
        <v>2260.75</v>
      </c>
      <c r="D73" s="223">
        <v>2260.7600000000002</v>
      </c>
      <c r="E73" s="223">
        <v>2260.7600000000002</v>
      </c>
      <c r="F73" s="223">
        <v>2260.7600000000002</v>
      </c>
      <c r="G73" s="223">
        <v>2260.7600000000002</v>
      </c>
      <c r="H73" s="223">
        <v>2260.7600000000002</v>
      </c>
      <c r="I73" s="223">
        <v>2497.2199999999998</v>
      </c>
      <c r="J73" s="223">
        <v>2497.2199999999998</v>
      </c>
      <c r="K73" s="223">
        <v>2497.2199999999998</v>
      </c>
      <c r="L73" s="223">
        <v>2497.2199999999998</v>
      </c>
      <c r="M73" s="223">
        <v>2497.2199999999998</v>
      </c>
      <c r="N73" s="223">
        <v>2497.2199999999998</v>
      </c>
      <c r="O73" s="224">
        <v>28547.87</v>
      </c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</row>
    <row r="74" spans="1:36" x14ac:dyDescent="0.3">
      <c r="A74" s="221" t="s">
        <v>2576</v>
      </c>
      <c r="B74" s="222" t="s">
        <v>530</v>
      </c>
      <c r="C74" s="223">
        <v>1055.02</v>
      </c>
      <c r="D74" s="223">
        <v>1055.02</v>
      </c>
      <c r="E74" s="223">
        <v>1055.02</v>
      </c>
      <c r="F74" s="223">
        <v>1055.02</v>
      </c>
      <c r="G74" s="223">
        <v>1055.02</v>
      </c>
      <c r="H74" s="223">
        <v>1055.02</v>
      </c>
      <c r="I74" s="223">
        <v>1165.3699999999999</v>
      </c>
      <c r="J74" s="223">
        <v>1165.3699999999999</v>
      </c>
      <c r="K74" s="223">
        <v>1165.3699999999999</v>
      </c>
      <c r="L74" s="223">
        <v>1165.3699999999999</v>
      </c>
      <c r="M74" s="223">
        <v>1165.3699999999999</v>
      </c>
      <c r="N74" s="223">
        <v>1165.3699999999999</v>
      </c>
      <c r="O74" s="224">
        <v>13322.34</v>
      </c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</row>
    <row r="75" spans="1:36" x14ac:dyDescent="0.3">
      <c r="A75" s="221" t="s">
        <v>2577</v>
      </c>
      <c r="B75" s="222" t="s">
        <v>862</v>
      </c>
      <c r="C75" s="223">
        <v>1018.73</v>
      </c>
      <c r="D75" s="223">
        <v>1018.74</v>
      </c>
      <c r="E75" s="223">
        <v>1018.74</v>
      </c>
      <c r="F75" s="223">
        <v>1018.74</v>
      </c>
      <c r="G75" s="223">
        <v>1018.74</v>
      </c>
      <c r="H75" s="223">
        <v>1018.74</v>
      </c>
      <c r="I75" s="223">
        <v>1125.3</v>
      </c>
      <c r="J75" s="223">
        <v>1125.29</v>
      </c>
      <c r="K75" s="223">
        <v>1125.29</v>
      </c>
      <c r="L75" s="223">
        <v>1125.29</v>
      </c>
      <c r="M75" s="223">
        <v>1125.29</v>
      </c>
      <c r="N75" s="223">
        <v>1125.29</v>
      </c>
      <c r="O75" s="224">
        <v>12864.18</v>
      </c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</row>
    <row r="76" spans="1:36" x14ac:dyDescent="0.3">
      <c r="A76" s="221" t="s">
        <v>2578</v>
      </c>
      <c r="B76" s="222" t="s">
        <v>264</v>
      </c>
      <c r="C76" s="223">
        <v>1049.44</v>
      </c>
      <c r="D76" s="223">
        <v>1049.44</v>
      </c>
      <c r="E76" s="223">
        <v>1049.44</v>
      </c>
      <c r="F76" s="223">
        <v>1049.44</v>
      </c>
      <c r="G76" s="223">
        <v>1049.44</v>
      </c>
      <c r="H76" s="223">
        <v>1049.44</v>
      </c>
      <c r="I76" s="223">
        <v>1159.21</v>
      </c>
      <c r="J76" s="223">
        <v>1159.2</v>
      </c>
      <c r="K76" s="223">
        <v>1159.2</v>
      </c>
      <c r="L76" s="223">
        <v>1159.2</v>
      </c>
      <c r="M76" s="223">
        <v>1159.2</v>
      </c>
      <c r="N76" s="223">
        <v>1159.2</v>
      </c>
      <c r="O76" s="224">
        <v>13251.85</v>
      </c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</row>
    <row r="77" spans="1:36" x14ac:dyDescent="0.3">
      <c r="A77" s="221" t="s">
        <v>2579</v>
      </c>
      <c r="B77" s="222" t="s">
        <v>1165</v>
      </c>
      <c r="C77" s="223">
        <v>1052.23</v>
      </c>
      <c r="D77" s="223">
        <v>1052.23</v>
      </c>
      <c r="E77" s="223">
        <v>1052.23</v>
      </c>
      <c r="F77" s="223">
        <v>1052.23</v>
      </c>
      <c r="G77" s="223">
        <v>1052.23</v>
      </c>
      <c r="H77" s="223">
        <v>1052.23</v>
      </c>
      <c r="I77" s="223">
        <v>1162.29</v>
      </c>
      <c r="J77" s="223">
        <v>1162.29</v>
      </c>
      <c r="K77" s="223">
        <v>1162.29</v>
      </c>
      <c r="L77" s="223">
        <v>1162.29</v>
      </c>
      <c r="M77" s="223">
        <v>1162.29</v>
      </c>
      <c r="N77" s="223">
        <v>1162.29</v>
      </c>
      <c r="O77" s="224">
        <v>13287.12</v>
      </c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</row>
    <row r="78" spans="1:36" x14ac:dyDescent="0.3">
      <c r="A78" s="221" t="s">
        <v>2580</v>
      </c>
      <c r="B78" s="222" t="s">
        <v>132</v>
      </c>
      <c r="C78" s="223">
        <v>1429.02</v>
      </c>
      <c r="D78" s="223">
        <v>1429.02</v>
      </c>
      <c r="E78" s="223">
        <v>1429.02</v>
      </c>
      <c r="F78" s="223">
        <v>1429.02</v>
      </c>
      <c r="G78" s="223">
        <v>1429.02</v>
      </c>
      <c r="H78" s="223">
        <v>1429.02</v>
      </c>
      <c r="I78" s="223">
        <v>1578.49</v>
      </c>
      <c r="J78" s="223">
        <v>1578.49</v>
      </c>
      <c r="K78" s="223">
        <v>1578.49</v>
      </c>
      <c r="L78" s="223">
        <v>1578.49</v>
      </c>
      <c r="M78" s="223">
        <v>1578.49</v>
      </c>
      <c r="N78" s="223">
        <v>1578.49</v>
      </c>
      <c r="O78" s="224">
        <v>18045.060000000001</v>
      </c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</row>
    <row r="79" spans="1:36" x14ac:dyDescent="0.3">
      <c r="A79" s="221" t="s">
        <v>2581</v>
      </c>
      <c r="B79" s="222" t="s">
        <v>202</v>
      </c>
      <c r="C79" s="223">
        <v>2126.7800000000002</v>
      </c>
      <c r="D79" s="223">
        <v>2126.7800000000002</v>
      </c>
      <c r="E79" s="223">
        <v>2126.7800000000002</v>
      </c>
      <c r="F79" s="223">
        <v>2126.7800000000002</v>
      </c>
      <c r="G79" s="223">
        <v>2126.7800000000002</v>
      </c>
      <c r="H79" s="223">
        <v>2126.7800000000002</v>
      </c>
      <c r="I79" s="223">
        <v>2349.2399999999998</v>
      </c>
      <c r="J79" s="223">
        <v>2349.2399999999998</v>
      </c>
      <c r="K79" s="223">
        <v>2349.2399999999998</v>
      </c>
      <c r="L79" s="223">
        <v>2349.2399999999998</v>
      </c>
      <c r="M79" s="223">
        <v>-22157.64</v>
      </c>
      <c r="N79" s="225"/>
      <c r="O79" s="226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</row>
    <row r="80" spans="1:36" x14ac:dyDescent="0.3">
      <c r="A80" s="221" t="s">
        <v>2582</v>
      </c>
      <c r="B80" s="222" t="s">
        <v>36</v>
      </c>
      <c r="C80" s="223">
        <v>1060.5999999999999</v>
      </c>
      <c r="D80" s="223">
        <v>1060.5999999999999</v>
      </c>
      <c r="E80" s="223">
        <v>1060.5999999999999</v>
      </c>
      <c r="F80" s="223">
        <v>1060.5999999999999</v>
      </c>
      <c r="G80" s="223">
        <v>1060.5999999999999</v>
      </c>
      <c r="H80" s="223">
        <v>1060.5999999999999</v>
      </c>
      <c r="I80" s="223">
        <v>1171.54</v>
      </c>
      <c r="J80" s="223">
        <v>1171.54</v>
      </c>
      <c r="K80" s="223">
        <v>1171.54</v>
      </c>
      <c r="L80" s="223">
        <v>1171.54</v>
      </c>
      <c r="M80" s="223">
        <v>1171.54</v>
      </c>
      <c r="N80" s="223">
        <v>1171.54</v>
      </c>
      <c r="O80" s="224">
        <v>13392.84</v>
      </c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</row>
    <row r="81" spans="1:36" x14ac:dyDescent="0.3">
      <c r="A81" s="221" t="s">
        <v>2583</v>
      </c>
      <c r="B81" s="222" t="s">
        <v>150</v>
      </c>
      <c r="C81" s="223">
        <v>1052.23</v>
      </c>
      <c r="D81" s="223">
        <v>1052.23</v>
      </c>
      <c r="E81" s="223">
        <v>1052.23</v>
      </c>
      <c r="F81" s="223">
        <v>1052.23</v>
      </c>
      <c r="G81" s="223">
        <v>1052.23</v>
      </c>
      <c r="H81" s="223">
        <v>1052.23</v>
      </c>
      <c r="I81" s="223">
        <v>1162.29</v>
      </c>
      <c r="J81" s="223">
        <v>1162.29</v>
      </c>
      <c r="K81" s="223">
        <v>1162.29</v>
      </c>
      <c r="L81" s="223">
        <v>1162.29</v>
      </c>
      <c r="M81" s="223">
        <v>1162.29</v>
      </c>
      <c r="N81" s="223">
        <v>1162.29</v>
      </c>
      <c r="O81" s="224">
        <v>13287.12</v>
      </c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</row>
    <row r="82" spans="1:36" x14ac:dyDescent="0.3">
      <c r="A82" s="221" t="s">
        <v>2584</v>
      </c>
      <c r="B82" s="222" t="s">
        <v>238</v>
      </c>
      <c r="C82" s="223">
        <v>1052.23</v>
      </c>
      <c r="D82" s="223">
        <v>1052.23</v>
      </c>
      <c r="E82" s="223">
        <v>1052.23</v>
      </c>
      <c r="F82" s="223">
        <v>1052.23</v>
      </c>
      <c r="G82" s="223">
        <v>1052.23</v>
      </c>
      <c r="H82" s="223">
        <v>1052.23</v>
      </c>
      <c r="I82" s="223">
        <v>1162.29</v>
      </c>
      <c r="J82" s="223">
        <v>1162.29</v>
      </c>
      <c r="K82" s="223">
        <v>1162.29</v>
      </c>
      <c r="L82" s="223">
        <v>1162.29</v>
      </c>
      <c r="M82" s="223">
        <v>1162.29</v>
      </c>
      <c r="N82" s="223">
        <v>1162.29</v>
      </c>
      <c r="O82" s="224">
        <v>13287.12</v>
      </c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</row>
    <row r="83" spans="1:36" x14ac:dyDescent="0.3">
      <c r="A83" s="221" t="s">
        <v>2585</v>
      </c>
      <c r="B83" s="222" t="s">
        <v>867</v>
      </c>
      <c r="C83" s="223">
        <v>1015.94</v>
      </c>
      <c r="D83" s="223">
        <v>1015.94</v>
      </c>
      <c r="E83" s="223">
        <v>1015.94</v>
      </c>
      <c r="F83" s="223">
        <v>1015.94</v>
      </c>
      <c r="G83" s="227">
        <v>-507.97</v>
      </c>
      <c r="H83" s="225"/>
      <c r="I83" s="225"/>
      <c r="J83" s="225"/>
      <c r="K83" s="225"/>
      <c r="L83" s="225"/>
      <c r="M83" s="225"/>
      <c r="N83" s="225"/>
      <c r="O83" s="224">
        <v>3555.79</v>
      </c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</row>
    <row r="84" spans="1:36" x14ac:dyDescent="0.3">
      <c r="A84" s="221" t="s">
        <v>2586</v>
      </c>
      <c r="B84" s="222" t="s">
        <v>346</v>
      </c>
      <c r="C84" s="223">
        <v>1431.82</v>
      </c>
      <c r="D84" s="223">
        <v>1431.81</v>
      </c>
      <c r="E84" s="223">
        <v>1431.81</v>
      </c>
      <c r="F84" s="223">
        <v>1431.81</v>
      </c>
      <c r="G84" s="223">
        <v>1431.81</v>
      </c>
      <c r="H84" s="223">
        <v>1431.81</v>
      </c>
      <c r="I84" s="223">
        <v>1581.58</v>
      </c>
      <c r="J84" s="223">
        <v>1581.57</v>
      </c>
      <c r="K84" s="223">
        <v>1581.57</v>
      </c>
      <c r="L84" s="223">
        <v>1581.57</v>
      </c>
      <c r="M84" s="223">
        <v>1581.57</v>
      </c>
      <c r="N84" s="223">
        <v>1581.57</v>
      </c>
      <c r="O84" s="224">
        <v>18080.3</v>
      </c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</row>
    <row r="85" spans="1:36" x14ac:dyDescent="0.3">
      <c r="A85" s="221" t="s">
        <v>2587</v>
      </c>
      <c r="B85" s="222" t="s">
        <v>339</v>
      </c>
      <c r="C85" s="223">
        <v>1629.97</v>
      </c>
      <c r="D85" s="223">
        <v>1629.98</v>
      </c>
      <c r="E85" s="223">
        <v>1629.98</v>
      </c>
      <c r="F85" s="223">
        <v>1629.98</v>
      </c>
      <c r="G85" s="223">
        <v>1629.98</v>
      </c>
      <c r="H85" s="223">
        <v>1629.98</v>
      </c>
      <c r="I85" s="223">
        <v>1800.46</v>
      </c>
      <c r="J85" s="223">
        <v>1800.47</v>
      </c>
      <c r="K85" s="223">
        <v>1800.47</v>
      </c>
      <c r="L85" s="223">
        <v>1800.47</v>
      </c>
      <c r="M85" s="223">
        <v>1800.47</v>
      </c>
      <c r="N85" s="223">
        <v>1800.47</v>
      </c>
      <c r="O85" s="224">
        <v>20582.68</v>
      </c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</row>
    <row r="86" spans="1:36" x14ac:dyDescent="0.3">
      <c r="A86" s="221" t="s">
        <v>2588</v>
      </c>
      <c r="B86" s="222" t="s">
        <v>1483</v>
      </c>
      <c r="C86" s="223">
        <v>1638.35</v>
      </c>
      <c r="D86" s="223">
        <v>1638.35</v>
      </c>
      <c r="E86" s="223">
        <v>1638.35</v>
      </c>
      <c r="F86" s="223">
        <v>1638.35</v>
      </c>
      <c r="G86" s="223">
        <v>1638.35</v>
      </c>
      <c r="H86" s="223">
        <v>1638.35</v>
      </c>
      <c r="I86" s="223">
        <v>1809.72</v>
      </c>
      <c r="J86" s="223">
        <v>1809.72</v>
      </c>
      <c r="K86" s="223">
        <v>1809.72</v>
      </c>
      <c r="L86" s="223">
        <v>1809.72</v>
      </c>
      <c r="M86" s="223">
        <v>1809.72</v>
      </c>
      <c r="N86" s="223">
        <v>1809.72</v>
      </c>
      <c r="O86" s="224">
        <v>20688.419999999998</v>
      </c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</row>
    <row r="87" spans="1:36" x14ac:dyDescent="0.3">
      <c r="A87" s="221" t="s">
        <v>2589</v>
      </c>
      <c r="B87" s="222" t="s">
        <v>1528</v>
      </c>
      <c r="C87" s="223">
        <v>2118.41</v>
      </c>
      <c r="D87" s="223">
        <v>2118.41</v>
      </c>
      <c r="E87" s="223">
        <v>2118.41</v>
      </c>
      <c r="F87" s="223">
        <v>2118.41</v>
      </c>
      <c r="G87" s="223">
        <v>2118.41</v>
      </c>
      <c r="H87" s="223">
        <v>2118.41</v>
      </c>
      <c r="I87" s="223">
        <v>2339.9899999999998</v>
      </c>
      <c r="J87" s="223">
        <v>2339.9899999999998</v>
      </c>
      <c r="K87" s="223">
        <v>2339.9899999999998</v>
      </c>
      <c r="L87" s="223">
        <v>2339.9899999999998</v>
      </c>
      <c r="M87" s="223">
        <v>2339.9899999999998</v>
      </c>
      <c r="N87" s="223">
        <v>2339.9899999999998</v>
      </c>
      <c r="O87" s="224">
        <v>26750.400000000001</v>
      </c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</row>
    <row r="88" spans="1:36" x14ac:dyDescent="0.3">
      <c r="A88" s="221" t="s">
        <v>2590</v>
      </c>
      <c r="B88" s="222" t="s">
        <v>987</v>
      </c>
      <c r="C88" s="223">
        <v>1018.73</v>
      </c>
      <c r="D88" s="223">
        <v>1018.74</v>
      </c>
      <c r="E88" s="223">
        <v>1018.74</v>
      </c>
      <c r="F88" s="223">
        <v>1018.74</v>
      </c>
      <c r="G88" s="223">
        <v>1018.74</v>
      </c>
      <c r="H88" s="223">
        <v>1018.74</v>
      </c>
      <c r="I88" s="223">
        <v>1125.3</v>
      </c>
      <c r="J88" s="223">
        <v>1125.29</v>
      </c>
      <c r="K88" s="223">
        <v>1125.29</v>
      </c>
      <c r="L88" s="223">
        <v>1125.29</v>
      </c>
      <c r="M88" s="223">
        <v>1125.29</v>
      </c>
      <c r="N88" s="223">
        <v>1125.29</v>
      </c>
      <c r="O88" s="224">
        <v>12864.18</v>
      </c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</row>
    <row r="89" spans="1:36" x14ac:dyDescent="0.3">
      <c r="A89" s="221" t="s">
        <v>2591</v>
      </c>
      <c r="B89" s="222" t="s">
        <v>278</v>
      </c>
      <c r="C89" s="223">
        <v>1429.02</v>
      </c>
      <c r="D89" s="223">
        <v>1429.02</v>
      </c>
      <c r="E89" s="223">
        <v>1429.02</v>
      </c>
      <c r="F89" s="223">
        <v>1429.02</v>
      </c>
      <c r="G89" s="223">
        <v>1429.02</v>
      </c>
      <c r="H89" s="223">
        <v>1429.02</v>
      </c>
      <c r="I89" s="223">
        <v>1578.49</v>
      </c>
      <c r="J89" s="223">
        <v>1578.49</v>
      </c>
      <c r="K89" s="223">
        <v>1578.49</v>
      </c>
      <c r="L89" s="223">
        <v>1578.49</v>
      </c>
      <c r="M89" s="223">
        <v>1578.49</v>
      </c>
      <c r="N89" s="223">
        <v>1578.49</v>
      </c>
      <c r="O89" s="224">
        <v>18045.060000000001</v>
      </c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</row>
    <row r="90" spans="1:36" x14ac:dyDescent="0.3">
      <c r="A90" s="221" t="s">
        <v>2592</v>
      </c>
      <c r="B90" s="222" t="s">
        <v>1615</v>
      </c>
      <c r="C90" s="223">
        <v>1643.93</v>
      </c>
      <c r="D90" s="223">
        <v>1643.93</v>
      </c>
      <c r="E90" s="223">
        <v>1643.93</v>
      </c>
      <c r="F90" s="223">
        <v>1643.93</v>
      </c>
      <c r="G90" s="223">
        <v>1643.93</v>
      </c>
      <c r="H90" s="223">
        <v>1643.93</v>
      </c>
      <c r="I90" s="223">
        <v>1815.89</v>
      </c>
      <c r="J90" s="223">
        <v>1815.88</v>
      </c>
      <c r="K90" s="223">
        <v>1815.88</v>
      </c>
      <c r="L90" s="223">
        <v>1815.88</v>
      </c>
      <c r="M90" s="223">
        <v>1815.88</v>
      </c>
      <c r="N90" s="223">
        <v>1815.88</v>
      </c>
      <c r="O90" s="224">
        <v>20758.87</v>
      </c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</row>
    <row r="91" spans="1:36" x14ac:dyDescent="0.3">
      <c r="A91" s="221" t="s">
        <v>2593</v>
      </c>
      <c r="B91" s="222" t="s">
        <v>1683</v>
      </c>
      <c r="C91" s="223">
        <v>1057.81</v>
      </c>
      <c r="D91" s="223">
        <v>1057.81</v>
      </c>
      <c r="E91" s="223">
        <v>1057.81</v>
      </c>
      <c r="F91" s="223">
        <v>1057.81</v>
      </c>
      <c r="G91" s="223">
        <v>1057.81</v>
      </c>
      <c r="H91" s="223">
        <v>1057.81</v>
      </c>
      <c r="I91" s="223">
        <v>1168.46</v>
      </c>
      <c r="J91" s="223">
        <v>1168.45</v>
      </c>
      <c r="K91" s="223">
        <v>1168.45</v>
      </c>
      <c r="L91" s="223">
        <v>1168.45</v>
      </c>
      <c r="M91" s="223">
        <v>1168.45</v>
      </c>
      <c r="N91" s="223">
        <v>1168.45</v>
      </c>
      <c r="O91" s="224">
        <v>13357.57</v>
      </c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</row>
    <row r="92" spans="1:36" x14ac:dyDescent="0.3">
      <c r="A92" s="221" t="s">
        <v>2594</v>
      </c>
      <c r="B92" s="222" t="s">
        <v>1247</v>
      </c>
      <c r="C92" s="223">
        <v>2121.1999999999998</v>
      </c>
      <c r="D92" s="223">
        <v>2121.1999999999998</v>
      </c>
      <c r="E92" s="223">
        <v>2121.1999999999998</v>
      </c>
      <c r="F92" s="223">
        <v>2121.1999999999998</v>
      </c>
      <c r="G92" s="223">
        <v>2121.1999999999998</v>
      </c>
      <c r="H92" s="223">
        <v>2121.1999999999998</v>
      </c>
      <c r="I92" s="223">
        <v>2343.0700000000002</v>
      </c>
      <c r="J92" s="223">
        <v>2343.0700000000002</v>
      </c>
      <c r="K92" s="223">
        <v>2343.0700000000002</v>
      </c>
      <c r="L92" s="223">
        <v>2343.0700000000002</v>
      </c>
      <c r="M92" s="223">
        <v>2343.0700000000002</v>
      </c>
      <c r="N92" s="223">
        <v>2343.0700000000002</v>
      </c>
      <c r="O92" s="224">
        <v>26785.62</v>
      </c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</row>
    <row r="93" spans="1:36" x14ac:dyDescent="0.3">
      <c r="A93" s="221" t="s">
        <v>2595</v>
      </c>
      <c r="B93" s="222" t="s">
        <v>148</v>
      </c>
      <c r="C93" s="223">
        <v>1696.96</v>
      </c>
      <c r="D93" s="223">
        <v>1696.96</v>
      </c>
      <c r="E93" s="223">
        <v>1696.96</v>
      </c>
      <c r="F93" s="223">
        <v>1696.96</v>
      </c>
      <c r="G93" s="223">
        <v>1696.96</v>
      </c>
      <c r="H93" s="223">
        <v>1696.96</v>
      </c>
      <c r="I93" s="223">
        <v>1874.46</v>
      </c>
      <c r="J93" s="223">
        <v>1874.46</v>
      </c>
      <c r="K93" s="223">
        <v>1874.46</v>
      </c>
      <c r="L93" s="223">
        <v>1874.46</v>
      </c>
      <c r="M93" s="223">
        <v>1874.46</v>
      </c>
      <c r="N93" s="223">
        <v>1874.46</v>
      </c>
      <c r="O93" s="224">
        <v>21428.52</v>
      </c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</row>
    <row r="94" spans="1:36" x14ac:dyDescent="0.3">
      <c r="A94" s="221" t="s">
        <v>2596</v>
      </c>
      <c r="B94" s="222" t="s">
        <v>907</v>
      </c>
      <c r="C94" s="223">
        <v>1021.53</v>
      </c>
      <c r="D94" s="223">
        <v>1021.53</v>
      </c>
      <c r="E94" s="223">
        <v>1021.53</v>
      </c>
      <c r="F94" s="223">
        <v>1021.53</v>
      </c>
      <c r="G94" s="223">
        <v>1021.53</v>
      </c>
      <c r="H94" s="223">
        <v>1021.53</v>
      </c>
      <c r="I94" s="223">
        <v>1128.3699999999999</v>
      </c>
      <c r="J94" s="223">
        <v>1128.3800000000001</v>
      </c>
      <c r="K94" s="223">
        <v>1128.3800000000001</v>
      </c>
      <c r="L94" s="223">
        <v>1128.3800000000001</v>
      </c>
      <c r="M94" s="223">
        <v>1128.3800000000001</v>
      </c>
      <c r="N94" s="223">
        <v>1128.3800000000001</v>
      </c>
      <c r="O94" s="224">
        <v>12899.45</v>
      </c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</row>
    <row r="95" spans="1:36" x14ac:dyDescent="0.3">
      <c r="A95" s="221" t="s">
        <v>2597</v>
      </c>
      <c r="B95" s="222" t="s">
        <v>1008</v>
      </c>
      <c r="C95" s="223">
        <v>2070.96</v>
      </c>
      <c r="D95" s="223">
        <v>2070.96</v>
      </c>
      <c r="E95" s="223">
        <v>2070.96</v>
      </c>
      <c r="F95" s="223">
        <v>2070.96</v>
      </c>
      <c r="G95" s="223">
        <v>2070.96</v>
      </c>
      <c r="H95" s="223">
        <v>2070.96</v>
      </c>
      <c r="I95" s="223">
        <v>2287.58</v>
      </c>
      <c r="J95" s="223">
        <v>2287.58</v>
      </c>
      <c r="K95" s="223">
        <v>2287.58</v>
      </c>
      <c r="L95" s="223">
        <v>2287.58</v>
      </c>
      <c r="M95" s="223">
        <v>2287.58</v>
      </c>
      <c r="N95" s="223">
        <v>2287.58</v>
      </c>
      <c r="O95" s="224">
        <v>26151.24</v>
      </c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</row>
    <row r="96" spans="1:36" x14ac:dyDescent="0.3">
      <c r="A96" s="221" t="s">
        <v>2598</v>
      </c>
      <c r="B96" s="222" t="s">
        <v>20</v>
      </c>
      <c r="C96" s="223">
        <v>1052.23</v>
      </c>
      <c r="D96" s="223">
        <v>1052.23</v>
      </c>
      <c r="E96" s="223">
        <v>1052.23</v>
      </c>
      <c r="F96" s="223">
        <v>1052.23</v>
      </c>
      <c r="G96" s="223">
        <v>1052.23</v>
      </c>
      <c r="H96" s="223">
        <v>1052.23</v>
      </c>
      <c r="I96" s="223">
        <v>1162.29</v>
      </c>
      <c r="J96" s="223">
        <v>1162.29</v>
      </c>
      <c r="K96" s="223">
        <v>1162.29</v>
      </c>
      <c r="L96" s="223">
        <v>1162.29</v>
      </c>
      <c r="M96" s="223">
        <v>1162.29</v>
      </c>
      <c r="N96" s="223">
        <v>1162.29</v>
      </c>
      <c r="O96" s="224">
        <v>13287.12</v>
      </c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</row>
    <row r="97" spans="1:36" x14ac:dyDescent="0.3">
      <c r="A97" s="221" t="s">
        <v>2599</v>
      </c>
      <c r="B97" s="222" t="s">
        <v>1089</v>
      </c>
      <c r="C97" s="223">
        <v>2255.17</v>
      </c>
      <c r="D97" s="223">
        <v>2255.17</v>
      </c>
      <c r="E97" s="223">
        <v>2255.17</v>
      </c>
      <c r="F97" s="223">
        <v>2255.17</v>
      </c>
      <c r="G97" s="223">
        <v>2255.17</v>
      </c>
      <c r="H97" s="223">
        <v>2255.17</v>
      </c>
      <c r="I97" s="223">
        <v>2491.0500000000002</v>
      </c>
      <c r="J97" s="223">
        <v>2491.06</v>
      </c>
      <c r="K97" s="223">
        <v>2491.06</v>
      </c>
      <c r="L97" s="223">
        <v>2491.06</v>
      </c>
      <c r="M97" s="223">
        <v>2491.06</v>
      </c>
      <c r="N97" s="223">
        <v>2491.06</v>
      </c>
      <c r="O97" s="224">
        <v>28477.37</v>
      </c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</row>
    <row r="98" spans="1:36" x14ac:dyDescent="0.3">
      <c r="A98" s="221" t="s">
        <v>2600</v>
      </c>
      <c r="B98" s="222" t="s">
        <v>921</v>
      </c>
      <c r="C98" s="223">
        <v>2271.92</v>
      </c>
      <c r="D98" s="223">
        <v>2271.92</v>
      </c>
      <c r="E98" s="223">
        <v>2271.92</v>
      </c>
      <c r="F98" s="223">
        <v>2271.92</v>
      </c>
      <c r="G98" s="223">
        <v>2271.92</v>
      </c>
      <c r="H98" s="223">
        <v>2271.92</v>
      </c>
      <c r="I98" s="223">
        <v>2509.56</v>
      </c>
      <c r="J98" s="223">
        <v>2509.56</v>
      </c>
      <c r="K98" s="223">
        <v>2509.56</v>
      </c>
      <c r="L98" s="223">
        <v>2509.56</v>
      </c>
      <c r="M98" s="223">
        <v>2509.56</v>
      </c>
      <c r="N98" s="223">
        <v>2509.56</v>
      </c>
      <c r="O98" s="224">
        <v>28688.880000000001</v>
      </c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</row>
    <row r="99" spans="1:36" x14ac:dyDescent="0.3">
      <c r="A99" s="221" t="s">
        <v>2601</v>
      </c>
      <c r="B99" s="222" t="s">
        <v>1103</v>
      </c>
      <c r="C99" s="223">
        <v>1021.53</v>
      </c>
      <c r="D99" s="223">
        <v>1021.53</v>
      </c>
      <c r="E99" s="223">
        <v>1021.53</v>
      </c>
      <c r="F99" s="223">
        <v>1021.53</v>
      </c>
      <c r="G99" s="223">
        <v>1021.53</v>
      </c>
      <c r="H99" s="223">
        <v>1021.53</v>
      </c>
      <c r="I99" s="223">
        <v>1128.3699999999999</v>
      </c>
      <c r="J99" s="223">
        <v>1128.3800000000001</v>
      </c>
      <c r="K99" s="223">
        <v>1128.3800000000001</v>
      </c>
      <c r="L99" s="223">
        <v>1128.3800000000001</v>
      </c>
      <c r="M99" s="223">
        <v>1128.3800000000001</v>
      </c>
      <c r="N99" s="223">
        <v>1128.3800000000001</v>
      </c>
      <c r="O99" s="224">
        <v>12899.45</v>
      </c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</row>
    <row r="100" spans="1:36" x14ac:dyDescent="0.3">
      <c r="A100" s="221" t="s">
        <v>2602</v>
      </c>
      <c r="B100" s="222" t="s">
        <v>344</v>
      </c>
      <c r="C100" s="223">
        <v>2129.5700000000002</v>
      </c>
      <c r="D100" s="223">
        <v>2129.58</v>
      </c>
      <c r="E100" s="223">
        <v>2129.58</v>
      </c>
      <c r="F100" s="223">
        <v>2129.58</v>
      </c>
      <c r="G100" s="223">
        <v>2129.58</v>
      </c>
      <c r="H100" s="223">
        <v>2129.58</v>
      </c>
      <c r="I100" s="223">
        <v>2352.3200000000002</v>
      </c>
      <c r="J100" s="223">
        <v>2352.3200000000002</v>
      </c>
      <c r="K100" s="223">
        <v>2352.3200000000002</v>
      </c>
      <c r="L100" s="223">
        <v>2352.3200000000002</v>
      </c>
      <c r="M100" s="223">
        <v>2352.3200000000002</v>
      </c>
      <c r="N100" s="223">
        <v>2352.3200000000002</v>
      </c>
      <c r="O100" s="224">
        <v>26891.39</v>
      </c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</row>
    <row r="101" spans="1:36" x14ac:dyDescent="0.3">
      <c r="A101" s="221" t="s">
        <v>2603</v>
      </c>
      <c r="B101" s="222" t="s">
        <v>1703</v>
      </c>
      <c r="C101" s="223">
        <v>1052.23</v>
      </c>
      <c r="D101" s="223">
        <v>1052.23</v>
      </c>
      <c r="E101" s="223">
        <v>1052.23</v>
      </c>
      <c r="F101" s="223">
        <v>1052.23</v>
      </c>
      <c r="G101" s="223">
        <v>1052.23</v>
      </c>
      <c r="H101" s="223">
        <v>1052.23</v>
      </c>
      <c r="I101" s="223">
        <v>1162.29</v>
      </c>
      <c r="J101" s="223">
        <v>1162.29</v>
      </c>
      <c r="K101" s="223">
        <v>1162.29</v>
      </c>
      <c r="L101" s="223">
        <v>1162.29</v>
      </c>
      <c r="M101" s="223">
        <v>1162.29</v>
      </c>
      <c r="N101" s="223">
        <v>1162.29</v>
      </c>
      <c r="O101" s="224">
        <v>13287.12</v>
      </c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</row>
    <row r="102" spans="1:36" x14ac:dyDescent="0.3">
      <c r="A102" s="221" t="s">
        <v>2604</v>
      </c>
      <c r="B102" s="222" t="s">
        <v>326</v>
      </c>
      <c r="C102" s="223">
        <v>1052.23</v>
      </c>
      <c r="D102" s="223">
        <v>1052.23</v>
      </c>
      <c r="E102" s="223">
        <v>1052.23</v>
      </c>
      <c r="F102" s="223">
        <v>1052.23</v>
      </c>
      <c r="G102" s="223">
        <v>1052.23</v>
      </c>
      <c r="H102" s="223">
        <v>1052.23</v>
      </c>
      <c r="I102" s="223">
        <v>1162.29</v>
      </c>
      <c r="J102" s="223">
        <v>1162.29</v>
      </c>
      <c r="K102" s="223">
        <v>1162.29</v>
      </c>
      <c r="L102" s="223">
        <v>1162.29</v>
      </c>
      <c r="M102" s="223">
        <v>1162.29</v>
      </c>
      <c r="N102" s="223">
        <v>1162.29</v>
      </c>
      <c r="O102" s="224">
        <v>13287.12</v>
      </c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</row>
    <row r="103" spans="1:36" x14ac:dyDescent="0.3">
      <c r="A103" s="221" t="s">
        <v>2605</v>
      </c>
      <c r="B103" s="222" t="s">
        <v>554</v>
      </c>
      <c r="C103" s="223">
        <v>2257.96</v>
      </c>
      <c r="D103" s="223">
        <v>2257.96</v>
      </c>
      <c r="E103" s="223">
        <v>2257.96</v>
      </c>
      <c r="F103" s="223">
        <v>2257.96</v>
      </c>
      <c r="G103" s="223">
        <v>2257.96</v>
      </c>
      <c r="H103" s="223">
        <v>2257.96</v>
      </c>
      <c r="I103" s="223">
        <v>2494.14</v>
      </c>
      <c r="J103" s="223">
        <v>2494.14</v>
      </c>
      <c r="K103" s="223">
        <v>2494.14</v>
      </c>
      <c r="L103" s="223">
        <v>2494.14</v>
      </c>
      <c r="M103" s="223">
        <v>2494.14</v>
      </c>
      <c r="N103" s="223">
        <v>2494.14</v>
      </c>
      <c r="O103" s="224">
        <v>28512.6</v>
      </c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</row>
    <row r="104" spans="1:36" x14ac:dyDescent="0.3">
      <c r="A104" s="221" t="s">
        <v>2606</v>
      </c>
      <c r="B104" s="222" t="s">
        <v>1499</v>
      </c>
      <c r="C104" s="223">
        <v>1429.02</v>
      </c>
      <c r="D104" s="223">
        <v>1429.02</v>
      </c>
      <c r="E104" s="223">
        <v>1429.02</v>
      </c>
      <c r="F104" s="223">
        <v>1429.02</v>
      </c>
      <c r="G104" s="223">
        <v>1429.02</v>
      </c>
      <c r="H104" s="223">
        <v>1429.02</v>
      </c>
      <c r="I104" s="223">
        <v>1578.49</v>
      </c>
      <c r="J104" s="223">
        <v>1578.49</v>
      </c>
      <c r="K104" s="223">
        <v>1578.49</v>
      </c>
      <c r="L104" s="223">
        <v>1578.49</v>
      </c>
      <c r="M104" s="223">
        <v>1578.49</v>
      </c>
      <c r="N104" s="223">
        <v>1578.49</v>
      </c>
      <c r="O104" s="224">
        <v>18045.060000000001</v>
      </c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</row>
    <row r="105" spans="1:36" x14ac:dyDescent="0.3">
      <c r="A105" s="221" t="s">
        <v>2607</v>
      </c>
      <c r="B105" s="222" t="s">
        <v>46</v>
      </c>
      <c r="C105" s="223">
        <v>1688.59</v>
      </c>
      <c r="D105" s="223">
        <v>1688.59</v>
      </c>
      <c r="E105" s="223">
        <v>1688.59</v>
      </c>
      <c r="F105" s="223">
        <v>1688.59</v>
      </c>
      <c r="G105" s="223">
        <v>1688.59</v>
      </c>
      <c r="H105" s="223">
        <v>1688.59</v>
      </c>
      <c r="I105" s="223">
        <v>1865.21</v>
      </c>
      <c r="J105" s="223">
        <v>1865.21</v>
      </c>
      <c r="K105" s="223">
        <v>1865.21</v>
      </c>
      <c r="L105" s="223">
        <v>1865.21</v>
      </c>
      <c r="M105" s="223">
        <v>1865.21</v>
      </c>
      <c r="N105" s="223">
        <v>1865.21</v>
      </c>
      <c r="O105" s="224">
        <v>21322.799999999999</v>
      </c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</row>
    <row r="106" spans="1:36" x14ac:dyDescent="0.3">
      <c r="A106" s="221" t="s">
        <v>2608</v>
      </c>
      <c r="B106" s="222" t="s">
        <v>1087</v>
      </c>
      <c r="C106" s="223">
        <v>1021.53</v>
      </c>
      <c r="D106" s="223">
        <v>1021.53</v>
      </c>
      <c r="E106" s="223">
        <v>1021.53</v>
      </c>
      <c r="F106" s="223">
        <v>1021.53</v>
      </c>
      <c r="G106" s="223">
        <v>1021.53</v>
      </c>
      <c r="H106" s="223">
        <v>1021.53</v>
      </c>
      <c r="I106" s="223">
        <v>1128.3699999999999</v>
      </c>
      <c r="J106" s="223">
        <v>1128.3800000000001</v>
      </c>
      <c r="K106" s="223">
        <v>1128.3800000000001</v>
      </c>
      <c r="L106" s="223">
        <v>1128.3800000000001</v>
      </c>
      <c r="M106" s="223">
        <v>1128.3800000000001</v>
      </c>
      <c r="N106" s="223">
        <v>1128.3800000000001</v>
      </c>
      <c r="O106" s="224">
        <v>12899.45</v>
      </c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</row>
    <row r="107" spans="1:36" x14ac:dyDescent="0.3">
      <c r="A107" s="221" t="s">
        <v>2609</v>
      </c>
      <c r="B107" s="222" t="s">
        <v>520</v>
      </c>
      <c r="C107" s="223">
        <v>1638.35</v>
      </c>
      <c r="D107" s="223">
        <v>1638.35</v>
      </c>
      <c r="E107" s="223">
        <v>1638.35</v>
      </c>
      <c r="F107" s="223">
        <v>1638.35</v>
      </c>
      <c r="G107" s="223">
        <v>1638.35</v>
      </c>
      <c r="H107" s="223">
        <v>1638.35</v>
      </c>
      <c r="I107" s="223">
        <v>1809.72</v>
      </c>
      <c r="J107" s="223">
        <v>1809.72</v>
      </c>
      <c r="K107" s="223">
        <v>1809.72</v>
      </c>
      <c r="L107" s="223">
        <v>1809.72</v>
      </c>
      <c r="M107" s="223">
        <v>1809.72</v>
      </c>
      <c r="N107" s="223">
        <v>1809.72</v>
      </c>
      <c r="O107" s="224">
        <v>20688.419999999998</v>
      </c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</row>
    <row r="108" spans="1:36" x14ac:dyDescent="0.3">
      <c r="A108" s="221" t="s">
        <v>2610</v>
      </c>
      <c r="B108" s="222" t="s">
        <v>56</v>
      </c>
      <c r="C108" s="223">
        <v>1691.38</v>
      </c>
      <c r="D108" s="223">
        <v>1691.38</v>
      </c>
      <c r="E108" s="223">
        <v>1691.38</v>
      </c>
      <c r="F108" s="223">
        <v>1691.38</v>
      </c>
      <c r="G108" s="223">
        <v>1691.38</v>
      </c>
      <c r="H108" s="223">
        <v>1691.38</v>
      </c>
      <c r="I108" s="223">
        <v>1868.3</v>
      </c>
      <c r="J108" s="223">
        <v>1868.29</v>
      </c>
      <c r="K108" s="223">
        <v>1868.29</v>
      </c>
      <c r="L108" s="223">
        <v>1868.29</v>
      </c>
      <c r="M108" s="223">
        <v>1868.29</v>
      </c>
      <c r="N108" s="223">
        <v>1868.29</v>
      </c>
      <c r="O108" s="224">
        <v>21358.03</v>
      </c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</row>
    <row r="109" spans="1:36" x14ac:dyDescent="0.3">
      <c r="A109" s="221" t="s">
        <v>2611</v>
      </c>
      <c r="B109" s="222" t="s">
        <v>188</v>
      </c>
      <c r="C109" s="223">
        <v>2082.13</v>
      </c>
      <c r="D109" s="223">
        <v>2082.13</v>
      </c>
      <c r="E109" s="223">
        <v>2082.13</v>
      </c>
      <c r="F109" s="223">
        <v>2082.13</v>
      </c>
      <c r="G109" s="223">
        <v>2082.13</v>
      </c>
      <c r="H109" s="223">
        <v>2082.13</v>
      </c>
      <c r="I109" s="223">
        <v>2299.91</v>
      </c>
      <c r="J109" s="223">
        <v>2299.91</v>
      </c>
      <c r="K109" s="223">
        <v>2299.91</v>
      </c>
      <c r="L109" s="223">
        <v>2299.91</v>
      </c>
      <c r="M109" s="223">
        <v>2299.91</v>
      </c>
      <c r="N109" s="223">
        <v>2299.91</v>
      </c>
      <c r="O109" s="224">
        <v>26292.240000000002</v>
      </c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</row>
    <row r="110" spans="1:36" x14ac:dyDescent="0.3">
      <c r="A110" s="221" t="s">
        <v>2612</v>
      </c>
      <c r="B110" s="222" t="s">
        <v>882</v>
      </c>
      <c r="C110" s="223">
        <v>2123.9899999999998</v>
      </c>
      <c r="D110" s="223">
        <v>2123.9899999999998</v>
      </c>
      <c r="E110" s="223">
        <v>2123.9899999999998</v>
      </c>
      <c r="F110" s="223">
        <v>2123.9899999999998</v>
      </c>
      <c r="G110" s="223">
        <v>2123.9899999999998</v>
      </c>
      <c r="H110" s="223">
        <v>2123.9899999999998</v>
      </c>
      <c r="I110" s="223">
        <v>2346.16</v>
      </c>
      <c r="J110" s="223">
        <v>2346.16</v>
      </c>
      <c r="K110" s="223">
        <v>2346.16</v>
      </c>
      <c r="L110" s="223">
        <v>2346.16</v>
      </c>
      <c r="M110" s="223">
        <v>2346.16</v>
      </c>
      <c r="N110" s="223">
        <v>2346.16</v>
      </c>
      <c r="O110" s="224">
        <v>26820.9</v>
      </c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</row>
    <row r="111" spans="1:36" x14ac:dyDescent="0.3">
      <c r="A111" s="221" t="s">
        <v>2613</v>
      </c>
      <c r="B111" s="222" t="s">
        <v>805</v>
      </c>
      <c r="C111" s="223">
        <v>1021.53</v>
      </c>
      <c r="D111" s="223">
        <v>1021.53</v>
      </c>
      <c r="E111" s="223">
        <v>1021.53</v>
      </c>
      <c r="F111" s="223">
        <v>1021.53</v>
      </c>
      <c r="G111" s="223">
        <v>1021.53</v>
      </c>
      <c r="H111" s="223">
        <v>1021.53</v>
      </c>
      <c r="I111" s="223">
        <v>1128.3699999999999</v>
      </c>
      <c r="J111" s="223">
        <v>1128.3800000000001</v>
      </c>
      <c r="K111" s="223">
        <v>1128.3800000000001</v>
      </c>
      <c r="L111" s="223">
        <v>1128.3800000000001</v>
      </c>
      <c r="M111" s="223">
        <v>1128.3800000000001</v>
      </c>
      <c r="N111" s="223">
        <v>1128.3800000000001</v>
      </c>
      <c r="O111" s="224">
        <v>12899.45</v>
      </c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</row>
    <row r="112" spans="1:36" x14ac:dyDescent="0.3">
      <c r="A112" s="221" t="s">
        <v>2614</v>
      </c>
      <c r="B112" s="222" t="s">
        <v>519</v>
      </c>
      <c r="C112" s="223">
        <v>1431.82</v>
      </c>
      <c r="D112" s="223">
        <v>1431.81</v>
      </c>
      <c r="E112" s="223">
        <v>1431.81</v>
      </c>
      <c r="F112" s="223">
        <v>1431.81</v>
      </c>
      <c r="G112" s="223">
        <v>1431.81</v>
      </c>
      <c r="H112" s="223">
        <v>1431.81</v>
      </c>
      <c r="I112" s="223">
        <v>1581.58</v>
      </c>
      <c r="J112" s="223">
        <v>1581.57</v>
      </c>
      <c r="K112" s="223">
        <v>1581.57</v>
      </c>
      <c r="L112" s="223">
        <v>1581.57</v>
      </c>
      <c r="M112" s="223">
        <v>1581.57</v>
      </c>
      <c r="N112" s="223">
        <v>1581.57</v>
      </c>
      <c r="O112" s="224">
        <v>18080.3</v>
      </c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</row>
    <row r="113" spans="1:36" x14ac:dyDescent="0.3">
      <c r="A113" s="221" t="s">
        <v>2615</v>
      </c>
      <c r="B113" s="222" t="s">
        <v>224</v>
      </c>
      <c r="C113" s="223">
        <v>2126.7800000000002</v>
      </c>
      <c r="D113" s="223">
        <v>2126.7800000000002</v>
      </c>
      <c r="E113" s="223">
        <v>2126.7800000000002</v>
      </c>
      <c r="F113" s="223">
        <v>2126.7800000000002</v>
      </c>
      <c r="G113" s="223">
        <v>2126.7800000000002</v>
      </c>
      <c r="H113" s="223">
        <v>2126.7800000000002</v>
      </c>
      <c r="I113" s="223">
        <v>2349.2399999999998</v>
      </c>
      <c r="J113" s="223">
        <v>2349.2399999999998</v>
      </c>
      <c r="K113" s="223">
        <v>2349.2399999999998</v>
      </c>
      <c r="L113" s="223">
        <v>2349.2399999999998</v>
      </c>
      <c r="M113" s="223">
        <v>2349.2399999999998</v>
      </c>
      <c r="N113" s="223">
        <v>2349.2399999999998</v>
      </c>
      <c r="O113" s="224">
        <v>26856.12</v>
      </c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</row>
    <row r="114" spans="1:36" x14ac:dyDescent="0.3">
      <c r="A114" s="221" t="s">
        <v>2616</v>
      </c>
      <c r="B114" s="222" t="s">
        <v>212</v>
      </c>
      <c r="C114" s="223">
        <v>1415.07</v>
      </c>
      <c r="D114" s="223">
        <v>1415.07</v>
      </c>
      <c r="E114" s="223">
        <v>1415.07</v>
      </c>
      <c r="F114" s="223">
        <v>1415.07</v>
      </c>
      <c r="G114" s="223">
        <v>1415.07</v>
      </c>
      <c r="H114" s="223">
        <v>1415.07</v>
      </c>
      <c r="I114" s="223">
        <v>1563.08</v>
      </c>
      <c r="J114" s="223">
        <v>1563.08</v>
      </c>
      <c r="K114" s="223">
        <v>1563.08</v>
      </c>
      <c r="L114" s="223">
        <v>1563.08</v>
      </c>
      <c r="M114" s="223">
        <v>1563.08</v>
      </c>
      <c r="N114" s="223">
        <v>1563.08</v>
      </c>
      <c r="O114" s="224">
        <v>17868.900000000001</v>
      </c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</row>
    <row r="115" spans="1:36" ht="20.399999999999999" x14ac:dyDescent="0.3">
      <c r="A115" s="221" t="s">
        <v>2617</v>
      </c>
      <c r="B115" s="222" t="s">
        <v>2618</v>
      </c>
      <c r="C115" s="223">
        <v>1791.85</v>
      </c>
      <c r="D115" s="223">
        <v>1791.86</v>
      </c>
      <c r="E115" s="223">
        <v>1791.86</v>
      </c>
      <c r="F115" s="223">
        <v>1791.86</v>
      </c>
      <c r="G115" s="223">
        <v>1791.86</v>
      </c>
      <c r="H115" s="223">
        <v>1791.86</v>
      </c>
      <c r="I115" s="223">
        <v>1979.28</v>
      </c>
      <c r="J115" s="223">
        <v>1979.28</v>
      </c>
      <c r="K115" s="223">
        <v>1979.28</v>
      </c>
      <c r="L115" s="223">
        <v>1979.28</v>
      </c>
      <c r="M115" s="223">
        <v>1979.28</v>
      </c>
      <c r="N115" s="223">
        <v>1979.28</v>
      </c>
      <c r="O115" s="224">
        <v>22626.83</v>
      </c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</row>
    <row r="116" spans="1:36" x14ac:dyDescent="0.3">
      <c r="A116" s="221" t="s">
        <v>2619</v>
      </c>
      <c r="B116" s="222" t="s">
        <v>206</v>
      </c>
      <c r="C116" s="223">
        <v>2084.92</v>
      </c>
      <c r="D116" s="223">
        <v>2084.92</v>
      </c>
      <c r="E116" s="223">
        <v>2084.92</v>
      </c>
      <c r="F116" s="223">
        <v>2084.92</v>
      </c>
      <c r="G116" s="223">
        <v>2084.92</v>
      </c>
      <c r="H116" s="223">
        <v>2084.92</v>
      </c>
      <c r="I116" s="223">
        <v>2303</v>
      </c>
      <c r="J116" s="223">
        <v>2303</v>
      </c>
      <c r="K116" s="223">
        <v>2303</v>
      </c>
      <c r="L116" s="223">
        <v>2303</v>
      </c>
      <c r="M116" s="223">
        <v>2303</v>
      </c>
      <c r="N116" s="223">
        <v>2303</v>
      </c>
      <c r="O116" s="224">
        <v>26327.52</v>
      </c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</row>
    <row r="117" spans="1:36" x14ac:dyDescent="0.3">
      <c r="A117" s="221" t="s">
        <v>2620</v>
      </c>
      <c r="B117" s="222" t="s">
        <v>116</v>
      </c>
      <c r="C117" s="223">
        <v>1046.6500000000001</v>
      </c>
      <c r="D117" s="223">
        <v>1046.6500000000001</v>
      </c>
      <c r="E117" s="223">
        <v>1046.6500000000001</v>
      </c>
      <c r="F117" s="223">
        <v>1046.6500000000001</v>
      </c>
      <c r="G117" s="223">
        <v>1046.6500000000001</v>
      </c>
      <c r="H117" s="223">
        <v>1046.6500000000001</v>
      </c>
      <c r="I117" s="223">
        <v>1156.1199999999999</v>
      </c>
      <c r="J117" s="223">
        <v>1156.1199999999999</v>
      </c>
      <c r="K117" s="223">
        <v>1156.1199999999999</v>
      </c>
      <c r="L117" s="223">
        <v>1156.1199999999999</v>
      </c>
      <c r="M117" s="223">
        <v>1156.1199999999999</v>
      </c>
      <c r="N117" s="223">
        <v>1156.1199999999999</v>
      </c>
      <c r="O117" s="224">
        <v>13216.62</v>
      </c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</row>
    <row r="118" spans="1:36" x14ac:dyDescent="0.3">
      <c r="A118" s="221" t="s">
        <v>2621</v>
      </c>
      <c r="B118" s="222" t="s">
        <v>551</v>
      </c>
      <c r="C118" s="223">
        <v>2015.14</v>
      </c>
      <c r="D118" s="223">
        <v>2015.14</v>
      </c>
      <c r="E118" s="223">
        <v>2015.14</v>
      </c>
      <c r="F118" s="223">
        <v>2015.14</v>
      </c>
      <c r="G118" s="223">
        <v>2015.14</v>
      </c>
      <c r="H118" s="223">
        <v>2015.14</v>
      </c>
      <c r="I118" s="223">
        <v>2225.92</v>
      </c>
      <c r="J118" s="223">
        <v>2225.92</v>
      </c>
      <c r="K118" s="223">
        <v>2225.92</v>
      </c>
      <c r="L118" s="223">
        <v>2225.92</v>
      </c>
      <c r="M118" s="223">
        <v>2225.92</v>
      </c>
      <c r="N118" s="223">
        <v>2225.92</v>
      </c>
      <c r="O118" s="224">
        <v>25446.36</v>
      </c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</row>
    <row r="119" spans="1:36" x14ac:dyDescent="0.3">
      <c r="A119" s="221" t="s">
        <v>2622</v>
      </c>
      <c r="B119" s="222" t="s">
        <v>1139</v>
      </c>
      <c r="C119" s="223">
        <v>1646.72</v>
      </c>
      <c r="D119" s="223">
        <v>1646.72</v>
      </c>
      <c r="E119" s="223">
        <v>1646.72</v>
      </c>
      <c r="F119" s="223">
        <v>1646.72</v>
      </c>
      <c r="G119" s="223">
        <v>1646.72</v>
      </c>
      <c r="H119" s="223">
        <v>1646.72</v>
      </c>
      <c r="I119" s="223">
        <v>1818.97</v>
      </c>
      <c r="J119" s="223">
        <v>1818.97</v>
      </c>
      <c r="K119" s="223">
        <v>1818.97</v>
      </c>
      <c r="L119" s="223">
        <v>1818.97</v>
      </c>
      <c r="M119" s="223">
        <v>1818.97</v>
      </c>
      <c r="N119" s="223">
        <v>1818.97</v>
      </c>
      <c r="O119" s="224">
        <v>20794.14</v>
      </c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</row>
    <row r="120" spans="1:36" x14ac:dyDescent="0.3">
      <c r="A120" s="221" t="s">
        <v>2623</v>
      </c>
      <c r="B120" s="222" t="s">
        <v>323</v>
      </c>
      <c r="C120" s="223">
        <v>1420.65</v>
      </c>
      <c r="D120" s="223">
        <v>1420.65</v>
      </c>
      <c r="E120" s="223">
        <v>1420.65</v>
      </c>
      <c r="F120" s="223">
        <v>1420.65</v>
      </c>
      <c r="G120" s="223">
        <v>1420.65</v>
      </c>
      <c r="H120" s="223">
        <v>1420.65</v>
      </c>
      <c r="I120" s="223">
        <v>1569.24</v>
      </c>
      <c r="J120" s="223">
        <v>1569.24</v>
      </c>
      <c r="K120" s="223">
        <v>1569.24</v>
      </c>
      <c r="L120" s="223">
        <v>1569.24</v>
      </c>
      <c r="M120" s="223">
        <v>1569.24</v>
      </c>
      <c r="N120" s="223">
        <v>1569.24</v>
      </c>
      <c r="O120" s="224">
        <v>17939.34</v>
      </c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</row>
    <row r="121" spans="1:36" x14ac:dyDescent="0.3">
      <c r="A121" s="221" t="s">
        <v>2624</v>
      </c>
      <c r="B121" s="222" t="s">
        <v>328</v>
      </c>
      <c r="C121" s="223">
        <v>1635.56</v>
      </c>
      <c r="D121" s="223">
        <v>1635.56</v>
      </c>
      <c r="E121" s="223">
        <v>1635.56</v>
      </c>
      <c r="F121" s="223">
        <v>1635.56</v>
      </c>
      <c r="G121" s="223">
        <v>1635.56</v>
      </c>
      <c r="H121" s="223">
        <v>1635.56</v>
      </c>
      <c r="I121" s="223">
        <v>1806.63</v>
      </c>
      <c r="J121" s="223">
        <v>1806.63</v>
      </c>
      <c r="K121" s="223">
        <v>1806.63</v>
      </c>
      <c r="L121" s="223">
        <v>1806.63</v>
      </c>
      <c r="M121" s="223">
        <v>1806.63</v>
      </c>
      <c r="N121" s="223">
        <v>1806.63</v>
      </c>
      <c r="O121" s="224">
        <v>20653.14</v>
      </c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</row>
    <row r="122" spans="1:36" x14ac:dyDescent="0.3">
      <c r="A122" s="221" t="s">
        <v>2625</v>
      </c>
      <c r="B122" s="222" t="s">
        <v>74</v>
      </c>
      <c r="C122" s="223">
        <v>2084.92</v>
      </c>
      <c r="D122" s="223">
        <v>2084.92</v>
      </c>
      <c r="E122" s="223">
        <v>2084.92</v>
      </c>
      <c r="F122" s="223">
        <v>2084.92</v>
      </c>
      <c r="G122" s="223">
        <v>2084.92</v>
      </c>
      <c r="H122" s="223">
        <v>2084.92</v>
      </c>
      <c r="I122" s="223">
        <v>2303</v>
      </c>
      <c r="J122" s="223">
        <v>2303</v>
      </c>
      <c r="K122" s="223">
        <v>2303</v>
      </c>
      <c r="L122" s="223">
        <v>2303</v>
      </c>
      <c r="M122" s="223">
        <v>2303</v>
      </c>
      <c r="N122" s="223">
        <v>2303</v>
      </c>
      <c r="O122" s="224">
        <v>26327.52</v>
      </c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</row>
    <row r="123" spans="1:36" x14ac:dyDescent="0.3">
      <c r="A123" s="221" t="s">
        <v>2626</v>
      </c>
      <c r="B123" s="222" t="s">
        <v>100</v>
      </c>
      <c r="C123" s="223">
        <v>1691.38</v>
      </c>
      <c r="D123" s="223">
        <v>1691.38</v>
      </c>
      <c r="E123" s="223">
        <v>1691.38</v>
      </c>
      <c r="F123" s="223">
        <v>1691.38</v>
      </c>
      <c r="G123" s="223">
        <v>1691.38</v>
      </c>
      <c r="H123" s="223">
        <v>1691.38</v>
      </c>
      <c r="I123" s="223">
        <v>1868.3</v>
      </c>
      <c r="J123" s="223">
        <v>1868.29</v>
      </c>
      <c r="K123" s="223">
        <v>1868.29</v>
      </c>
      <c r="L123" s="223">
        <v>1868.29</v>
      </c>
      <c r="M123" s="223">
        <v>1868.29</v>
      </c>
      <c r="N123" s="223">
        <v>1868.29</v>
      </c>
      <c r="O123" s="224">
        <v>21358.03</v>
      </c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</row>
    <row r="124" spans="1:36" x14ac:dyDescent="0.3">
      <c r="A124" s="221" t="s">
        <v>2627</v>
      </c>
      <c r="B124" s="222" t="s">
        <v>787</v>
      </c>
      <c r="C124" s="223">
        <v>2006.77</v>
      </c>
      <c r="D124" s="223">
        <v>2006.77</v>
      </c>
      <c r="E124" s="223">
        <v>2006.77</v>
      </c>
      <c r="F124" s="223">
        <v>2006.77</v>
      </c>
      <c r="G124" s="223">
        <v>2006.77</v>
      </c>
      <c r="H124" s="223">
        <v>2006.77</v>
      </c>
      <c r="I124" s="223">
        <v>2216.67</v>
      </c>
      <c r="J124" s="223">
        <v>2216.67</v>
      </c>
      <c r="K124" s="223">
        <v>2216.67</v>
      </c>
      <c r="L124" s="223">
        <v>2216.67</v>
      </c>
      <c r="M124" s="223">
        <v>2216.67</v>
      </c>
      <c r="N124" s="223">
        <v>2216.67</v>
      </c>
      <c r="O124" s="224">
        <v>25340.639999999999</v>
      </c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</row>
    <row r="125" spans="1:36" x14ac:dyDescent="0.3">
      <c r="A125" s="221" t="s">
        <v>2628</v>
      </c>
      <c r="B125" s="222" t="s">
        <v>951</v>
      </c>
      <c r="C125" s="223">
        <v>2257.96</v>
      </c>
      <c r="D125" s="223">
        <v>2257.96</v>
      </c>
      <c r="E125" s="223">
        <v>2257.96</v>
      </c>
      <c r="F125" s="223">
        <v>2257.96</v>
      </c>
      <c r="G125" s="223">
        <v>2257.96</v>
      </c>
      <c r="H125" s="223">
        <v>2257.96</v>
      </c>
      <c r="I125" s="223">
        <v>2494.14</v>
      </c>
      <c r="J125" s="223">
        <v>2494.14</v>
      </c>
      <c r="K125" s="223">
        <v>2494.14</v>
      </c>
      <c r="L125" s="223">
        <v>2494.14</v>
      </c>
      <c r="M125" s="223">
        <v>2494.14</v>
      </c>
      <c r="N125" s="223">
        <v>2494.14</v>
      </c>
      <c r="O125" s="224">
        <v>28512.6</v>
      </c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</row>
    <row r="126" spans="1:36" x14ac:dyDescent="0.3">
      <c r="A126" s="221" t="s">
        <v>2629</v>
      </c>
      <c r="B126" s="222" t="s">
        <v>812</v>
      </c>
      <c r="C126" s="223">
        <v>1417.86</v>
      </c>
      <c r="D126" s="223">
        <v>1417.86</v>
      </c>
      <c r="E126" s="223">
        <v>1417.86</v>
      </c>
      <c r="F126" s="223">
        <v>1417.86</v>
      </c>
      <c r="G126" s="223">
        <v>1417.86</v>
      </c>
      <c r="H126" s="223">
        <v>1417.86</v>
      </c>
      <c r="I126" s="223">
        <v>1566.16</v>
      </c>
      <c r="J126" s="223">
        <v>1566.16</v>
      </c>
      <c r="K126" s="223">
        <v>1566.16</v>
      </c>
      <c r="L126" s="223">
        <v>1566.16</v>
      </c>
      <c r="M126" s="223">
        <v>1566.16</v>
      </c>
      <c r="N126" s="223">
        <v>1566.16</v>
      </c>
      <c r="O126" s="224">
        <v>17904.12</v>
      </c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</row>
    <row r="127" spans="1:36" x14ac:dyDescent="0.3">
      <c r="A127" s="221" t="s">
        <v>2630</v>
      </c>
      <c r="B127" s="222" t="s">
        <v>527</v>
      </c>
      <c r="C127" s="223">
        <v>1429.02</v>
      </c>
      <c r="D127" s="223">
        <v>1429.02</v>
      </c>
      <c r="E127" s="223">
        <v>1429.02</v>
      </c>
      <c r="F127" s="223">
        <v>1429.02</v>
      </c>
      <c r="G127" s="223">
        <v>1429.02</v>
      </c>
      <c r="H127" s="223">
        <v>1429.02</v>
      </c>
      <c r="I127" s="223">
        <v>1578.49</v>
      </c>
      <c r="J127" s="223">
        <v>1578.49</v>
      </c>
      <c r="K127" s="223">
        <v>1578.49</v>
      </c>
      <c r="L127" s="223">
        <v>1578.49</v>
      </c>
      <c r="M127" s="223">
        <v>1578.49</v>
      </c>
      <c r="N127" s="223">
        <v>1578.49</v>
      </c>
      <c r="O127" s="224">
        <v>18045.060000000001</v>
      </c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</row>
    <row r="128" spans="1:36" x14ac:dyDescent="0.3">
      <c r="A128" s="221" t="s">
        <v>2631</v>
      </c>
      <c r="B128" s="222" t="s">
        <v>949</v>
      </c>
      <c r="C128" s="223">
        <v>1046.6500000000001</v>
      </c>
      <c r="D128" s="223">
        <v>1046.6500000000001</v>
      </c>
      <c r="E128" s="223">
        <v>1046.6500000000001</v>
      </c>
      <c r="F128" s="223">
        <v>1046.6500000000001</v>
      </c>
      <c r="G128" s="223">
        <v>1046.6500000000001</v>
      </c>
      <c r="H128" s="223">
        <v>1046.6500000000001</v>
      </c>
      <c r="I128" s="223">
        <v>1156.1199999999999</v>
      </c>
      <c r="J128" s="223">
        <v>1156.1199999999999</v>
      </c>
      <c r="K128" s="223">
        <v>1156.1199999999999</v>
      </c>
      <c r="L128" s="223">
        <v>1156.1199999999999</v>
      </c>
      <c r="M128" s="223">
        <v>1156.1199999999999</v>
      </c>
      <c r="N128" s="223">
        <v>1156.1199999999999</v>
      </c>
      <c r="O128" s="224">
        <v>13216.62</v>
      </c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</row>
    <row r="129" spans="1:36" ht="20.399999999999999" x14ac:dyDescent="0.3">
      <c r="A129" s="221" t="s">
        <v>2632</v>
      </c>
      <c r="B129" s="222" t="s">
        <v>2633</v>
      </c>
      <c r="C129" s="223">
        <v>3109.24</v>
      </c>
      <c r="D129" s="223">
        <v>3109.24</v>
      </c>
      <c r="E129" s="223">
        <v>3109.24</v>
      </c>
      <c r="F129" s="223">
        <v>3109.24</v>
      </c>
      <c r="G129" s="223">
        <v>3109.24</v>
      </c>
      <c r="H129" s="223">
        <v>3109.24</v>
      </c>
      <c r="I129" s="223">
        <v>3434.45</v>
      </c>
      <c r="J129" s="223">
        <v>3434.45</v>
      </c>
      <c r="K129" s="223">
        <v>3434.45</v>
      </c>
      <c r="L129" s="223">
        <v>3434.45</v>
      </c>
      <c r="M129" s="223">
        <v>3434.45</v>
      </c>
      <c r="N129" s="223">
        <v>3434.45</v>
      </c>
      <c r="O129" s="224">
        <v>39262.14</v>
      </c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</row>
    <row r="130" spans="1:36" x14ac:dyDescent="0.3">
      <c r="A130" s="221" t="s">
        <v>2634</v>
      </c>
      <c r="B130" s="222" t="s">
        <v>327</v>
      </c>
      <c r="C130" s="223">
        <v>1423.44</v>
      </c>
      <c r="D130" s="223">
        <v>1423.44</v>
      </c>
      <c r="E130" s="223">
        <v>1423.44</v>
      </c>
      <c r="F130" s="223">
        <v>1423.44</v>
      </c>
      <c r="G130" s="223">
        <v>1423.44</v>
      </c>
      <c r="H130" s="223">
        <v>1423.44</v>
      </c>
      <c r="I130" s="223">
        <v>1572.32</v>
      </c>
      <c r="J130" s="223">
        <v>1572.33</v>
      </c>
      <c r="K130" s="223">
        <v>1572.33</v>
      </c>
      <c r="L130" s="223">
        <v>1572.33</v>
      </c>
      <c r="M130" s="223">
        <v>1572.33</v>
      </c>
      <c r="N130" s="223">
        <v>1572.33</v>
      </c>
      <c r="O130" s="224">
        <v>17974.61</v>
      </c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</row>
    <row r="131" spans="1:36" x14ac:dyDescent="0.3">
      <c r="A131" s="221" t="s">
        <v>2635</v>
      </c>
      <c r="B131" s="222" t="s">
        <v>230</v>
      </c>
      <c r="C131" s="223">
        <v>2126.7800000000002</v>
      </c>
      <c r="D131" s="223">
        <v>2126.7800000000002</v>
      </c>
      <c r="E131" s="223">
        <v>2126.7800000000002</v>
      </c>
      <c r="F131" s="223">
        <v>2126.7800000000002</v>
      </c>
      <c r="G131" s="223">
        <v>2126.7800000000002</v>
      </c>
      <c r="H131" s="223">
        <v>2126.7800000000002</v>
      </c>
      <c r="I131" s="223">
        <v>2349.2399999999998</v>
      </c>
      <c r="J131" s="223">
        <v>2349.2399999999998</v>
      </c>
      <c r="K131" s="223">
        <v>2349.2399999999998</v>
      </c>
      <c r="L131" s="223">
        <v>2349.2399999999998</v>
      </c>
      <c r="M131" s="223">
        <v>2349.2399999999998</v>
      </c>
      <c r="N131" s="223">
        <v>2349.2399999999998</v>
      </c>
      <c r="O131" s="224">
        <v>26856.12</v>
      </c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</row>
    <row r="132" spans="1:36" x14ac:dyDescent="0.3">
      <c r="A132" s="221" t="s">
        <v>2636</v>
      </c>
      <c r="B132" s="222" t="s">
        <v>341</v>
      </c>
      <c r="C132" s="223">
        <v>1057.81</v>
      </c>
      <c r="D132" s="223">
        <v>1057.81</v>
      </c>
      <c r="E132" s="223">
        <v>1057.81</v>
      </c>
      <c r="F132" s="223">
        <v>1057.81</v>
      </c>
      <c r="G132" s="223">
        <v>1057.81</v>
      </c>
      <c r="H132" s="223">
        <v>1057.81</v>
      </c>
      <c r="I132" s="223">
        <v>1168.46</v>
      </c>
      <c r="J132" s="223">
        <v>1168.45</v>
      </c>
      <c r="K132" s="223">
        <v>1168.45</v>
      </c>
      <c r="L132" s="223">
        <v>1168.45</v>
      </c>
      <c r="M132" s="223">
        <v>1168.45</v>
      </c>
      <c r="N132" s="223">
        <v>1168.45</v>
      </c>
      <c r="O132" s="224">
        <v>13357.57</v>
      </c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</row>
    <row r="133" spans="1:36" x14ac:dyDescent="0.3">
      <c r="A133" s="221" t="s">
        <v>2637</v>
      </c>
      <c r="B133" s="222" t="s">
        <v>198</v>
      </c>
      <c r="C133" s="223">
        <v>1429.02</v>
      </c>
      <c r="D133" s="223">
        <v>1429.02</v>
      </c>
      <c r="E133" s="223">
        <v>1429.02</v>
      </c>
      <c r="F133" s="223">
        <v>1429.02</v>
      </c>
      <c r="G133" s="223">
        <v>1429.02</v>
      </c>
      <c r="H133" s="223">
        <v>1429.02</v>
      </c>
      <c r="I133" s="223">
        <v>1578.49</v>
      </c>
      <c r="J133" s="223">
        <v>1578.49</v>
      </c>
      <c r="K133" s="223">
        <v>1578.49</v>
      </c>
      <c r="L133" s="223">
        <v>1578.49</v>
      </c>
      <c r="M133" s="223">
        <v>1578.49</v>
      </c>
      <c r="N133" s="223">
        <v>1578.49</v>
      </c>
      <c r="O133" s="224">
        <v>18045.060000000001</v>
      </c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</row>
    <row r="134" spans="1:36" x14ac:dyDescent="0.3">
      <c r="A134" s="221" t="s">
        <v>2638</v>
      </c>
      <c r="B134" s="222" t="s">
        <v>1598</v>
      </c>
      <c r="C134" s="223">
        <v>1057.81</v>
      </c>
      <c r="D134" s="223">
        <v>1057.81</v>
      </c>
      <c r="E134" s="223">
        <v>1057.81</v>
      </c>
      <c r="F134" s="223">
        <v>1057.81</v>
      </c>
      <c r="G134" s="223">
        <v>1057.81</v>
      </c>
      <c r="H134" s="223">
        <v>1057.81</v>
      </c>
      <c r="I134" s="223">
        <v>1168.46</v>
      </c>
      <c r="J134" s="223">
        <v>1168.45</v>
      </c>
      <c r="K134" s="223">
        <v>1168.45</v>
      </c>
      <c r="L134" s="223">
        <v>1168.45</v>
      </c>
      <c r="M134" s="223">
        <v>1168.45</v>
      </c>
      <c r="N134" s="223">
        <v>1168.45</v>
      </c>
      <c r="O134" s="224">
        <v>13357.57</v>
      </c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</row>
    <row r="135" spans="1:36" x14ac:dyDescent="0.3">
      <c r="A135" s="221" t="s">
        <v>2639</v>
      </c>
      <c r="B135" s="222" t="s">
        <v>1085</v>
      </c>
      <c r="C135" s="223">
        <v>1027.1099999999999</v>
      </c>
      <c r="D135" s="223">
        <v>1027.1099999999999</v>
      </c>
      <c r="E135" s="223">
        <v>1027.1099999999999</v>
      </c>
      <c r="F135" s="223">
        <v>1027.1099999999999</v>
      </c>
      <c r="G135" s="223">
        <v>1027.1099999999999</v>
      </c>
      <c r="H135" s="223">
        <v>1027.1099999999999</v>
      </c>
      <c r="I135" s="223">
        <v>1134.54</v>
      </c>
      <c r="J135" s="223">
        <v>1134.54</v>
      </c>
      <c r="K135" s="223">
        <v>1134.54</v>
      </c>
      <c r="L135" s="223">
        <v>1134.54</v>
      </c>
      <c r="M135" s="223">
        <v>1134.54</v>
      </c>
      <c r="N135" s="223">
        <v>1134.54</v>
      </c>
      <c r="O135" s="224">
        <v>12969.9</v>
      </c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</row>
    <row r="136" spans="1:36" x14ac:dyDescent="0.3">
      <c r="A136" s="221" t="s">
        <v>2640</v>
      </c>
      <c r="B136" s="222" t="s">
        <v>322</v>
      </c>
      <c r="C136" s="223">
        <v>1049.44</v>
      </c>
      <c r="D136" s="223">
        <v>1049.44</v>
      </c>
      <c r="E136" s="223">
        <v>1049.44</v>
      </c>
      <c r="F136" s="223">
        <v>1049.44</v>
      </c>
      <c r="G136" s="223">
        <v>1049.44</v>
      </c>
      <c r="H136" s="223">
        <v>1049.44</v>
      </c>
      <c r="I136" s="223">
        <v>1159.21</v>
      </c>
      <c r="J136" s="223">
        <v>1159.2</v>
      </c>
      <c r="K136" s="223">
        <v>1159.2</v>
      </c>
      <c r="L136" s="223">
        <v>1159.2</v>
      </c>
      <c r="M136" s="223">
        <v>1159.2</v>
      </c>
      <c r="N136" s="223">
        <v>1159.2</v>
      </c>
      <c r="O136" s="224">
        <v>13251.85</v>
      </c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</row>
    <row r="137" spans="1:36" x14ac:dyDescent="0.3">
      <c r="A137" s="221" t="s">
        <v>2641</v>
      </c>
      <c r="B137" s="222" t="s">
        <v>1114</v>
      </c>
      <c r="C137" s="223">
        <v>1029.9000000000001</v>
      </c>
      <c r="D137" s="223">
        <v>1029.9000000000001</v>
      </c>
      <c r="E137" s="223">
        <v>1029.9000000000001</v>
      </c>
      <c r="F137" s="223">
        <v>1029.9000000000001</v>
      </c>
      <c r="G137" s="223">
        <v>1029.9000000000001</v>
      </c>
      <c r="H137" s="223">
        <v>1029.9000000000001</v>
      </c>
      <c r="I137" s="223">
        <v>1137.6300000000001</v>
      </c>
      <c r="J137" s="223">
        <v>1137.6199999999999</v>
      </c>
      <c r="K137" s="223">
        <v>1137.6199999999999</v>
      </c>
      <c r="L137" s="223">
        <v>1137.6199999999999</v>
      </c>
      <c r="M137" s="223">
        <v>1137.6199999999999</v>
      </c>
      <c r="N137" s="223">
        <v>1137.6199999999999</v>
      </c>
      <c r="O137" s="224">
        <v>13005.13</v>
      </c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</row>
    <row r="138" spans="1:36" x14ac:dyDescent="0.3">
      <c r="A138" s="221" t="s">
        <v>2642</v>
      </c>
      <c r="B138" s="222" t="s">
        <v>112</v>
      </c>
      <c r="C138" s="223">
        <v>1055.02</v>
      </c>
      <c r="D138" s="223">
        <v>1055.02</v>
      </c>
      <c r="E138" s="223">
        <v>1055.02</v>
      </c>
      <c r="F138" s="223">
        <v>1055.02</v>
      </c>
      <c r="G138" s="223">
        <v>1055.02</v>
      </c>
      <c r="H138" s="223">
        <v>1055.02</v>
      </c>
      <c r="I138" s="223">
        <v>1165.3699999999999</v>
      </c>
      <c r="J138" s="223">
        <v>1165.3699999999999</v>
      </c>
      <c r="K138" s="223">
        <v>1165.3699999999999</v>
      </c>
      <c r="L138" s="223">
        <v>1165.3699999999999</v>
      </c>
      <c r="M138" s="223">
        <v>1165.3699999999999</v>
      </c>
      <c r="N138" s="223">
        <v>1165.3699999999999</v>
      </c>
      <c r="O138" s="224">
        <v>13322.34</v>
      </c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</row>
    <row r="139" spans="1:36" x14ac:dyDescent="0.3">
      <c r="A139" s="221" t="s">
        <v>2643</v>
      </c>
      <c r="B139" s="222" t="s">
        <v>276</v>
      </c>
      <c r="C139" s="223">
        <v>1685.8</v>
      </c>
      <c r="D139" s="223">
        <v>1685.8</v>
      </c>
      <c r="E139" s="223">
        <v>1685.8</v>
      </c>
      <c r="F139" s="223">
        <v>1685.8</v>
      </c>
      <c r="G139" s="223">
        <v>1685.8</v>
      </c>
      <c r="H139" s="223">
        <v>1685.8</v>
      </c>
      <c r="I139" s="223">
        <v>1862.13</v>
      </c>
      <c r="J139" s="223">
        <v>1862.13</v>
      </c>
      <c r="K139" s="223">
        <v>1862.13</v>
      </c>
      <c r="L139" s="223">
        <v>1862.13</v>
      </c>
      <c r="M139" s="223">
        <v>1862.13</v>
      </c>
      <c r="N139" s="223">
        <v>1862.13</v>
      </c>
      <c r="O139" s="224">
        <v>21287.58</v>
      </c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</row>
    <row r="140" spans="1:36" x14ac:dyDescent="0.3">
      <c r="A140" s="221" t="s">
        <v>2644</v>
      </c>
      <c r="B140" s="222" t="s">
        <v>929</v>
      </c>
      <c r="C140" s="223">
        <v>1021.53</v>
      </c>
      <c r="D140" s="223">
        <v>1021.53</v>
      </c>
      <c r="E140" s="223">
        <v>1021.53</v>
      </c>
      <c r="F140" s="223">
        <v>1021.53</v>
      </c>
      <c r="G140" s="223">
        <v>1021.53</v>
      </c>
      <c r="H140" s="223">
        <v>1021.53</v>
      </c>
      <c r="I140" s="223">
        <v>1128.3699999999999</v>
      </c>
      <c r="J140" s="223">
        <v>1128.3800000000001</v>
      </c>
      <c r="K140" s="223">
        <v>1128.3800000000001</v>
      </c>
      <c r="L140" s="223">
        <v>1128.3800000000001</v>
      </c>
      <c r="M140" s="223">
        <v>1128.3800000000001</v>
      </c>
      <c r="N140" s="223">
        <v>1128.3800000000001</v>
      </c>
      <c r="O140" s="224">
        <v>12899.45</v>
      </c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</row>
    <row r="141" spans="1:36" ht="20.399999999999999" x14ac:dyDescent="0.3">
      <c r="A141" s="221" t="s">
        <v>2645</v>
      </c>
      <c r="B141" s="222" t="s">
        <v>110</v>
      </c>
      <c r="C141" s="223">
        <v>3139.94</v>
      </c>
      <c r="D141" s="223">
        <v>3139.94</v>
      </c>
      <c r="E141" s="223">
        <v>3139.94</v>
      </c>
      <c r="F141" s="223">
        <v>3139.94</v>
      </c>
      <c r="G141" s="223">
        <v>3139.94</v>
      </c>
      <c r="H141" s="223">
        <v>3139.94</v>
      </c>
      <c r="I141" s="223">
        <v>3468.37</v>
      </c>
      <c r="J141" s="223">
        <v>3468.37</v>
      </c>
      <c r="K141" s="223">
        <v>3468.37</v>
      </c>
      <c r="L141" s="223">
        <v>3468.37</v>
      </c>
      <c r="M141" s="223">
        <v>3468.37</v>
      </c>
      <c r="N141" s="223">
        <v>3468.37</v>
      </c>
      <c r="O141" s="224">
        <v>39649.86</v>
      </c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</row>
    <row r="142" spans="1:36" x14ac:dyDescent="0.3">
      <c r="A142" s="221" t="s">
        <v>2646</v>
      </c>
      <c r="B142" s="222" t="s">
        <v>176</v>
      </c>
      <c r="C142" s="223">
        <v>2121.1999999999998</v>
      </c>
      <c r="D142" s="223">
        <v>2121.1999999999998</v>
      </c>
      <c r="E142" s="223">
        <v>2121.1999999999998</v>
      </c>
      <c r="F142" s="223">
        <v>2121.1999999999998</v>
      </c>
      <c r="G142" s="223">
        <v>2121.1999999999998</v>
      </c>
      <c r="H142" s="223">
        <v>2121.1999999999998</v>
      </c>
      <c r="I142" s="223">
        <v>2343.0700000000002</v>
      </c>
      <c r="J142" s="223">
        <v>2343.0700000000002</v>
      </c>
      <c r="K142" s="223">
        <v>2343.0700000000002</v>
      </c>
      <c r="L142" s="223">
        <v>2343.0700000000002</v>
      </c>
      <c r="M142" s="223">
        <v>2343.0700000000002</v>
      </c>
      <c r="N142" s="223">
        <v>2343.0700000000002</v>
      </c>
      <c r="O142" s="224">
        <v>26785.62</v>
      </c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</row>
    <row r="143" spans="1:36" x14ac:dyDescent="0.3">
      <c r="A143" s="221" t="s">
        <v>2647</v>
      </c>
      <c r="B143" s="222" t="s">
        <v>18</v>
      </c>
      <c r="C143" s="223">
        <v>1060.5999999999999</v>
      </c>
      <c r="D143" s="223">
        <v>1060.5999999999999</v>
      </c>
      <c r="E143" s="223">
        <v>1060.5999999999999</v>
      </c>
      <c r="F143" s="223">
        <v>1060.5999999999999</v>
      </c>
      <c r="G143" s="223">
        <v>1060.5999999999999</v>
      </c>
      <c r="H143" s="223">
        <v>1060.5999999999999</v>
      </c>
      <c r="I143" s="223">
        <v>1171.54</v>
      </c>
      <c r="J143" s="223">
        <v>1171.54</v>
      </c>
      <c r="K143" s="223">
        <v>1171.54</v>
      </c>
      <c r="L143" s="223">
        <v>1171.54</v>
      </c>
      <c r="M143" s="223">
        <v>1171.54</v>
      </c>
      <c r="N143" s="223">
        <v>1171.54</v>
      </c>
      <c r="O143" s="224">
        <v>13392.84</v>
      </c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</row>
    <row r="144" spans="1:36" x14ac:dyDescent="0.3">
      <c r="A144" s="221" t="s">
        <v>2648</v>
      </c>
      <c r="B144" s="222" t="s">
        <v>970</v>
      </c>
      <c r="C144" s="223">
        <v>2260.75</v>
      </c>
      <c r="D144" s="223">
        <v>2260.7600000000002</v>
      </c>
      <c r="E144" s="223">
        <v>2260.7600000000002</v>
      </c>
      <c r="F144" s="223">
        <v>2260.7600000000002</v>
      </c>
      <c r="G144" s="223">
        <v>2260.7600000000002</v>
      </c>
      <c r="H144" s="223">
        <v>2260.7600000000002</v>
      </c>
      <c r="I144" s="223">
        <v>2497.2199999999998</v>
      </c>
      <c r="J144" s="223">
        <v>2497.2199999999998</v>
      </c>
      <c r="K144" s="223">
        <v>2497.2199999999998</v>
      </c>
      <c r="L144" s="223">
        <v>2497.2199999999998</v>
      </c>
      <c r="M144" s="223">
        <v>2497.2199999999998</v>
      </c>
      <c r="N144" s="223">
        <v>2497.2199999999998</v>
      </c>
      <c r="O144" s="224">
        <v>28547.87</v>
      </c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</row>
    <row r="145" spans="1:36" x14ac:dyDescent="0.3">
      <c r="A145" s="221" t="s">
        <v>2649</v>
      </c>
      <c r="B145" s="222" t="s">
        <v>50</v>
      </c>
      <c r="C145" s="223">
        <v>2084.92</v>
      </c>
      <c r="D145" s="223">
        <v>2084.92</v>
      </c>
      <c r="E145" s="223">
        <v>2084.92</v>
      </c>
      <c r="F145" s="223">
        <v>2084.92</v>
      </c>
      <c r="G145" s="223">
        <v>2084.92</v>
      </c>
      <c r="H145" s="223">
        <v>2084.92</v>
      </c>
      <c r="I145" s="223">
        <v>2303</v>
      </c>
      <c r="J145" s="223">
        <v>2303</v>
      </c>
      <c r="K145" s="223">
        <v>2303</v>
      </c>
      <c r="L145" s="223">
        <v>2303</v>
      </c>
      <c r="M145" s="223">
        <v>2303</v>
      </c>
      <c r="N145" s="223">
        <v>2303</v>
      </c>
      <c r="O145" s="224">
        <v>26327.52</v>
      </c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</row>
    <row r="146" spans="1:36" x14ac:dyDescent="0.3">
      <c r="A146" s="221" t="s">
        <v>2650</v>
      </c>
      <c r="B146" s="222" t="s">
        <v>1698</v>
      </c>
      <c r="C146" s="223">
        <v>1429.02</v>
      </c>
      <c r="D146" s="223">
        <v>1429.02</v>
      </c>
      <c r="E146" s="223">
        <v>1429.02</v>
      </c>
      <c r="F146" s="223">
        <v>1429.02</v>
      </c>
      <c r="G146" s="223">
        <v>1429.02</v>
      </c>
      <c r="H146" s="223">
        <v>1429.02</v>
      </c>
      <c r="I146" s="223">
        <v>1578.49</v>
      </c>
      <c r="J146" s="223">
        <v>1578.49</v>
      </c>
      <c r="K146" s="223">
        <v>1578.49</v>
      </c>
      <c r="L146" s="223">
        <v>1578.49</v>
      </c>
      <c r="M146" s="223">
        <v>1578.49</v>
      </c>
      <c r="N146" s="223">
        <v>1578.49</v>
      </c>
      <c r="O146" s="224">
        <v>18045.060000000001</v>
      </c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</row>
    <row r="147" spans="1:36" x14ac:dyDescent="0.3">
      <c r="A147" s="221" t="s">
        <v>2651</v>
      </c>
      <c r="B147" s="222" t="s">
        <v>334</v>
      </c>
      <c r="C147" s="223">
        <v>1423.44</v>
      </c>
      <c r="D147" s="223">
        <v>1423.44</v>
      </c>
      <c r="E147" s="223">
        <v>1423.44</v>
      </c>
      <c r="F147" s="223">
        <v>1423.44</v>
      </c>
      <c r="G147" s="223">
        <v>1423.44</v>
      </c>
      <c r="H147" s="223">
        <v>1423.44</v>
      </c>
      <c r="I147" s="223">
        <v>1572.32</v>
      </c>
      <c r="J147" s="223">
        <v>1572.33</v>
      </c>
      <c r="K147" s="223">
        <v>1572.33</v>
      </c>
      <c r="L147" s="223">
        <v>1572.33</v>
      </c>
      <c r="M147" s="223">
        <v>1572.33</v>
      </c>
      <c r="N147" s="223">
        <v>1572.33</v>
      </c>
      <c r="O147" s="224">
        <v>17974.61</v>
      </c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</row>
    <row r="148" spans="1:36" x14ac:dyDescent="0.3">
      <c r="A148" s="221" t="s">
        <v>2652</v>
      </c>
      <c r="B148" s="222" t="s">
        <v>886</v>
      </c>
      <c r="C148" s="223">
        <v>2123.9899999999998</v>
      </c>
      <c r="D148" s="223">
        <v>2123.9899999999998</v>
      </c>
      <c r="E148" s="223">
        <v>2123.9899999999998</v>
      </c>
      <c r="F148" s="223">
        <v>2123.9899999999998</v>
      </c>
      <c r="G148" s="223">
        <v>2123.9899999999998</v>
      </c>
      <c r="H148" s="223">
        <v>2123.9899999999998</v>
      </c>
      <c r="I148" s="223">
        <v>2346.16</v>
      </c>
      <c r="J148" s="223">
        <v>2346.16</v>
      </c>
      <c r="K148" s="223">
        <v>2346.16</v>
      </c>
      <c r="L148" s="223">
        <v>2346.16</v>
      </c>
      <c r="M148" s="223">
        <v>2346.16</v>
      </c>
      <c r="N148" s="223">
        <v>2346.16</v>
      </c>
      <c r="O148" s="224">
        <v>26820.9</v>
      </c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</row>
    <row r="149" spans="1:36" x14ac:dyDescent="0.3">
      <c r="A149" s="221" t="s">
        <v>2653</v>
      </c>
      <c r="B149" s="222" t="s">
        <v>232</v>
      </c>
      <c r="C149" s="223">
        <v>2121.1999999999998</v>
      </c>
      <c r="D149" s="223">
        <v>2121.1999999999998</v>
      </c>
      <c r="E149" s="223">
        <v>2121.1999999999998</v>
      </c>
      <c r="F149" s="223">
        <v>2121.1999999999998</v>
      </c>
      <c r="G149" s="223">
        <v>2121.1999999999998</v>
      </c>
      <c r="H149" s="223">
        <v>2121.1999999999998</v>
      </c>
      <c r="I149" s="223">
        <v>2343.0700000000002</v>
      </c>
      <c r="J149" s="223">
        <v>2343.0700000000002</v>
      </c>
      <c r="K149" s="223">
        <v>2343.0700000000002</v>
      </c>
      <c r="L149" s="223">
        <v>2343.0700000000002</v>
      </c>
      <c r="M149" s="223">
        <v>2343.0700000000002</v>
      </c>
      <c r="N149" s="223">
        <v>2343.0700000000002</v>
      </c>
      <c r="O149" s="224">
        <v>26785.62</v>
      </c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</row>
    <row r="150" spans="1:36" x14ac:dyDescent="0.3">
      <c r="A150" s="221" t="s">
        <v>2654</v>
      </c>
      <c r="B150" s="222" t="s">
        <v>106</v>
      </c>
      <c r="C150" s="223">
        <v>1057.81</v>
      </c>
      <c r="D150" s="223">
        <v>1057.81</v>
      </c>
      <c r="E150" s="223">
        <v>1057.81</v>
      </c>
      <c r="F150" s="223">
        <v>1057.81</v>
      </c>
      <c r="G150" s="223">
        <v>1057.81</v>
      </c>
      <c r="H150" s="223">
        <v>1057.81</v>
      </c>
      <c r="I150" s="223">
        <v>1168.46</v>
      </c>
      <c r="J150" s="223">
        <v>1168.45</v>
      </c>
      <c r="K150" s="223">
        <v>1168.45</v>
      </c>
      <c r="L150" s="223">
        <v>1168.45</v>
      </c>
      <c r="M150" s="223">
        <v>1168.45</v>
      </c>
      <c r="N150" s="223">
        <v>1168.45</v>
      </c>
      <c r="O150" s="224">
        <v>13357.57</v>
      </c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</row>
    <row r="151" spans="1:36" x14ac:dyDescent="0.3">
      <c r="A151" s="221" t="s">
        <v>2655</v>
      </c>
      <c r="B151" s="222" t="s">
        <v>272</v>
      </c>
      <c r="C151" s="223">
        <v>1426.23</v>
      </c>
      <c r="D151" s="223">
        <v>1426.23</v>
      </c>
      <c r="E151" s="223">
        <v>1426.23</v>
      </c>
      <c r="F151" s="223">
        <v>1426.23</v>
      </c>
      <c r="G151" s="223">
        <v>1426.23</v>
      </c>
      <c r="H151" s="223">
        <v>1426.23</v>
      </c>
      <c r="I151" s="223">
        <v>1575.41</v>
      </c>
      <c r="J151" s="223">
        <v>1575.41</v>
      </c>
      <c r="K151" s="223">
        <v>1575.41</v>
      </c>
      <c r="L151" s="223">
        <v>1575.41</v>
      </c>
      <c r="M151" s="223">
        <v>1575.41</v>
      </c>
      <c r="N151" s="223">
        <v>1575.41</v>
      </c>
      <c r="O151" s="224">
        <v>18009.84</v>
      </c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</row>
    <row r="152" spans="1:36" x14ac:dyDescent="0.3">
      <c r="A152" s="221" t="s">
        <v>2656</v>
      </c>
      <c r="B152" s="222" t="s">
        <v>128</v>
      </c>
      <c r="C152" s="223">
        <v>1060.5999999999999</v>
      </c>
      <c r="D152" s="223">
        <v>1060.5999999999999</v>
      </c>
      <c r="E152" s="223">
        <v>1060.5999999999999</v>
      </c>
      <c r="F152" s="223">
        <v>1060.5999999999999</v>
      </c>
      <c r="G152" s="223">
        <v>1060.5999999999999</v>
      </c>
      <c r="H152" s="223">
        <v>1060.5999999999999</v>
      </c>
      <c r="I152" s="223">
        <v>1171.54</v>
      </c>
      <c r="J152" s="223">
        <v>1171.54</v>
      </c>
      <c r="K152" s="223">
        <v>1171.54</v>
      </c>
      <c r="L152" s="223">
        <v>1171.54</v>
      </c>
      <c r="M152" s="223">
        <v>1171.54</v>
      </c>
      <c r="N152" s="223">
        <v>1171.54</v>
      </c>
      <c r="O152" s="224">
        <v>13392.84</v>
      </c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</row>
    <row r="153" spans="1:36" x14ac:dyDescent="0.3">
      <c r="A153" s="221" t="s">
        <v>2657</v>
      </c>
      <c r="B153" s="222" t="s">
        <v>178</v>
      </c>
      <c r="C153" s="223">
        <v>1055.02</v>
      </c>
      <c r="D153" s="223">
        <v>1055.02</v>
      </c>
      <c r="E153" s="223">
        <v>1055.02</v>
      </c>
      <c r="F153" s="223">
        <v>1055.02</v>
      </c>
      <c r="G153" s="223">
        <v>1055.02</v>
      </c>
      <c r="H153" s="223">
        <v>1055.02</v>
      </c>
      <c r="I153" s="223">
        <v>1165.3699999999999</v>
      </c>
      <c r="J153" s="223">
        <v>1165.3699999999999</v>
      </c>
      <c r="K153" s="223">
        <v>1165.3699999999999</v>
      </c>
      <c r="L153" s="223">
        <v>1165.3699999999999</v>
      </c>
      <c r="M153" s="223">
        <v>1165.3699999999999</v>
      </c>
      <c r="N153" s="223">
        <v>1165.3699999999999</v>
      </c>
      <c r="O153" s="224">
        <v>13322.34</v>
      </c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</row>
    <row r="154" spans="1:36" x14ac:dyDescent="0.3">
      <c r="A154" s="221" t="s">
        <v>2658</v>
      </c>
      <c r="B154" s="222" t="s">
        <v>1029</v>
      </c>
      <c r="C154" s="223">
        <v>1417.86</v>
      </c>
      <c r="D154" s="223">
        <v>1417.86</v>
      </c>
      <c r="E154" s="223">
        <v>1417.86</v>
      </c>
      <c r="F154" s="223">
        <v>1417.86</v>
      </c>
      <c r="G154" s="223">
        <v>1417.86</v>
      </c>
      <c r="H154" s="223">
        <v>1417.86</v>
      </c>
      <c r="I154" s="223">
        <v>1566.16</v>
      </c>
      <c r="J154" s="223">
        <v>1566.16</v>
      </c>
      <c r="K154" s="223">
        <v>1566.16</v>
      </c>
      <c r="L154" s="223">
        <v>1566.16</v>
      </c>
      <c r="M154" s="223">
        <v>1566.16</v>
      </c>
      <c r="N154" s="223">
        <v>1566.16</v>
      </c>
      <c r="O154" s="224">
        <v>17904.12</v>
      </c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</row>
    <row r="155" spans="1:36" x14ac:dyDescent="0.3">
      <c r="A155" s="221" t="s">
        <v>2659</v>
      </c>
      <c r="B155" s="222" t="s">
        <v>966</v>
      </c>
      <c r="C155" s="223">
        <v>2266.33</v>
      </c>
      <c r="D155" s="223">
        <v>2266.34</v>
      </c>
      <c r="E155" s="223">
        <v>2266.34</v>
      </c>
      <c r="F155" s="223">
        <v>2266.34</v>
      </c>
      <c r="G155" s="223">
        <v>2266.34</v>
      </c>
      <c r="H155" s="223">
        <v>2266.34</v>
      </c>
      <c r="I155" s="223">
        <v>2503.39</v>
      </c>
      <c r="J155" s="223">
        <v>2503.39</v>
      </c>
      <c r="K155" s="223">
        <v>2503.39</v>
      </c>
      <c r="L155" s="223">
        <v>2503.39</v>
      </c>
      <c r="M155" s="223">
        <v>2503.39</v>
      </c>
      <c r="N155" s="223">
        <v>2503.39</v>
      </c>
      <c r="O155" s="224">
        <v>28618.37</v>
      </c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</row>
    <row r="156" spans="1:36" x14ac:dyDescent="0.3">
      <c r="A156" s="221" t="s">
        <v>2660</v>
      </c>
      <c r="B156" s="222" t="s">
        <v>942</v>
      </c>
      <c r="C156" s="223">
        <v>1021.53</v>
      </c>
      <c r="D156" s="223">
        <v>1021.53</v>
      </c>
      <c r="E156" s="223">
        <v>1021.53</v>
      </c>
      <c r="F156" s="223">
        <v>1021.53</v>
      </c>
      <c r="G156" s="223">
        <v>1021.53</v>
      </c>
      <c r="H156" s="223">
        <v>1021.53</v>
      </c>
      <c r="I156" s="223">
        <v>1128.3699999999999</v>
      </c>
      <c r="J156" s="223">
        <v>1128.3800000000001</v>
      </c>
      <c r="K156" s="223">
        <v>1128.3800000000001</v>
      </c>
      <c r="L156" s="223">
        <v>1128.3800000000001</v>
      </c>
      <c r="M156" s="223">
        <v>1128.3800000000001</v>
      </c>
      <c r="N156" s="223">
        <v>1128.3800000000001</v>
      </c>
      <c r="O156" s="224">
        <v>12899.45</v>
      </c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</row>
    <row r="157" spans="1:36" x14ac:dyDescent="0.3">
      <c r="A157" s="221" t="s">
        <v>2661</v>
      </c>
      <c r="B157" s="222" t="s">
        <v>1137</v>
      </c>
      <c r="C157" s="223">
        <v>1029.9000000000001</v>
      </c>
      <c r="D157" s="223">
        <v>1029.9000000000001</v>
      </c>
      <c r="E157" s="223">
        <v>1029.9000000000001</v>
      </c>
      <c r="F157" s="223">
        <v>1029.9000000000001</v>
      </c>
      <c r="G157" s="223">
        <v>1029.9000000000001</v>
      </c>
      <c r="H157" s="223">
        <v>1029.9000000000001</v>
      </c>
      <c r="I157" s="223">
        <v>1137.6300000000001</v>
      </c>
      <c r="J157" s="223">
        <v>1137.6199999999999</v>
      </c>
      <c r="K157" s="223">
        <v>1137.6199999999999</v>
      </c>
      <c r="L157" s="223">
        <v>1137.6199999999999</v>
      </c>
      <c r="M157" s="223">
        <v>1137.6199999999999</v>
      </c>
      <c r="N157" s="223">
        <v>1137.6199999999999</v>
      </c>
      <c r="O157" s="224">
        <v>13005.13</v>
      </c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</row>
    <row r="158" spans="1:36" x14ac:dyDescent="0.3">
      <c r="A158" s="221" t="s">
        <v>2662</v>
      </c>
      <c r="B158" s="222" t="s">
        <v>329</v>
      </c>
      <c r="C158" s="223">
        <v>2115.62</v>
      </c>
      <c r="D158" s="223">
        <v>2115.62</v>
      </c>
      <c r="E158" s="223">
        <v>2115.62</v>
      </c>
      <c r="F158" s="223">
        <v>2115.62</v>
      </c>
      <c r="G158" s="223">
        <v>2115.62</v>
      </c>
      <c r="H158" s="223">
        <v>2115.62</v>
      </c>
      <c r="I158" s="223">
        <v>2336.91</v>
      </c>
      <c r="J158" s="223">
        <v>2336.91</v>
      </c>
      <c r="K158" s="223">
        <v>2336.91</v>
      </c>
      <c r="L158" s="223">
        <v>2336.91</v>
      </c>
      <c r="M158" s="223">
        <v>2336.91</v>
      </c>
      <c r="N158" s="223">
        <v>2336.91</v>
      </c>
      <c r="O158" s="224">
        <v>26715.18</v>
      </c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</row>
    <row r="159" spans="1:36" x14ac:dyDescent="0.3">
      <c r="A159" s="221" t="s">
        <v>2663</v>
      </c>
      <c r="B159" s="222" t="s">
        <v>1112</v>
      </c>
      <c r="C159" s="223">
        <v>1649.51</v>
      </c>
      <c r="D159" s="223">
        <v>1649.51</v>
      </c>
      <c r="E159" s="223">
        <v>1649.51</v>
      </c>
      <c r="F159" s="223">
        <v>1649.51</v>
      </c>
      <c r="G159" s="223">
        <v>1649.51</v>
      </c>
      <c r="H159" s="223">
        <v>1649.51</v>
      </c>
      <c r="I159" s="223">
        <v>1822.04</v>
      </c>
      <c r="J159" s="223">
        <v>1822.05</v>
      </c>
      <c r="K159" s="223">
        <v>1822.05</v>
      </c>
      <c r="L159" s="223">
        <v>1822.05</v>
      </c>
      <c r="M159" s="223">
        <v>1822.05</v>
      </c>
      <c r="N159" s="223">
        <v>1822.05</v>
      </c>
      <c r="O159" s="224">
        <v>20829.349999999999</v>
      </c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</row>
    <row r="160" spans="1:36" x14ac:dyDescent="0.3">
      <c r="A160" s="221" t="s">
        <v>2664</v>
      </c>
      <c r="B160" s="222" t="s">
        <v>549</v>
      </c>
      <c r="C160" s="223">
        <v>1024.32</v>
      </c>
      <c r="D160" s="223">
        <v>1024.32</v>
      </c>
      <c r="E160" s="223">
        <v>1024.32</v>
      </c>
      <c r="F160" s="223">
        <v>1024.32</v>
      </c>
      <c r="G160" s="223">
        <v>1024.32</v>
      </c>
      <c r="H160" s="223">
        <v>1024.32</v>
      </c>
      <c r="I160" s="223">
        <v>1131.46</v>
      </c>
      <c r="J160" s="223">
        <v>1131.46</v>
      </c>
      <c r="K160" s="223">
        <v>1131.46</v>
      </c>
      <c r="L160" s="223">
        <v>1131.46</v>
      </c>
      <c r="M160" s="223">
        <v>1131.46</v>
      </c>
      <c r="N160" s="223">
        <v>1131.46</v>
      </c>
      <c r="O160" s="224">
        <v>12934.68</v>
      </c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</row>
    <row r="161" spans="1:36" x14ac:dyDescent="0.3">
      <c r="A161" s="221" t="s">
        <v>2665</v>
      </c>
      <c r="B161" s="222" t="s">
        <v>1284</v>
      </c>
      <c r="C161" s="223">
        <v>1063.3900000000001</v>
      </c>
      <c r="D161" s="223">
        <v>1063.3900000000001</v>
      </c>
      <c r="E161" s="223">
        <v>1063.3900000000001</v>
      </c>
      <c r="F161" s="223">
        <v>1063.3900000000001</v>
      </c>
      <c r="G161" s="223">
        <v>1063.3900000000001</v>
      </c>
      <c r="H161" s="223">
        <v>1063.3900000000001</v>
      </c>
      <c r="I161" s="223">
        <v>1174.6199999999999</v>
      </c>
      <c r="J161" s="223">
        <v>1174.6199999999999</v>
      </c>
      <c r="K161" s="223">
        <v>1174.6199999999999</v>
      </c>
      <c r="L161" s="223">
        <v>1174.6199999999999</v>
      </c>
      <c r="M161" s="223">
        <v>1174.6199999999999</v>
      </c>
      <c r="N161" s="223">
        <v>1174.6199999999999</v>
      </c>
      <c r="O161" s="224">
        <v>13428.06</v>
      </c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</row>
    <row r="162" spans="1:36" x14ac:dyDescent="0.3">
      <c r="A162" s="221" t="s">
        <v>2666</v>
      </c>
      <c r="B162" s="222" t="s">
        <v>318</v>
      </c>
      <c r="C162" s="223">
        <v>1049.44</v>
      </c>
      <c r="D162" s="223">
        <v>1049.44</v>
      </c>
      <c r="E162" s="223">
        <v>1049.44</v>
      </c>
      <c r="F162" s="223">
        <v>1049.44</v>
      </c>
      <c r="G162" s="223">
        <v>1049.44</v>
      </c>
      <c r="H162" s="223">
        <v>1049.44</v>
      </c>
      <c r="I162" s="223">
        <v>1159.21</v>
      </c>
      <c r="J162" s="223">
        <v>1159.2</v>
      </c>
      <c r="K162" s="223">
        <v>1159.2</v>
      </c>
      <c r="L162" s="223">
        <v>1159.2</v>
      </c>
      <c r="M162" s="223">
        <v>1159.2</v>
      </c>
      <c r="N162" s="223">
        <v>1159.2</v>
      </c>
      <c r="O162" s="224">
        <v>13251.85</v>
      </c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</row>
    <row r="163" spans="1:36" x14ac:dyDescent="0.3">
      <c r="A163" s="221" t="s">
        <v>2667</v>
      </c>
      <c r="B163" s="222" t="s">
        <v>330</v>
      </c>
      <c r="C163" s="223">
        <v>1052.23</v>
      </c>
      <c r="D163" s="223">
        <v>1052.23</v>
      </c>
      <c r="E163" s="223">
        <v>1052.23</v>
      </c>
      <c r="F163" s="223">
        <v>1052.23</v>
      </c>
      <c r="G163" s="223">
        <v>1052.23</v>
      </c>
      <c r="H163" s="223">
        <v>1052.23</v>
      </c>
      <c r="I163" s="223">
        <v>1162.29</v>
      </c>
      <c r="J163" s="223">
        <v>1162.29</v>
      </c>
      <c r="K163" s="223">
        <v>1162.29</v>
      </c>
      <c r="L163" s="223">
        <v>1162.29</v>
      </c>
      <c r="M163" s="223">
        <v>1162.29</v>
      </c>
      <c r="N163" s="223">
        <v>1162.29</v>
      </c>
      <c r="O163" s="224">
        <v>13287.12</v>
      </c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</row>
    <row r="164" spans="1:36" x14ac:dyDescent="0.3">
      <c r="A164" s="221" t="s">
        <v>2668</v>
      </c>
      <c r="B164" s="222" t="s">
        <v>1132</v>
      </c>
      <c r="C164" s="223">
        <v>1027.1099999999999</v>
      </c>
      <c r="D164" s="223">
        <v>1027.1099999999999</v>
      </c>
      <c r="E164" s="223">
        <v>1027.1099999999999</v>
      </c>
      <c r="F164" s="223">
        <v>1027.1099999999999</v>
      </c>
      <c r="G164" s="223">
        <v>1027.1099999999999</v>
      </c>
      <c r="H164" s="223">
        <v>1027.1099999999999</v>
      </c>
      <c r="I164" s="223">
        <v>1134.54</v>
      </c>
      <c r="J164" s="223">
        <v>1134.54</v>
      </c>
      <c r="K164" s="223">
        <v>1134.54</v>
      </c>
      <c r="L164" s="223">
        <v>1134.54</v>
      </c>
      <c r="M164" s="223">
        <v>1134.54</v>
      </c>
      <c r="N164" s="223">
        <v>1134.54</v>
      </c>
      <c r="O164" s="224">
        <v>12969.9</v>
      </c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</row>
    <row r="165" spans="1:36" x14ac:dyDescent="0.3">
      <c r="A165" s="221" t="s">
        <v>2669</v>
      </c>
      <c r="B165" s="222" t="s">
        <v>1091</v>
      </c>
      <c r="C165" s="223">
        <v>2263.54</v>
      </c>
      <c r="D165" s="223">
        <v>2263.5500000000002</v>
      </c>
      <c r="E165" s="223">
        <v>2263.5500000000002</v>
      </c>
      <c r="F165" s="223">
        <v>2263.5500000000002</v>
      </c>
      <c r="G165" s="223">
        <v>2263.5500000000002</v>
      </c>
      <c r="H165" s="223">
        <v>2263.5500000000002</v>
      </c>
      <c r="I165" s="223">
        <v>2500.3000000000002</v>
      </c>
      <c r="J165" s="223">
        <v>2500.31</v>
      </c>
      <c r="K165" s="223">
        <v>2500.31</v>
      </c>
      <c r="L165" s="223">
        <v>2500.31</v>
      </c>
      <c r="M165" s="223">
        <v>2500.31</v>
      </c>
      <c r="N165" s="223">
        <v>2500.31</v>
      </c>
      <c r="O165" s="224">
        <v>28583.14</v>
      </c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</row>
    <row r="166" spans="1:36" x14ac:dyDescent="0.3">
      <c r="A166" s="221" t="s">
        <v>2670</v>
      </c>
      <c r="B166" s="222" t="s">
        <v>144</v>
      </c>
      <c r="C166" s="223">
        <v>2084.92</v>
      </c>
      <c r="D166" s="223">
        <v>2084.92</v>
      </c>
      <c r="E166" s="223">
        <v>2084.92</v>
      </c>
      <c r="F166" s="223">
        <v>2084.92</v>
      </c>
      <c r="G166" s="223">
        <v>2084.92</v>
      </c>
      <c r="H166" s="223">
        <v>2084.92</v>
      </c>
      <c r="I166" s="223">
        <v>2303</v>
      </c>
      <c r="J166" s="223">
        <v>2303</v>
      </c>
      <c r="K166" s="223">
        <v>2303</v>
      </c>
      <c r="L166" s="223">
        <v>2303</v>
      </c>
      <c r="M166" s="223">
        <v>2303</v>
      </c>
      <c r="N166" s="223">
        <v>2303</v>
      </c>
      <c r="O166" s="224">
        <v>26327.52</v>
      </c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</row>
    <row r="167" spans="1:36" x14ac:dyDescent="0.3">
      <c r="A167" s="221" t="s">
        <v>2671</v>
      </c>
      <c r="B167" s="222" t="s">
        <v>516</v>
      </c>
      <c r="C167" s="223">
        <v>1638.35</v>
      </c>
      <c r="D167" s="223">
        <v>1638.35</v>
      </c>
      <c r="E167" s="223">
        <v>1638.35</v>
      </c>
      <c r="F167" s="223">
        <v>1638.35</v>
      </c>
      <c r="G167" s="223">
        <v>1638.35</v>
      </c>
      <c r="H167" s="223">
        <v>1638.35</v>
      </c>
      <c r="I167" s="223">
        <v>1809.72</v>
      </c>
      <c r="J167" s="223">
        <v>1809.72</v>
      </c>
      <c r="K167" s="223">
        <v>1809.72</v>
      </c>
      <c r="L167" s="223">
        <v>1809.72</v>
      </c>
      <c r="M167" s="223">
        <v>1809.72</v>
      </c>
      <c r="N167" s="223">
        <v>1809.72</v>
      </c>
      <c r="O167" s="224">
        <v>20688.419999999998</v>
      </c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</row>
    <row r="168" spans="1:36" x14ac:dyDescent="0.3">
      <c r="A168" s="221" t="s">
        <v>2672</v>
      </c>
      <c r="B168" s="222" t="s">
        <v>80</v>
      </c>
      <c r="C168" s="223">
        <v>2123.9899999999998</v>
      </c>
      <c r="D168" s="223">
        <v>2123.9899999999998</v>
      </c>
      <c r="E168" s="223">
        <v>2123.9899999999998</v>
      </c>
      <c r="F168" s="223">
        <v>2123.9899999999998</v>
      </c>
      <c r="G168" s="223">
        <v>2123.9899999999998</v>
      </c>
      <c r="H168" s="223">
        <v>2123.9899999999998</v>
      </c>
      <c r="I168" s="223">
        <v>2346.16</v>
      </c>
      <c r="J168" s="223">
        <v>2346.16</v>
      </c>
      <c r="K168" s="223">
        <v>2346.16</v>
      </c>
      <c r="L168" s="223">
        <v>2346.16</v>
      </c>
      <c r="M168" s="223">
        <v>2346.16</v>
      </c>
      <c r="N168" s="223">
        <v>2346.16</v>
      </c>
      <c r="O168" s="224">
        <v>26820.9</v>
      </c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</row>
    <row r="169" spans="1:36" x14ac:dyDescent="0.3">
      <c r="A169" s="221" t="s">
        <v>2673</v>
      </c>
      <c r="B169" s="222" t="s">
        <v>194</v>
      </c>
      <c r="C169" s="223">
        <v>1688.59</v>
      </c>
      <c r="D169" s="223">
        <v>1688.59</v>
      </c>
      <c r="E169" s="223">
        <v>1688.59</v>
      </c>
      <c r="F169" s="223">
        <v>1688.59</v>
      </c>
      <c r="G169" s="223">
        <v>1688.59</v>
      </c>
      <c r="H169" s="223">
        <v>1688.59</v>
      </c>
      <c r="I169" s="223">
        <v>1865.21</v>
      </c>
      <c r="J169" s="223">
        <v>1865.21</v>
      </c>
      <c r="K169" s="223">
        <v>1865.21</v>
      </c>
      <c r="L169" s="223">
        <v>1865.21</v>
      </c>
      <c r="M169" s="223">
        <v>1865.21</v>
      </c>
      <c r="N169" s="223">
        <v>1865.21</v>
      </c>
      <c r="O169" s="224">
        <v>21322.799999999999</v>
      </c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</row>
    <row r="170" spans="1:36" x14ac:dyDescent="0.3">
      <c r="A170" s="221" t="s">
        <v>2674</v>
      </c>
      <c r="B170" s="222" t="s">
        <v>130</v>
      </c>
      <c r="C170" s="223">
        <v>1685.8</v>
      </c>
      <c r="D170" s="223">
        <v>1685.8</v>
      </c>
      <c r="E170" s="223">
        <v>1685.8</v>
      </c>
      <c r="F170" s="223">
        <v>1685.8</v>
      </c>
      <c r="G170" s="223">
        <v>1685.8</v>
      </c>
      <c r="H170" s="223">
        <v>1685.8</v>
      </c>
      <c r="I170" s="223">
        <v>1862.13</v>
      </c>
      <c r="J170" s="223">
        <v>1862.13</v>
      </c>
      <c r="K170" s="223">
        <v>1862.13</v>
      </c>
      <c r="L170" s="223">
        <v>1862.13</v>
      </c>
      <c r="M170" s="223">
        <v>1862.13</v>
      </c>
      <c r="N170" s="223">
        <v>1862.13</v>
      </c>
      <c r="O170" s="224">
        <v>21287.58</v>
      </c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</row>
    <row r="171" spans="1:36" x14ac:dyDescent="0.3">
      <c r="A171" s="221" t="s">
        <v>2675</v>
      </c>
      <c r="B171" s="222" t="s">
        <v>1443</v>
      </c>
      <c r="C171" s="223">
        <v>1426.23</v>
      </c>
      <c r="D171" s="223">
        <v>1426.23</v>
      </c>
      <c r="E171" s="223">
        <v>1426.23</v>
      </c>
      <c r="F171" s="223">
        <v>1426.23</v>
      </c>
      <c r="G171" s="223">
        <v>1426.23</v>
      </c>
      <c r="H171" s="223">
        <v>1426.23</v>
      </c>
      <c r="I171" s="223">
        <v>1575.41</v>
      </c>
      <c r="J171" s="223">
        <v>1575.41</v>
      </c>
      <c r="K171" s="223">
        <v>1575.41</v>
      </c>
      <c r="L171" s="223">
        <v>1575.41</v>
      </c>
      <c r="M171" s="223">
        <v>1575.41</v>
      </c>
      <c r="N171" s="223">
        <v>1575.41</v>
      </c>
      <c r="O171" s="224">
        <v>18009.84</v>
      </c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</row>
    <row r="172" spans="1:36" x14ac:dyDescent="0.3">
      <c r="A172" s="221" t="s">
        <v>2676</v>
      </c>
      <c r="B172" s="222" t="s">
        <v>152</v>
      </c>
      <c r="C172" s="223">
        <v>2082.13</v>
      </c>
      <c r="D172" s="223">
        <v>2082.13</v>
      </c>
      <c r="E172" s="223">
        <v>2082.13</v>
      </c>
      <c r="F172" s="223">
        <v>2082.13</v>
      </c>
      <c r="G172" s="223">
        <v>2082.13</v>
      </c>
      <c r="H172" s="223">
        <v>2082.13</v>
      </c>
      <c r="I172" s="223">
        <v>2299.91</v>
      </c>
      <c r="J172" s="223">
        <v>2299.91</v>
      </c>
      <c r="K172" s="223">
        <v>2299.91</v>
      </c>
      <c r="L172" s="223">
        <v>2299.91</v>
      </c>
      <c r="M172" s="223">
        <v>2299.91</v>
      </c>
      <c r="N172" s="223">
        <v>2299.91</v>
      </c>
      <c r="O172" s="224">
        <v>26292.240000000002</v>
      </c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</row>
    <row r="173" spans="1:36" x14ac:dyDescent="0.3">
      <c r="A173" s="221" t="s">
        <v>2677</v>
      </c>
      <c r="B173" s="222" t="s">
        <v>166</v>
      </c>
      <c r="C173" s="223">
        <v>1694.17</v>
      </c>
      <c r="D173" s="223">
        <v>1694.17</v>
      </c>
      <c r="E173" s="223">
        <v>1694.17</v>
      </c>
      <c r="F173" s="223">
        <v>-3388.34</v>
      </c>
      <c r="G173" s="225"/>
      <c r="H173" s="225"/>
      <c r="I173" s="225"/>
      <c r="J173" s="225"/>
      <c r="K173" s="225"/>
      <c r="L173" s="225"/>
      <c r="M173" s="225"/>
      <c r="N173" s="225"/>
      <c r="O173" s="224">
        <v>1694.17</v>
      </c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</row>
    <row r="174" spans="1:36" x14ac:dyDescent="0.3">
      <c r="A174" s="221" t="s">
        <v>2678</v>
      </c>
      <c r="B174" s="222" t="s">
        <v>1330</v>
      </c>
      <c r="C174" s="223">
        <v>1641.14</v>
      </c>
      <c r="D174" s="223">
        <v>1641.14</v>
      </c>
      <c r="E174" s="223">
        <v>1641.14</v>
      </c>
      <c r="F174" s="223">
        <v>1641.14</v>
      </c>
      <c r="G174" s="223">
        <v>1641.14</v>
      </c>
      <c r="H174" s="223">
        <v>1641.14</v>
      </c>
      <c r="I174" s="223">
        <v>1812.8</v>
      </c>
      <c r="J174" s="223">
        <v>1812.8</v>
      </c>
      <c r="K174" s="223">
        <v>1812.8</v>
      </c>
      <c r="L174" s="223">
        <v>1812.8</v>
      </c>
      <c r="M174" s="223">
        <v>1812.8</v>
      </c>
      <c r="N174" s="223">
        <v>1812.8</v>
      </c>
      <c r="O174" s="224">
        <v>20723.64</v>
      </c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</row>
    <row r="175" spans="1:36" x14ac:dyDescent="0.3">
      <c r="A175" s="221" t="s">
        <v>2679</v>
      </c>
      <c r="B175" s="222" t="s">
        <v>1006</v>
      </c>
      <c r="C175" s="223">
        <v>2009.56</v>
      </c>
      <c r="D175" s="223">
        <v>2009.56</v>
      </c>
      <c r="E175" s="223">
        <v>2009.56</v>
      </c>
      <c r="F175" s="223">
        <v>2009.56</v>
      </c>
      <c r="G175" s="223">
        <v>2009.56</v>
      </c>
      <c r="H175" s="223">
        <v>2009.56</v>
      </c>
      <c r="I175" s="223">
        <v>2219.75</v>
      </c>
      <c r="J175" s="223">
        <v>2219.75</v>
      </c>
      <c r="K175" s="223">
        <v>2219.75</v>
      </c>
      <c r="L175" s="223">
        <v>2219.75</v>
      </c>
      <c r="M175" s="223">
        <v>2219.75</v>
      </c>
      <c r="N175" s="223">
        <v>2219.75</v>
      </c>
      <c r="O175" s="224">
        <v>25375.86</v>
      </c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</row>
    <row r="176" spans="1:36" x14ac:dyDescent="0.3">
      <c r="A176" s="221" t="s">
        <v>2680</v>
      </c>
      <c r="B176" s="222" t="s">
        <v>210</v>
      </c>
      <c r="C176" s="223">
        <v>2087.71</v>
      </c>
      <c r="D176" s="223">
        <v>2087.71</v>
      </c>
      <c r="E176" s="223">
        <v>2087.71</v>
      </c>
      <c r="F176" s="223">
        <v>2087.71</v>
      </c>
      <c r="G176" s="223">
        <v>2087.71</v>
      </c>
      <c r="H176" s="223">
        <v>2087.71</v>
      </c>
      <c r="I176" s="223">
        <v>2306.08</v>
      </c>
      <c r="J176" s="223">
        <v>2306.08</v>
      </c>
      <c r="K176" s="223">
        <v>2306.08</v>
      </c>
      <c r="L176" s="223">
        <v>2306.08</v>
      </c>
      <c r="M176" s="223">
        <v>2306.08</v>
      </c>
      <c r="N176" s="223">
        <v>2306.08</v>
      </c>
      <c r="O176" s="224">
        <v>26362.74</v>
      </c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</row>
    <row r="177" spans="1:36" x14ac:dyDescent="0.3">
      <c r="A177" s="221" t="s">
        <v>2681</v>
      </c>
      <c r="B177" s="222" t="s">
        <v>96</v>
      </c>
      <c r="C177" s="223">
        <v>1680.21</v>
      </c>
      <c r="D177" s="223">
        <v>1680.22</v>
      </c>
      <c r="E177" s="223">
        <v>1680.22</v>
      </c>
      <c r="F177" s="223">
        <v>1680.22</v>
      </c>
      <c r="G177" s="223">
        <v>1680.22</v>
      </c>
      <c r="H177" s="223">
        <v>1680.22</v>
      </c>
      <c r="I177" s="223">
        <v>1855.96</v>
      </c>
      <c r="J177" s="223">
        <v>1855.96</v>
      </c>
      <c r="K177" s="223">
        <v>1855.96</v>
      </c>
      <c r="L177" s="223">
        <v>1855.96</v>
      </c>
      <c r="M177" s="223">
        <v>1855.96</v>
      </c>
      <c r="N177" s="223">
        <v>1855.96</v>
      </c>
      <c r="O177" s="224">
        <v>21217.07</v>
      </c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</row>
    <row r="178" spans="1:36" x14ac:dyDescent="0.3">
      <c r="A178" s="221" t="s">
        <v>2682</v>
      </c>
      <c r="B178" s="222" t="s">
        <v>52</v>
      </c>
      <c r="C178" s="223">
        <v>1057.81</v>
      </c>
      <c r="D178" s="223">
        <v>1057.81</v>
      </c>
      <c r="E178" s="223">
        <v>1057.81</v>
      </c>
      <c r="F178" s="223">
        <v>1057.81</v>
      </c>
      <c r="G178" s="223">
        <v>1057.81</v>
      </c>
      <c r="H178" s="223">
        <v>1057.81</v>
      </c>
      <c r="I178" s="223">
        <v>1168.46</v>
      </c>
      <c r="J178" s="223">
        <v>1168.45</v>
      </c>
      <c r="K178" s="223">
        <v>1168.45</v>
      </c>
      <c r="L178" s="223">
        <v>1168.45</v>
      </c>
      <c r="M178" s="223">
        <v>1168.45</v>
      </c>
      <c r="N178" s="223">
        <v>1168.45</v>
      </c>
      <c r="O178" s="224">
        <v>13357.57</v>
      </c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</row>
    <row r="179" spans="1:36" x14ac:dyDescent="0.3">
      <c r="A179" s="221" t="s">
        <v>2683</v>
      </c>
      <c r="B179" s="222" t="s">
        <v>1122</v>
      </c>
      <c r="C179" s="223">
        <v>1024.32</v>
      </c>
      <c r="D179" s="223">
        <v>1024.32</v>
      </c>
      <c r="E179" s="223">
        <v>1024.32</v>
      </c>
      <c r="F179" s="223">
        <v>1024.32</v>
      </c>
      <c r="G179" s="223">
        <v>1024.32</v>
      </c>
      <c r="H179" s="223">
        <v>1024.32</v>
      </c>
      <c r="I179" s="223">
        <v>1131.46</v>
      </c>
      <c r="J179" s="223">
        <v>1131.46</v>
      </c>
      <c r="K179" s="223">
        <v>1131.46</v>
      </c>
      <c r="L179" s="223">
        <v>1131.46</v>
      </c>
      <c r="M179" s="223">
        <v>1131.46</v>
      </c>
      <c r="N179" s="223">
        <v>1131.46</v>
      </c>
      <c r="O179" s="224">
        <v>12934.68</v>
      </c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</row>
    <row r="180" spans="1:36" x14ac:dyDescent="0.3">
      <c r="A180" s="221" t="s">
        <v>2684</v>
      </c>
      <c r="B180" s="222" t="s">
        <v>1431</v>
      </c>
      <c r="C180" s="223">
        <v>1431.82</v>
      </c>
      <c r="D180" s="223">
        <v>1431.81</v>
      </c>
      <c r="E180" s="223">
        <v>1431.81</v>
      </c>
      <c r="F180" s="223">
        <v>1431.81</v>
      </c>
      <c r="G180" s="223">
        <v>1431.81</v>
      </c>
      <c r="H180" s="223">
        <v>1431.81</v>
      </c>
      <c r="I180" s="223">
        <v>1581.58</v>
      </c>
      <c r="J180" s="223">
        <v>1581.57</v>
      </c>
      <c r="K180" s="223">
        <v>1581.57</v>
      </c>
      <c r="L180" s="223">
        <v>1581.57</v>
      </c>
      <c r="M180" s="223">
        <v>1581.57</v>
      </c>
      <c r="N180" s="223">
        <v>1581.57</v>
      </c>
      <c r="O180" s="224">
        <v>18080.3</v>
      </c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</row>
    <row r="181" spans="1:36" x14ac:dyDescent="0.3">
      <c r="A181" s="221" t="s">
        <v>2685</v>
      </c>
      <c r="B181" s="222" t="s">
        <v>957</v>
      </c>
      <c r="C181" s="223">
        <v>1027.1099999999999</v>
      </c>
      <c r="D181" s="223">
        <v>1027.1099999999999</v>
      </c>
      <c r="E181" s="223">
        <v>1027.1099999999999</v>
      </c>
      <c r="F181" s="223">
        <v>1027.1099999999999</v>
      </c>
      <c r="G181" s="223">
        <v>1027.1099999999999</v>
      </c>
      <c r="H181" s="223">
        <v>1027.1099999999999</v>
      </c>
      <c r="I181" s="223">
        <v>1134.54</v>
      </c>
      <c r="J181" s="223">
        <v>1134.54</v>
      </c>
      <c r="K181" s="223">
        <v>1134.54</v>
      </c>
      <c r="L181" s="223">
        <v>1134.54</v>
      </c>
      <c r="M181" s="223">
        <v>1134.54</v>
      </c>
      <c r="N181" s="223">
        <v>1134.54</v>
      </c>
      <c r="O181" s="224">
        <v>12969.9</v>
      </c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</row>
    <row r="182" spans="1:36" x14ac:dyDescent="0.3">
      <c r="A182" s="221" t="s">
        <v>2686</v>
      </c>
      <c r="B182" s="222" t="s">
        <v>58</v>
      </c>
      <c r="C182" s="223">
        <v>2129.5700000000002</v>
      </c>
      <c r="D182" s="223">
        <v>2129.58</v>
      </c>
      <c r="E182" s="223">
        <v>2129.58</v>
      </c>
      <c r="F182" s="223">
        <v>2129.58</v>
      </c>
      <c r="G182" s="223">
        <v>2129.58</v>
      </c>
      <c r="H182" s="223">
        <v>2129.58</v>
      </c>
      <c r="I182" s="223">
        <v>2352.3200000000002</v>
      </c>
      <c r="J182" s="223">
        <v>2352.3200000000002</v>
      </c>
      <c r="K182" s="223">
        <v>2352.3200000000002</v>
      </c>
      <c r="L182" s="223">
        <v>2352.3200000000002</v>
      </c>
      <c r="M182" s="223">
        <v>2352.3200000000002</v>
      </c>
      <c r="N182" s="223">
        <v>2352.3200000000002</v>
      </c>
      <c r="O182" s="224">
        <v>26891.39</v>
      </c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</row>
    <row r="183" spans="1:36" ht="20.399999999999999" x14ac:dyDescent="0.3">
      <c r="A183" s="221" t="s">
        <v>2687</v>
      </c>
      <c r="B183" s="222" t="s">
        <v>2688</v>
      </c>
      <c r="C183" s="223">
        <v>3142.73</v>
      </c>
      <c r="D183" s="223">
        <v>3142.73</v>
      </c>
      <c r="E183" s="223">
        <v>3142.73</v>
      </c>
      <c r="F183" s="223">
        <v>3142.73</v>
      </c>
      <c r="G183" s="223">
        <v>3142.73</v>
      </c>
      <c r="H183" s="223">
        <v>3142.73</v>
      </c>
      <c r="I183" s="223">
        <v>3471.45</v>
      </c>
      <c r="J183" s="223">
        <v>3471.45</v>
      </c>
      <c r="K183" s="223">
        <v>3471.45</v>
      </c>
      <c r="L183" s="223">
        <v>3471.45</v>
      </c>
      <c r="M183" s="223">
        <v>3471.45</v>
      </c>
      <c r="N183" s="223">
        <v>3471.45</v>
      </c>
      <c r="O183" s="224">
        <v>39685.08</v>
      </c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</row>
    <row r="184" spans="1:36" x14ac:dyDescent="0.3">
      <c r="A184" s="221" t="s">
        <v>2689</v>
      </c>
      <c r="B184" s="222" t="s">
        <v>200</v>
      </c>
      <c r="C184" s="223">
        <v>1063.3900000000001</v>
      </c>
      <c r="D184" s="223">
        <v>1063.3900000000001</v>
      </c>
      <c r="E184" s="223">
        <v>1063.3900000000001</v>
      </c>
      <c r="F184" s="223">
        <v>1063.3900000000001</v>
      </c>
      <c r="G184" s="223">
        <v>1063.3900000000001</v>
      </c>
      <c r="H184" s="223">
        <v>1063.3900000000001</v>
      </c>
      <c r="I184" s="223">
        <v>1174.6199999999999</v>
      </c>
      <c r="J184" s="223">
        <v>1174.6199999999999</v>
      </c>
      <c r="K184" s="223">
        <v>1174.6199999999999</v>
      </c>
      <c r="L184" s="223">
        <v>1174.6199999999999</v>
      </c>
      <c r="M184" s="223">
        <v>1174.6199999999999</v>
      </c>
      <c r="N184" s="223">
        <v>1174.6199999999999</v>
      </c>
      <c r="O184" s="224">
        <v>13428.06</v>
      </c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</row>
    <row r="185" spans="1:36" x14ac:dyDescent="0.3">
      <c r="A185" s="221" t="s">
        <v>2690</v>
      </c>
      <c r="B185" s="222" t="s">
        <v>528</v>
      </c>
      <c r="C185" s="223">
        <v>1632.76</v>
      </c>
      <c r="D185" s="223">
        <v>1632.77</v>
      </c>
      <c r="E185" s="223">
        <v>1632.77</v>
      </c>
      <c r="F185" s="223">
        <v>1632.77</v>
      </c>
      <c r="G185" s="223">
        <v>1632.77</v>
      </c>
      <c r="H185" s="223">
        <v>1632.77</v>
      </c>
      <c r="I185" s="223">
        <v>1803.55</v>
      </c>
      <c r="J185" s="223">
        <v>1803.55</v>
      </c>
      <c r="K185" s="223">
        <v>1803.55</v>
      </c>
      <c r="L185" s="223">
        <v>1803.55</v>
      </c>
      <c r="M185" s="223">
        <v>1803.55</v>
      </c>
      <c r="N185" s="223">
        <v>1803.55</v>
      </c>
      <c r="O185" s="224">
        <v>20617.91</v>
      </c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</row>
    <row r="186" spans="1:36" x14ac:dyDescent="0.3">
      <c r="A186" s="221" t="s">
        <v>2691</v>
      </c>
      <c r="B186" s="222" t="s">
        <v>184</v>
      </c>
      <c r="C186" s="223">
        <v>1420.65</v>
      </c>
      <c r="D186" s="223">
        <v>1420.65</v>
      </c>
      <c r="E186" s="223">
        <v>1420.65</v>
      </c>
      <c r="F186" s="223">
        <v>1420.65</v>
      </c>
      <c r="G186" s="223">
        <v>1420.65</v>
      </c>
      <c r="H186" s="223">
        <v>1420.65</v>
      </c>
      <c r="I186" s="223">
        <v>1569.24</v>
      </c>
      <c r="J186" s="223">
        <v>1569.24</v>
      </c>
      <c r="K186" s="223">
        <v>1569.24</v>
      </c>
      <c r="L186" s="223">
        <v>1569.24</v>
      </c>
      <c r="M186" s="223">
        <v>1569.24</v>
      </c>
      <c r="N186" s="223">
        <v>1569.24</v>
      </c>
      <c r="O186" s="224">
        <v>17939.34</v>
      </c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</row>
    <row r="187" spans="1:36" x14ac:dyDescent="0.3">
      <c r="A187" s="221" t="s">
        <v>2692</v>
      </c>
      <c r="B187" s="222" t="s">
        <v>893</v>
      </c>
      <c r="C187" s="223">
        <v>1649.51</v>
      </c>
      <c r="D187" s="223">
        <v>1649.51</v>
      </c>
      <c r="E187" s="223">
        <v>1649.51</v>
      </c>
      <c r="F187" s="223">
        <v>1649.51</v>
      </c>
      <c r="G187" s="223">
        <v>1649.51</v>
      </c>
      <c r="H187" s="223">
        <v>1649.51</v>
      </c>
      <c r="I187" s="223">
        <v>1822.04</v>
      </c>
      <c r="J187" s="223">
        <v>1822.05</v>
      </c>
      <c r="K187" s="223">
        <v>1822.05</v>
      </c>
      <c r="L187" s="223">
        <v>1822.05</v>
      </c>
      <c r="M187" s="223">
        <v>1822.05</v>
      </c>
      <c r="N187" s="223">
        <v>1822.05</v>
      </c>
      <c r="O187" s="224">
        <v>20829.349999999999</v>
      </c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</row>
    <row r="188" spans="1:36" x14ac:dyDescent="0.3">
      <c r="A188" s="221" t="s">
        <v>2693</v>
      </c>
      <c r="B188" s="222" t="s">
        <v>186</v>
      </c>
      <c r="C188" s="223">
        <v>1426.23</v>
      </c>
      <c r="D188" s="223">
        <v>1426.23</v>
      </c>
      <c r="E188" s="223">
        <v>1426.23</v>
      </c>
      <c r="F188" s="223">
        <v>1426.23</v>
      </c>
      <c r="G188" s="223">
        <v>1426.23</v>
      </c>
      <c r="H188" s="223">
        <v>1426.23</v>
      </c>
      <c r="I188" s="223">
        <v>1575.41</v>
      </c>
      <c r="J188" s="223">
        <v>1575.41</v>
      </c>
      <c r="K188" s="223">
        <v>1575.41</v>
      </c>
      <c r="L188" s="223">
        <v>1575.41</v>
      </c>
      <c r="M188" s="223">
        <v>1575.41</v>
      </c>
      <c r="N188" s="223">
        <v>1575.41</v>
      </c>
      <c r="O188" s="224">
        <v>18009.84</v>
      </c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</row>
    <row r="189" spans="1:36" x14ac:dyDescent="0.3">
      <c r="A189" s="221" t="s">
        <v>2694</v>
      </c>
      <c r="B189" s="222" t="s">
        <v>541</v>
      </c>
      <c r="C189" s="223">
        <v>2123.9899999999998</v>
      </c>
      <c r="D189" s="223">
        <v>2123.9899999999998</v>
      </c>
      <c r="E189" s="223">
        <v>2123.9899999999998</v>
      </c>
      <c r="F189" s="223">
        <v>2123.9899999999998</v>
      </c>
      <c r="G189" s="223">
        <v>2123.9899999999998</v>
      </c>
      <c r="H189" s="223">
        <v>2123.9899999999998</v>
      </c>
      <c r="I189" s="223">
        <v>2346.16</v>
      </c>
      <c r="J189" s="223">
        <v>2346.16</v>
      </c>
      <c r="K189" s="223">
        <v>2346.16</v>
      </c>
      <c r="L189" s="223">
        <v>2346.16</v>
      </c>
      <c r="M189" s="223">
        <v>2346.16</v>
      </c>
      <c r="N189" s="223">
        <v>2346.16</v>
      </c>
      <c r="O189" s="224">
        <v>26820.9</v>
      </c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</row>
    <row r="190" spans="1:36" x14ac:dyDescent="0.3">
      <c r="A190" s="221" t="s">
        <v>2695</v>
      </c>
      <c r="B190" s="222" t="s">
        <v>154</v>
      </c>
      <c r="C190" s="223">
        <v>1415.07</v>
      </c>
      <c r="D190" s="223">
        <v>1415.07</v>
      </c>
      <c r="E190" s="223">
        <v>1415.07</v>
      </c>
      <c r="F190" s="223">
        <v>1415.07</v>
      </c>
      <c r="G190" s="223">
        <v>1415.07</v>
      </c>
      <c r="H190" s="223">
        <v>1415.07</v>
      </c>
      <c r="I190" s="223">
        <v>1563.08</v>
      </c>
      <c r="J190" s="223">
        <v>1563.08</v>
      </c>
      <c r="K190" s="223">
        <v>1563.08</v>
      </c>
      <c r="L190" s="223">
        <v>1563.08</v>
      </c>
      <c r="M190" s="223">
        <v>1563.08</v>
      </c>
      <c r="N190" s="223">
        <v>1563.08</v>
      </c>
      <c r="O190" s="224">
        <v>17868.900000000001</v>
      </c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</row>
    <row r="191" spans="1:36" x14ac:dyDescent="0.3">
      <c r="A191" s="221" t="s">
        <v>2696</v>
      </c>
      <c r="B191" s="222" t="s">
        <v>252</v>
      </c>
      <c r="C191" s="223">
        <v>1688.59</v>
      </c>
      <c r="D191" s="223">
        <v>1688.59</v>
      </c>
      <c r="E191" s="223">
        <v>1688.59</v>
      </c>
      <c r="F191" s="223">
        <v>1688.59</v>
      </c>
      <c r="G191" s="223">
        <v>1688.59</v>
      </c>
      <c r="H191" s="227">
        <v>-980.47</v>
      </c>
      <c r="I191" s="225"/>
      <c r="J191" s="225"/>
      <c r="K191" s="225"/>
      <c r="L191" s="225"/>
      <c r="M191" s="225"/>
      <c r="N191" s="225"/>
      <c r="O191" s="224">
        <v>7462.48</v>
      </c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</row>
    <row r="192" spans="1:36" x14ac:dyDescent="0.3">
      <c r="A192" s="221" t="s">
        <v>2697</v>
      </c>
      <c r="B192" s="222" t="s">
        <v>86</v>
      </c>
      <c r="C192" s="223">
        <v>2079.34</v>
      </c>
      <c r="D192" s="223">
        <v>2079.34</v>
      </c>
      <c r="E192" s="223">
        <v>2079.34</v>
      </c>
      <c r="F192" s="223">
        <v>2079.34</v>
      </c>
      <c r="G192" s="223">
        <v>2079.34</v>
      </c>
      <c r="H192" s="223">
        <v>2079.34</v>
      </c>
      <c r="I192" s="223">
        <v>2296.83</v>
      </c>
      <c r="J192" s="223">
        <v>2296.83</v>
      </c>
      <c r="K192" s="223">
        <v>2296.83</v>
      </c>
      <c r="L192" s="223">
        <v>2296.83</v>
      </c>
      <c r="M192" s="223">
        <v>2296.83</v>
      </c>
      <c r="N192" s="223">
        <v>2296.83</v>
      </c>
      <c r="O192" s="224">
        <v>26257.02</v>
      </c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</row>
    <row r="193" spans="1:36" x14ac:dyDescent="0.3">
      <c r="A193" s="221" t="s">
        <v>2698</v>
      </c>
      <c r="B193" s="222" t="s">
        <v>1546</v>
      </c>
      <c r="C193" s="223">
        <v>1060.5999999999999</v>
      </c>
      <c r="D193" s="223">
        <v>1060.5999999999999</v>
      </c>
      <c r="E193" s="223">
        <v>1060.5999999999999</v>
      </c>
      <c r="F193" s="223">
        <v>1060.5999999999999</v>
      </c>
      <c r="G193" s="223">
        <v>1060.5999999999999</v>
      </c>
      <c r="H193" s="223">
        <v>1060.5999999999999</v>
      </c>
      <c r="I193" s="223">
        <v>1171.54</v>
      </c>
      <c r="J193" s="223">
        <v>1171.54</v>
      </c>
      <c r="K193" s="223">
        <v>1171.54</v>
      </c>
      <c r="L193" s="223">
        <v>1171.54</v>
      </c>
      <c r="M193" s="223">
        <v>1171.54</v>
      </c>
      <c r="N193" s="223">
        <v>1171.54</v>
      </c>
      <c r="O193" s="224">
        <v>13392.84</v>
      </c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</row>
    <row r="194" spans="1:36" x14ac:dyDescent="0.3">
      <c r="A194" s="221" t="s">
        <v>2699</v>
      </c>
      <c r="B194" s="222" t="s">
        <v>535</v>
      </c>
      <c r="C194" s="223">
        <v>1429.02</v>
      </c>
      <c r="D194" s="223">
        <v>1429.02</v>
      </c>
      <c r="E194" s="223">
        <v>1429.02</v>
      </c>
      <c r="F194" s="223">
        <v>1429.02</v>
      </c>
      <c r="G194" s="223">
        <v>1429.02</v>
      </c>
      <c r="H194" s="223">
        <v>1429.02</v>
      </c>
      <c r="I194" s="223">
        <v>1578.49</v>
      </c>
      <c r="J194" s="223">
        <v>1578.49</v>
      </c>
      <c r="K194" s="223">
        <v>1578.49</v>
      </c>
      <c r="L194" s="223">
        <v>1578.49</v>
      </c>
      <c r="M194" s="223">
        <v>1578.49</v>
      </c>
      <c r="N194" s="223">
        <v>1578.49</v>
      </c>
      <c r="O194" s="224">
        <v>18045.060000000001</v>
      </c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</row>
    <row r="195" spans="1:36" x14ac:dyDescent="0.3">
      <c r="A195" s="221" t="s">
        <v>2700</v>
      </c>
      <c r="B195" s="222" t="s">
        <v>1061</v>
      </c>
      <c r="C195" s="223">
        <v>1021.53</v>
      </c>
      <c r="D195" s="223">
        <v>1021.53</v>
      </c>
      <c r="E195" s="223">
        <v>1021.53</v>
      </c>
      <c r="F195" s="223">
        <v>1021.53</v>
      </c>
      <c r="G195" s="223">
        <v>1021.53</v>
      </c>
      <c r="H195" s="223">
        <v>1021.53</v>
      </c>
      <c r="I195" s="223">
        <v>1128.3699999999999</v>
      </c>
      <c r="J195" s="223">
        <v>1128.3800000000001</v>
      </c>
      <c r="K195" s="223">
        <v>1128.3800000000001</v>
      </c>
      <c r="L195" s="223">
        <v>1128.3800000000001</v>
      </c>
      <c r="M195" s="223">
        <v>1128.3800000000001</v>
      </c>
      <c r="N195" s="223">
        <v>1128.3800000000001</v>
      </c>
      <c r="O195" s="224">
        <v>12899.45</v>
      </c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</row>
    <row r="196" spans="1:36" x14ac:dyDescent="0.3">
      <c r="A196" s="221" t="s">
        <v>2701</v>
      </c>
      <c r="B196" s="222" t="s">
        <v>829</v>
      </c>
      <c r="C196" s="223">
        <v>2006.77</v>
      </c>
      <c r="D196" s="223">
        <v>2006.77</v>
      </c>
      <c r="E196" s="223">
        <v>2006.77</v>
      </c>
      <c r="F196" s="223">
        <v>2006.77</v>
      </c>
      <c r="G196" s="223">
        <v>2006.77</v>
      </c>
      <c r="H196" s="223">
        <v>2006.77</v>
      </c>
      <c r="I196" s="223">
        <v>2216.67</v>
      </c>
      <c r="J196" s="223">
        <v>2216.67</v>
      </c>
      <c r="K196" s="223">
        <v>2216.67</v>
      </c>
      <c r="L196" s="223">
        <v>2216.67</v>
      </c>
      <c r="M196" s="223">
        <v>2216.67</v>
      </c>
      <c r="N196" s="223">
        <v>2216.67</v>
      </c>
      <c r="O196" s="224">
        <v>25340.639999999999</v>
      </c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</row>
    <row r="197" spans="1:36" x14ac:dyDescent="0.3">
      <c r="A197" s="221" t="s">
        <v>2702</v>
      </c>
      <c r="B197" s="222" t="s">
        <v>550</v>
      </c>
      <c r="C197" s="223">
        <v>2255.17</v>
      </c>
      <c r="D197" s="223">
        <v>2255.17</v>
      </c>
      <c r="E197" s="223">
        <v>2255.17</v>
      </c>
      <c r="F197" s="223">
        <v>2255.17</v>
      </c>
      <c r="G197" s="223">
        <v>2255.17</v>
      </c>
      <c r="H197" s="223">
        <v>2255.17</v>
      </c>
      <c r="I197" s="223">
        <v>2491.0500000000002</v>
      </c>
      <c r="J197" s="223">
        <v>2491.06</v>
      </c>
      <c r="K197" s="223">
        <v>2491.06</v>
      </c>
      <c r="L197" s="223">
        <v>2491.06</v>
      </c>
      <c r="M197" s="223">
        <v>2491.06</v>
      </c>
      <c r="N197" s="223">
        <v>2491.06</v>
      </c>
      <c r="O197" s="224">
        <v>28477.37</v>
      </c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</row>
    <row r="198" spans="1:36" x14ac:dyDescent="0.3">
      <c r="A198" s="221" t="s">
        <v>2703</v>
      </c>
      <c r="B198" s="222" t="s">
        <v>114</v>
      </c>
      <c r="C198" s="223">
        <v>1688.59</v>
      </c>
      <c r="D198" s="223">
        <v>1688.59</v>
      </c>
      <c r="E198" s="223">
        <v>1688.59</v>
      </c>
      <c r="F198" s="223">
        <v>1688.59</v>
      </c>
      <c r="G198" s="223">
        <v>1688.59</v>
      </c>
      <c r="H198" s="223">
        <v>1688.59</v>
      </c>
      <c r="I198" s="223">
        <v>1865.21</v>
      </c>
      <c r="J198" s="223">
        <v>1865.21</v>
      </c>
      <c r="K198" s="223">
        <v>1865.21</v>
      </c>
      <c r="L198" s="223">
        <v>1865.21</v>
      </c>
      <c r="M198" s="223">
        <v>1865.21</v>
      </c>
      <c r="N198" s="223">
        <v>1865.21</v>
      </c>
      <c r="O198" s="224">
        <v>21322.799999999999</v>
      </c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</row>
    <row r="199" spans="1:36" x14ac:dyDescent="0.3">
      <c r="A199" s="221" t="s">
        <v>2704</v>
      </c>
      <c r="B199" s="222" t="s">
        <v>228</v>
      </c>
      <c r="C199" s="223">
        <v>1688.59</v>
      </c>
      <c r="D199" s="223">
        <v>1688.59</v>
      </c>
      <c r="E199" s="223">
        <v>1688.59</v>
      </c>
      <c r="F199" s="223">
        <v>1688.59</v>
      </c>
      <c r="G199" s="223">
        <v>1688.59</v>
      </c>
      <c r="H199" s="223">
        <v>1688.59</v>
      </c>
      <c r="I199" s="223">
        <v>1865.21</v>
      </c>
      <c r="J199" s="223">
        <v>1865.21</v>
      </c>
      <c r="K199" s="223">
        <v>1865.21</v>
      </c>
      <c r="L199" s="223">
        <v>1865.21</v>
      </c>
      <c r="M199" s="223">
        <v>1865.21</v>
      </c>
      <c r="N199" s="223">
        <v>1865.21</v>
      </c>
      <c r="O199" s="224">
        <v>21322.799999999999</v>
      </c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</row>
    <row r="200" spans="1:36" x14ac:dyDescent="0.3">
      <c r="A200" s="221" t="s">
        <v>2705</v>
      </c>
      <c r="B200" s="222" t="s">
        <v>874</v>
      </c>
      <c r="C200" s="223">
        <v>1423.44</v>
      </c>
      <c r="D200" s="223">
        <v>1423.44</v>
      </c>
      <c r="E200" s="223">
        <v>1423.44</v>
      </c>
      <c r="F200" s="223">
        <v>1423.44</v>
      </c>
      <c r="G200" s="223">
        <v>1423.44</v>
      </c>
      <c r="H200" s="223">
        <v>1423.44</v>
      </c>
      <c r="I200" s="223">
        <v>1572.32</v>
      </c>
      <c r="J200" s="223">
        <v>1572.33</v>
      </c>
      <c r="K200" s="223">
        <v>1572.33</v>
      </c>
      <c r="L200" s="223">
        <v>1572.33</v>
      </c>
      <c r="M200" s="223">
        <v>1572.33</v>
      </c>
      <c r="N200" s="223">
        <v>1572.33</v>
      </c>
      <c r="O200" s="224">
        <v>17974.61</v>
      </c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</row>
    <row r="201" spans="1:36" x14ac:dyDescent="0.3">
      <c r="A201" s="221" t="s">
        <v>2706</v>
      </c>
      <c r="B201" s="222" t="s">
        <v>32</v>
      </c>
      <c r="C201" s="223">
        <v>1423.44</v>
      </c>
      <c r="D201" s="223">
        <v>1423.44</v>
      </c>
      <c r="E201" s="223">
        <v>1423.44</v>
      </c>
      <c r="F201" s="223">
        <v>1423.44</v>
      </c>
      <c r="G201" s="223">
        <v>1423.44</v>
      </c>
      <c r="H201" s="223">
        <v>1423.44</v>
      </c>
      <c r="I201" s="223">
        <v>1572.32</v>
      </c>
      <c r="J201" s="223">
        <v>1572.33</v>
      </c>
      <c r="K201" s="223">
        <v>1572.33</v>
      </c>
      <c r="L201" s="223">
        <v>1572.33</v>
      </c>
      <c r="M201" s="223">
        <v>1572.33</v>
      </c>
      <c r="N201" s="223">
        <v>1572.33</v>
      </c>
      <c r="O201" s="224">
        <v>17974.61</v>
      </c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</row>
    <row r="202" spans="1:36" x14ac:dyDescent="0.3">
      <c r="A202" s="221" t="s">
        <v>2707</v>
      </c>
      <c r="B202" s="222" t="s">
        <v>1553</v>
      </c>
      <c r="C202" s="223">
        <v>1643.93</v>
      </c>
      <c r="D202" s="223">
        <v>1643.93</v>
      </c>
      <c r="E202" s="223">
        <v>1643.93</v>
      </c>
      <c r="F202" s="223">
        <v>1643.93</v>
      </c>
      <c r="G202" s="223">
        <v>1643.93</v>
      </c>
      <c r="H202" s="223">
        <v>1643.93</v>
      </c>
      <c r="I202" s="223">
        <v>1815.89</v>
      </c>
      <c r="J202" s="223">
        <v>1815.88</v>
      </c>
      <c r="K202" s="223">
        <v>1815.88</v>
      </c>
      <c r="L202" s="223">
        <v>1815.88</v>
      </c>
      <c r="M202" s="223">
        <v>1815.88</v>
      </c>
      <c r="N202" s="223">
        <v>1815.88</v>
      </c>
      <c r="O202" s="224">
        <v>20758.87</v>
      </c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</row>
    <row r="203" spans="1:36" x14ac:dyDescent="0.3">
      <c r="A203" s="221" t="s">
        <v>2708</v>
      </c>
      <c r="B203" s="222" t="s">
        <v>268</v>
      </c>
      <c r="C203" s="223">
        <v>1688.59</v>
      </c>
      <c r="D203" s="223">
        <v>1688.59</v>
      </c>
      <c r="E203" s="223">
        <v>1688.59</v>
      </c>
      <c r="F203" s="223">
        <v>1688.59</v>
      </c>
      <c r="G203" s="223">
        <v>1688.59</v>
      </c>
      <c r="H203" s="223">
        <v>1688.59</v>
      </c>
      <c r="I203" s="223">
        <v>1865.21</v>
      </c>
      <c r="J203" s="223">
        <v>1865.21</v>
      </c>
      <c r="K203" s="223">
        <v>1865.21</v>
      </c>
      <c r="L203" s="223">
        <v>1865.21</v>
      </c>
      <c r="M203" s="223">
        <v>1865.21</v>
      </c>
      <c r="N203" s="223">
        <v>1865.21</v>
      </c>
      <c r="O203" s="224">
        <v>21322.799999999999</v>
      </c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</row>
    <row r="204" spans="1:36" x14ac:dyDescent="0.3">
      <c r="A204" s="221" t="s">
        <v>2709</v>
      </c>
      <c r="B204" s="222" t="s">
        <v>524</v>
      </c>
      <c r="C204" s="223">
        <v>1638.35</v>
      </c>
      <c r="D204" s="223">
        <v>1638.35</v>
      </c>
      <c r="E204" s="223">
        <v>1638.35</v>
      </c>
      <c r="F204" s="223">
        <v>1638.35</v>
      </c>
      <c r="G204" s="223">
        <v>1638.35</v>
      </c>
      <c r="H204" s="223">
        <v>1638.35</v>
      </c>
      <c r="I204" s="223">
        <v>1809.72</v>
      </c>
      <c r="J204" s="223">
        <v>1809.72</v>
      </c>
      <c r="K204" s="223">
        <v>1809.72</v>
      </c>
      <c r="L204" s="223">
        <v>1809.72</v>
      </c>
      <c r="M204" s="223">
        <v>1809.72</v>
      </c>
      <c r="N204" s="223">
        <v>1809.72</v>
      </c>
      <c r="O204" s="224">
        <v>20688.419999999998</v>
      </c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</row>
    <row r="205" spans="1:36" x14ac:dyDescent="0.3">
      <c r="A205" s="221" t="s">
        <v>2710</v>
      </c>
      <c r="B205" s="222" t="s">
        <v>337</v>
      </c>
      <c r="C205" s="223">
        <v>1052.23</v>
      </c>
      <c r="D205" s="223">
        <v>1052.23</v>
      </c>
      <c r="E205" s="223">
        <v>1052.23</v>
      </c>
      <c r="F205" s="223">
        <v>1052.23</v>
      </c>
      <c r="G205" s="223">
        <v>1052.23</v>
      </c>
      <c r="H205" s="223">
        <v>1052.23</v>
      </c>
      <c r="I205" s="223">
        <v>1162.29</v>
      </c>
      <c r="J205" s="223">
        <v>1162.29</v>
      </c>
      <c r="K205" s="223">
        <v>1162.29</v>
      </c>
      <c r="L205" s="223">
        <v>1162.29</v>
      </c>
      <c r="M205" s="223">
        <v>1162.29</v>
      </c>
      <c r="N205" s="223">
        <v>1162.29</v>
      </c>
      <c r="O205" s="224">
        <v>13287.12</v>
      </c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</row>
    <row r="206" spans="1:36" x14ac:dyDescent="0.3">
      <c r="A206" s="221" t="s">
        <v>2711</v>
      </c>
      <c r="B206" s="222" t="s">
        <v>216</v>
      </c>
      <c r="C206" s="223">
        <v>1060.5999999999999</v>
      </c>
      <c r="D206" s="223">
        <v>1060.5999999999999</v>
      </c>
      <c r="E206" s="223">
        <v>1060.5999999999999</v>
      </c>
      <c r="F206" s="223">
        <v>1060.5999999999999</v>
      </c>
      <c r="G206" s="223">
        <v>1060.5999999999999</v>
      </c>
      <c r="H206" s="223">
        <v>1060.5999999999999</v>
      </c>
      <c r="I206" s="223">
        <v>1171.54</v>
      </c>
      <c r="J206" s="223">
        <v>1171.54</v>
      </c>
      <c r="K206" s="223">
        <v>1171.54</v>
      </c>
      <c r="L206" s="223">
        <v>1171.54</v>
      </c>
      <c r="M206" s="223">
        <v>1171.54</v>
      </c>
      <c r="N206" s="223">
        <v>1171.54</v>
      </c>
      <c r="O206" s="224">
        <v>13392.84</v>
      </c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</row>
    <row r="207" spans="1:36" x14ac:dyDescent="0.3">
      <c r="A207" s="221" t="s">
        <v>2712</v>
      </c>
      <c r="B207" s="222" t="s">
        <v>345</v>
      </c>
      <c r="C207" s="223">
        <v>1060.5999999999999</v>
      </c>
      <c r="D207" s="223">
        <v>1060.5999999999999</v>
      </c>
      <c r="E207" s="223">
        <v>1060.5999999999999</v>
      </c>
      <c r="F207" s="223">
        <v>1060.5999999999999</v>
      </c>
      <c r="G207" s="223">
        <v>1060.5999999999999</v>
      </c>
      <c r="H207" s="223">
        <v>1060.5999999999999</v>
      </c>
      <c r="I207" s="223">
        <v>1171.54</v>
      </c>
      <c r="J207" s="223">
        <v>1171.54</v>
      </c>
      <c r="K207" s="223">
        <v>1171.54</v>
      </c>
      <c r="L207" s="223">
        <v>1171.54</v>
      </c>
      <c r="M207" s="223">
        <v>1171.54</v>
      </c>
      <c r="N207" s="223">
        <v>1171.54</v>
      </c>
      <c r="O207" s="224">
        <v>13392.84</v>
      </c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</row>
    <row r="208" spans="1:36" x14ac:dyDescent="0.3">
      <c r="A208" s="221" t="s">
        <v>2713</v>
      </c>
      <c r="B208" s="222" t="s">
        <v>332</v>
      </c>
      <c r="C208" s="223">
        <v>1629.97</v>
      </c>
      <c r="D208" s="223">
        <v>1629.98</v>
      </c>
      <c r="E208" s="223">
        <v>1629.98</v>
      </c>
      <c r="F208" s="223">
        <v>1629.98</v>
      </c>
      <c r="G208" s="223">
        <v>1629.98</v>
      </c>
      <c r="H208" s="223">
        <v>1629.98</v>
      </c>
      <c r="I208" s="223">
        <v>1800.46</v>
      </c>
      <c r="J208" s="223">
        <v>1800.47</v>
      </c>
      <c r="K208" s="223">
        <v>1800.47</v>
      </c>
      <c r="L208" s="223">
        <v>1800.47</v>
      </c>
      <c r="M208" s="223">
        <v>1800.47</v>
      </c>
      <c r="N208" s="223">
        <v>1800.47</v>
      </c>
      <c r="O208" s="224">
        <v>20582.68</v>
      </c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</row>
    <row r="209" spans="1:36" x14ac:dyDescent="0.3">
      <c r="A209" s="221" t="s">
        <v>2714</v>
      </c>
      <c r="B209" s="222" t="s">
        <v>34</v>
      </c>
      <c r="C209" s="223">
        <v>1052.23</v>
      </c>
      <c r="D209" s="223">
        <v>1052.23</v>
      </c>
      <c r="E209" s="223">
        <v>1052.23</v>
      </c>
      <c r="F209" s="223">
        <v>1052.23</v>
      </c>
      <c r="G209" s="223">
        <v>1052.23</v>
      </c>
      <c r="H209" s="223">
        <v>1052.23</v>
      </c>
      <c r="I209" s="223">
        <v>1162.29</v>
      </c>
      <c r="J209" s="223">
        <v>1162.29</v>
      </c>
      <c r="K209" s="223">
        <v>1162.29</v>
      </c>
      <c r="L209" s="223">
        <v>1162.29</v>
      </c>
      <c r="M209" s="223">
        <v>1162.29</v>
      </c>
      <c r="N209" s="223">
        <v>1162.29</v>
      </c>
      <c r="O209" s="224">
        <v>13287.12</v>
      </c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</row>
    <row r="210" spans="1:36" x14ac:dyDescent="0.3">
      <c r="A210" s="221" t="s">
        <v>2715</v>
      </c>
      <c r="B210" s="222" t="s">
        <v>42</v>
      </c>
      <c r="C210" s="223">
        <v>1060.5999999999999</v>
      </c>
      <c r="D210" s="223">
        <v>1060.5999999999999</v>
      </c>
      <c r="E210" s="223">
        <v>1060.5999999999999</v>
      </c>
      <c r="F210" s="223">
        <v>1060.5999999999999</v>
      </c>
      <c r="G210" s="223">
        <v>1060.5999999999999</v>
      </c>
      <c r="H210" s="223">
        <v>1060.5999999999999</v>
      </c>
      <c r="I210" s="223">
        <v>1171.54</v>
      </c>
      <c r="J210" s="223">
        <v>1171.54</v>
      </c>
      <c r="K210" s="223">
        <v>1171.54</v>
      </c>
      <c r="L210" s="223">
        <v>1171.54</v>
      </c>
      <c r="M210" s="223">
        <v>1171.54</v>
      </c>
      <c r="N210" s="223">
        <v>1171.54</v>
      </c>
      <c r="O210" s="224">
        <v>13392.84</v>
      </c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</row>
    <row r="211" spans="1:36" x14ac:dyDescent="0.3">
      <c r="A211" s="221" t="s">
        <v>2716</v>
      </c>
      <c r="B211" s="222" t="s">
        <v>104</v>
      </c>
      <c r="C211" s="223">
        <v>1420.65</v>
      </c>
      <c r="D211" s="223">
        <v>1420.65</v>
      </c>
      <c r="E211" s="223">
        <v>1420.65</v>
      </c>
      <c r="F211" s="223">
        <v>1420.65</v>
      </c>
      <c r="G211" s="223">
        <v>1420.65</v>
      </c>
      <c r="H211" s="223">
        <v>1420.65</v>
      </c>
      <c r="I211" s="223">
        <v>1569.24</v>
      </c>
      <c r="J211" s="223">
        <v>1569.24</v>
      </c>
      <c r="K211" s="223">
        <v>1569.24</v>
      </c>
      <c r="L211" s="223">
        <v>1569.24</v>
      </c>
      <c r="M211" s="223">
        <v>1569.24</v>
      </c>
      <c r="N211" s="223">
        <v>1569.24</v>
      </c>
      <c r="O211" s="224">
        <v>17939.34</v>
      </c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</row>
    <row r="212" spans="1:36" x14ac:dyDescent="0.3">
      <c r="A212" s="221" t="s">
        <v>2717</v>
      </c>
      <c r="B212" s="222" t="s">
        <v>234</v>
      </c>
      <c r="C212" s="223">
        <v>2123.9899999999998</v>
      </c>
      <c r="D212" s="223">
        <v>2123.9899999999998</v>
      </c>
      <c r="E212" s="223">
        <v>2123.9899999999998</v>
      </c>
      <c r="F212" s="223">
        <v>2123.9899999999998</v>
      </c>
      <c r="G212" s="223">
        <v>2123.9899999999998</v>
      </c>
      <c r="H212" s="223">
        <v>2123.9899999999998</v>
      </c>
      <c r="I212" s="223">
        <v>2346.16</v>
      </c>
      <c r="J212" s="223">
        <v>2346.16</v>
      </c>
      <c r="K212" s="223">
        <v>2346.16</v>
      </c>
      <c r="L212" s="223">
        <v>2346.16</v>
      </c>
      <c r="M212" s="223">
        <v>2346.16</v>
      </c>
      <c r="N212" s="223">
        <v>2346.16</v>
      </c>
      <c r="O212" s="224">
        <v>26820.9</v>
      </c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</row>
    <row r="213" spans="1:36" x14ac:dyDescent="0.3">
      <c r="A213" s="221" t="s">
        <v>2718</v>
      </c>
      <c r="B213" s="222" t="s">
        <v>244</v>
      </c>
      <c r="C213" s="223">
        <v>1691.38</v>
      </c>
      <c r="D213" s="223">
        <v>1691.38</v>
      </c>
      <c r="E213" s="223">
        <v>1691.38</v>
      </c>
      <c r="F213" s="223">
        <v>1691.38</v>
      </c>
      <c r="G213" s="223">
        <v>1691.38</v>
      </c>
      <c r="H213" s="223">
        <v>1691.38</v>
      </c>
      <c r="I213" s="223">
        <v>1868.3</v>
      </c>
      <c r="J213" s="223">
        <v>1868.29</v>
      </c>
      <c r="K213" s="223">
        <v>1868.29</v>
      </c>
      <c r="L213" s="223">
        <v>1868.29</v>
      </c>
      <c r="M213" s="223">
        <v>1868.29</v>
      </c>
      <c r="N213" s="223">
        <v>1868.29</v>
      </c>
      <c r="O213" s="224">
        <v>21358.03</v>
      </c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</row>
    <row r="214" spans="1:36" x14ac:dyDescent="0.3">
      <c r="A214" s="221" t="s">
        <v>2719</v>
      </c>
      <c r="B214" s="222" t="s">
        <v>226</v>
      </c>
      <c r="C214" s="223">
        <v>1688.59</v>
      </c>
      <c r="D214" s="223">
        <v>1688.59</v>
      </c>
      <c r="E214" s="223">
        <v>1688.59</v>
      </c>
      <c r="F214" s="223">
        <v>1688.59</v>
      </c>
      <c r="G214" s="223">
        <v>1688.59</v>
      </c>
      <c r="H214" s="223">
        <v>1688.59</v>
      </c>
      <c r="I214" s="223">
        <v>1865.21</v>
      </c>
      <c r="J214" s="223">
        <v>1865.21</v>
      </c>
      <c r="K214" s="223">
        <v>1865.21</v>
      </c>
      <c r="L214" s="223">
        <v>1865.21</v>
      </c>
      <c r="M214" s="223">
        <v>1865.21</v>
      </c>
      <c r="N214" s="223">
        <v>1865.21</v>
      </c>
      <c r="O214" s="224">
        <v>21322.799999999999</v>
      </c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</row>
    <row r="215" spans="1:36" x14ac:dyDescent="0.3">
      <c r="A215" s="221" t="s">
        <v>2720</v>
      </c>
      <c r="B215" s="222" t="s">
        <v>522</v>
      </c>
      <c r="C215" s="223">
        <v>1055.02</v>
      </c>
      <c r="D215" s="223">
        <v>1055.02</v>
      </c>
      <c r="E215" s="223">
        <v>1055.02</v>
      </c>
      <c r="F215" s="223">
        <v>1055.02</v>
      </c>
      <c r="G215" s="223">
        <v>1055.02</v>
      </c>
      <c r="H215" s="223">
        <v>1055.02</v>
      </c>
      <c r="I215" s="223">
        <v>1165.3699999999999</v>
      </c>
      <c r="J215" s="223">
        <v>1165.3699999999999</v>
      </c>
      <c r="K215" s="223">
        <v>1165.3699999999999</v>
      </c>
      <c r="L215" s="223">
        <v>1165.3699999999999</v>
      </c>
      <c r="M215" s="223">
        <v>1165.3699999999999</v>
      </c>
      <c r="N215" s="223">
        <v>1165.3699999999999</v>
      </c>
      <c r="O215" s="224">
        <v>13322.34</v>
      </c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</row>
    <row r="216" spans="1:36" x14ac:dyDescent="0.3">
      <c r="A216" s="221" t="s">
        <v>2721</v>
      </c>
      <c r="B216" s="222" t="s">
        <v>170</v>
      </c>
      <c r="C216" s="223">
        <v>1429.02</v>
      </c>
      <c r="D216" s="223">
        <v>1429.02</v>
      </c>
      <c r="E216" s="223">
        <v>1429.02</v>
      </c>
      <c r="F216" s="223">
        <v>1429.02</v>
      </c>
      <c r="G216" s="223">
        <v>1429.02</v>
      </c>
      <c r="H216" s="223">
        <v>1429.02</v>
      </c>
      <c r="I216" s="223">
        <v>1578.49</v>
      </c>
      <c r="J216" s="223">
        <v>1578.49</v>
      </c>
      <c r="K216" s="223">
        <v>1578.49</v>
      </c>
      <c r="L216" s="223">
        <v>1578.49</v>
      </c>
      <c r="M216" s="223">
        <v>1578.49</v>
      </c>
      <c r="N216" s="223">
        <v>1578.49</v>
      </c>
      <c r="O216" s="224">
        <v>18045.060000000001</v>
      </c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</row>
    <row r="217" spans="1:36" x14ac:dyDescent="0.3">
      <c r="A217" s="221" t="s">
        <v>2722</v>
      </c>
      <c r="B217" s="222" t="s">
        <v>902</v>
      </c>
      <c r="C217" s="223">
        <v>1029.9000000000001</v>
      </c>
      <c r="D217" s="223">
        <v>1029.9000000000001</v>
      </c>
      <c r="E217" s="223">
        <v>1029.9000000000001</v>
      </c>
      <c r="F217" s="223">
        <v>1029.9000000000001</v>
      </c>
      <c r="G217" s="223">
        <v>1029.9000000000001</v>
      </c>
      <c r="H217" s="223">
        <v>1029.9000000000001</v>
      </c>
      <c r="I217" s="223">
        <v>1137.6300000000001</v>
      </c>
      <c r="J217" s="223">
        <v>1137.6199999999999</v>
      </c>
      <c r="K217" s="223">
        <v>1137.6199999999999</v>
      </c>
      <c r="L217" s="223">
        <v>1137.6199999999999</v>
      </c>
      <c r="M217" s="223">
        <v>1137.6199999999999</v>
      </c>
      <c r="N217" s="223">
        <v>1137.6199999999999</v>
      </c>
      <c r="O217" s="224">
        <v>13005.13</v>
      </c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</row>
    <row r="218" spans="1:36" x14ac:dyDescent="0.3">
      <c r="A218" s="221" t="s">
        <v>2723</v>
      </c>
      <c r="B218" s="222" t="s">
        <v>1126</v>
      </c>
      <c r="C218" s="223">
        <v>2257.96</v>
      </c>
      <c r="D218" s="223">
        <v>2257.96</v>
      </c>
      <c r="E218" s="223">
        <v>2257.96</v>
      </c>
      <c r="F218" s="223">
        <v>2257.96</v>
      </c>
      <c r="G218" s="223">
        <v>2257.96</v>
      </c>
      <c r="H218" s="223">
        <v>2257.96</v>
      </c>
      <c r="I218" s="223">
        <v>2494.14</v>
      </c>
      <c r="J218" s="223">
        <v>2494.14</v>
      </c>
      <c r="K218" s="223">
        <v>2494.14</v>
      </c>
      <c r="L218" s="223">
        <v>2494.14</v>
      </c>
      <c r="M218" s="223">
        <v>2494.14</v>
      </c>
      <c r="N218" s="223">
        <v>2494.14</v>
      </c>
      <c r="O218" s="224">
        <v>28512.6</v>
      </c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</row>
    <row r="219" spans="1:36" x14ac:dyDescent="0.3">
      <c r="A219" s="221" t="s">
        <v>2724</v>
      </c>
      <c r="B219" s="222" t="s">
        <v>808</v>
      </c>
      <c r="C219" s="223">
        <v>2263.54</v>
      </c>
      <c r="D219" s="223">
        <v>2263.5500000000002</v>
      </c>
      <c r="E219" s="223">
        <v>2263.5500000000002</v>
      </c>
      <c r="F219" s="223">
        <v>2263.5500000000002</v>
      </c>
      <c r="G219" s="223">
        <v>2263.5500000000002</v>
      </c>
      <c r="H219" s="223">
        <v>2263.5500000000002</v>
      </c>
      <c r="I219" s="223">
        <v>2500.3000000000002</v>
      </c>
      <c r="J219" s="223">
        <v>2500.31</v>
      </c>
      <c r="K219" s="223">
        <v>2500.31</v>
      </c>
      <c r="L219" s="223">
        <v>2500.31</v>
      </c>
      <c r="M219" s="223">
        <v>2500.31</v>
      </c>
      <c r="N219" s="223">
        <v>2500.31</v>
      </c>
      <c r="O219" s="224">
        <v>28583.14</v>
      </c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</row>
    <row r="220" spans="1:36" x14ac:dyDescent="0.3">
      <c r="A220" s="221" t="s">
        <v>2725</v>
      </c>
      <c r="B220" s="222" t="s">
        <v>142</v>
      </c>
      <c r="C220" s="223">
        <v>1055.02</v>
      </c>
      <c r="D220" s="223">
        <v>1055.02</v>
      </c>
      <c r="E220" s="223">
        <v>1055.02</v>
      </c>
      <c r="F220" s="223">
        <v>1055.02</v>
      </c>
      <c r="G220" s="223">
        <v>1055.02</v>
      </c>
      <c r="H220" s="223">
        <v>1055.02</v>
      </c>
      <c r="I220" s="223">
        <v>1165.3699999999999</v>
      </c>
      <c r="J220" s="223">
        <v>1165.3699999999999</v>
      </c>
      <c r="K220" s="223">
        <v>1165.3699999999999</v>
      </c>
      <c r="L220" s="223">
        <v>1165.3699999999999</v>
      </c>
      <c r="M220" s="223">
        <v>1165.3699999999999</v>
      </c>
      <c r="N220" s="223">
        <v>1165.3699999999999</v>
      </c>
      <c r="O220" s="224">
        <v>13322.34</v>
      </c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</row>
    <row r="221" spans="1:36" x14ac:dyDescent="0.3">
      <c r="A221" s="221" t="s">
        <v>2726</v>
      </c>
      <c r="B221" s="222" t="s">
        <v>208</v>
      </c>
      <c r="C221" s="223">
        <v>2084.92</v>
      </c>
      <c r="D221" s="223">
        <v>2084.92</v>
      </c>
      <c r="E221" s="223">
        <v>2084.92</v>
      </c>
      <c r="F221" s="223">
        <v>2084.92</v>
      </c>
      <c r="G221" s="223">
        <v>2084.92</v>
      </c>
      <c r="H221" s="223">
        <v>2084.92</v>
      </c>
      <c r="I221" s="223">
        <v>2303</v>
      </c>
      <c r="J221" s="223">
        <v>2303</v>
      </c>
      <c r="K221" s="223">
        <v>2303</v>
      </c>
      <c r="L221" s="223">
        <v>2303</v>
      </c>
      <c r="M221" s="223">
        <v>2303</v>
      </c>
      <c r="N221" s="223">
        <v>2303</v>
      </c>
      <c r="O221" s="224">
        <v>26327.52</v>
      </c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</row>
    <row r="222" spans="1:36" x14ac:dyDescent="0.3">
      <c r="A222" s="221" t="s">
        <v>2727</v>
      </c>
      <c r="B222" s="222" t="s">
        <v>343</v>
      </c>
      <c r="C222" s="223">
        <v>1635.56</v>
      </c>
      <c r="D222" s="223">
        <v>1635.56</v>
      </c>
      <c r="E222" s="223">
        <v>1635.56</v>
      </c>
      <c r="F222" s="223">
        <v>1635.56</v>
      </c>
      <c r="G222" s="223">
        <v>1635.56</v>
      </c>
      <c r="H222" s="223">
        <v>1635.56</v>
      </c>
      <c r="I222" s="223">
        <v>1806.63</v>
      </c>
      <c r="J222" s="223">
        <v>1806.63</v>
      </c>
      <c r="K222" s="223">
        <v>1806.63</v>
      </c>
      <c r="L222" s="223">
        <v>1806.63</v>
      </c>
      <c r="M222" s="223">
        <v>1806.63</v>
      </c>
      <c r="N222" s="223">
        <v>1806.63</v>
      </c>
      <c r="O222" s="224">
        <v>20653.14</v>
      </c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</row>
    <row r="223" spans="1:36" x14ac:dyDescent="0.3">
      <c r="A223" s="221" t="s">
        <v>2728</v>
      </c>
      <c r="B223" s="222" t="s">
        <v>192</v>
      </c>
      <c r="C223" s="223">
        <v>1055.02</v>
      </c>
      <c r="D223" s="223">
        <v>1055.02</v>
      </c>
      <c r="E223" s="223">
        <v>1055.02</v>
      </c>
      <c r="F223" s="223">
        <v>1055.02</v>
      </c>
      <c r="G223" s="223">
        <v>1055.02</v>
      </c>
      <c r="H223" s="223">
        <v>1055.02</v>
      </c>
      <c r="I223" s="223">
        <v>1165.3699999999999</v>
      </c>
      <c r="J223" s="223">
        <v>1165.3699999999999</v>
      </c>
      <c r="K223" s="223">
        <v>1165.3699999999999</v>
      </c>
      <c r="L223" s="223">
        <v>1165.3699999999999</v>
      </c>
      <c r="M223" s="223">
        <v>1165.3699999999999</v>
      </c>
      <c r="N223" s="223">
        <v>1165.3699999999999</v>
      </c>
      <c r="O223" s="224">
        <v>13322.34</v>
      </c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</row>
    <row r="224" spans="1:36" x14ac:dyDescent="0.3">
      <c r="A224" s="221" t="s">
        <v>2729</v>
      </c>
      <c r="B224" s="222" t="s">
        <v>1580</v>
      </c>
      <c r="C224" s="223">
        <v>2118.41</v>
      </c>
      <c r="D224" s="223">
        <v>2118.41</v>
      </c>
      <c r="E224" s="223">
        <v>2118.41</v>
      </c>
      <c r="F224" s="223">
        <v>2118.41</v>
      </c>
      <c r="G224" s="223">
        <v>2118.41</v>
      </c>
      <c r="H224" s="223">
        <v>2118.41</v>
      </c>
      <c r="I224" s="223">
        <v>2339.9899999999998</v>
      </c>
      <c r="J224" s="223">
        <v>2339.9899999999998</v>
      </c>
      <c r="K224" s="223">
        <v>2339.9899999999998</v>
      </c>
      <c r="L224" s="223">
        <v>2339.9899999999998</v>
      </c>
      <c r="M224" s="223">
        <v>2339.9899999999998</v>
      </c>
      <c r="N224" s="223">
        <v>2339.9899999999998</v>
      </c>
      <c r="O224" s="224">
        <v>26750.400000000001</v>
      </c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</row>
    <row r="225" spans="1:36" x14ac:dyDescent="0.3">
      <c r="A225" s="221" t="s">
        <v>2730</v>
      </c>
      <c r="B225" s="222" t="s">
        <v>792</v>
      </c>
      <c r="C225" s="223">
        <v>2009.56</v>
      </c>
      <c r="D225" s="223">
        <v>2009.56</v>
      </c>
      <c r="E225" s="223">
        <v>2009.56</v>
      </c>
      <c r="F225" s="223">
        <v>2009.56</v>
      </c>
      <c r="G225" s="223">
        <v>2009.56</v>
      </c>
      <c r="H225" s="223">
        <v>2009.56</v>
      </c>
      <c r="I225" s="223">
        <v>2219.75</v>
      </c>
      <c r="J225" s="223">
        <v>2219.75</v>
      </c>
      <c r="K225" s="223">
        <v>2219.75</v>
      </c>
      <c r="L225" s="223">
        <v>2219.75</v>
      </c>
      <c r="M225" s="223">
        <v>2219.75</v>
      </c>
      <c r="N225" s="223">
        <v>2219.75</v>
      </c>
      <c r="O225" s="224">
        <v>25375.86</v>
      </c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</row>
    <row r="226" spans="1:36" x14ac:dyDescent="0.3">
      <c r="A226" s="221" t="s">
        <v>2731</v>
      </c>
      <c r="B226" s="222" t="s">
        <v>340</v>
      </c>
      <c r="C226" s="223">
        <v>2123.9899999999998</v>
      </c>
      <c r="D226" s="223">
        <v>2123.9899999999998</v>
      </c>
      <c r="E226" s="223">
        <v>2123.9899999999998</v>
      </c>
      <c r="F226" s="223">
        <v>2123.9899999999998</v>
      </c>
      <c r="G226" s="223">
        <v>2123.9899999999998</v>
      </c>
      <c r="H226" s="223">
        <v>2123.9899999999998</v>
      </c>
      <c r="I226" s="223">
        <v>2346.16</v>
      </c>
      <c r="J226" s="223">
        <v>2346.16</v>
      </c>
      <c r="K226" s="223">
        <v>2346.16</v>
      </c>
      <c r="L226" s="223">
        <v>2346.16</v>
      </c>
      <c r="M226" s="223">
        <v>2346.16</v>
      </c>
      <c r="N226" s="223">
        <v>2346.16</v>
      </c>
      <c r="O226" s="224">
        <v>26820.9</v>
      </c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</row>
    <row r="227" spans="1:36" x14ac:dyDescent="0.3">
      <c r="A227" s="221" t="s">
        <v>2732</v>
      </c>
      <c r="B227" s="222" t="s">
        <v>258</v>
      </c>
      <c r="C227" s="223">
        <v>2126.7800000000002</v>
      </c>
      <c r="D227" s="223">
        <v>2126.7800000000002</v>
      </c>
      <c r="E227" s="223">
        <v>2126.7800000000002</v>
      </c>
      <c r="F227" s="223">
        <v>2126.7800000000002</v>
      </c>
      <c r="G227" s="223">
        <v>2126.7800000000002</v>
      </c>
      <c r="H227" s="223">
        <v>2126.7800000000002</v>
      </c>
      <c r="I227" s="223">
        <v>2349.2399999999998</v>
      </c>
      <c r="J227" s="223">
        <v>2349.2399999999998</v>
      </c>
      <c r="K227" s="223">
        <v>2349.2399999999998</v>
      </c>
      <c r="L227" s="223">
        <v>2349.2399999999998</v>
      </c>
      <c r="M227" s="223">
        <v>2349.2399999999998</v>
      </c>
      <c r="N227" s="223">
        <v>2349.2399999999998</v>
      </c>
      <c r="O227" s="224">
        <v>26856.12</v>
      </c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</row>
    <row r="228" spans="1:36" x14ac:dyDescent="0.3">
      <c r="A228" s="221" t="s">
        <v>2733</v>
      </c>
      <c r="B228" s="222" t="s">
        <v>1647</v>
      </c>
      <c r="C228" s="223">
        <v>1646.72</v>
      </c>
      <c r="D228" s="223">
        <v>1646.72</v>
      </c>
      <c r="E228" s="223">
        <v>1646.72</v>
      </c>
      <c r="F228" s="223">
        <v>1646.72</v>
      </c>
      <c r="G228" s="223">
        <v>1646.72</v>
      </c>
      <c r="H228" s="223">
        <v>1646.72</v>
      </c>
      <c r="I228" s="223">
        <v>1818.97</v>
      </c>
      <c r="J228" s="223">
        <v>1818.97</v>
      </c>
      <c r="K228" s="223">
        <v>1818.97</v>
      </c>
      <c r="L228" s="223">
        <v>1818.97</v>
      </c>
      <c r="M228" s="223">
        <v>1818.97</v>
      </c>
      <c r="N228" s="223">
        <v>1818.97</v>
      </c>
      <c r="O228" s="224">
        <v>20794.14</v>
      </c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</row>
    <row r="229" spans="1:36" ht="20.399999999999999" x14ac:dyDescent="0.3">
      <c r="A229" s="221" t="s">
        <v>2734</v>
      </c>
      <c r="B229" s="222" t="s">
        <v>2735</v>
      </c>
      <c r="C229" s="223">
        <v>3402.3</v>
      </c>
      <c r="D229" s="223">
        <v>3402.3</v>
      </c>
      <c r="E229" s="223">
        <v>3402.3</v>
      </c>
      <c r="F229" s="223">
        <v>3402.3</v>
      </c>
      <c r="G229" s="223">
        <v>3402.3</v>
      </c>
      <c r="H229" s="223">
        <v>3402.3</v>
      </c>
      <c r="I229" s="223">
        <v>3758.16</v>
      </c>
      <c r="J229" s="223">
        <v>3758.17</v>
      </c>
      <c r="K229" s="223">
        <v>3758.17</v>
      </c>
      <c r="L229" s="223">
        <v>3758.17</v>
      </c>
      <c r="M229" s="223">
        <v>3758.17</v>
      </c>
      <c r="N229" s="223">
        <v>3758.17</v>
      </c>
      <c r="O229" s="224">
        <v>42962.81</v>
      </c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</row>
    <row r="230" spans="1:36" x14ac:dyDescent="0.3">
      <c r="A230" s="221" t="s">
        <v>2736</v>
      </c>
      <c r="B230" s="222" t="s">
        <v>959</v>
      </c>
      <c r="C230" s="223">
        <v>1024.32</v>
      </c>
      <c r="D230" s="223">
        <v>1024.32</v>
      </c>
      <c r="E230" s="223">
        <v>1024.32</v>
      </c>
      <c r="F230" s="223">
        <v>1024.32</v>
      </c>
      <c r="G230" s="223">
        <v>1024.32</v>
      </c>
      <c r="H230" s="223">
        <v>1024.32</v>
      </c>
      <c r="I230" s="223">
        <v>1131.46</v>
      </c>
      <c r="J230" s="223">
        <v>1131.46</v>
      </c>
      <c r="K230" s="223">
        <v>1131.46</v>
      </c>
      <c r="L230" s="223">
        <v>1131.46</v>
      </c>
      <c r="M230" s="223">
        <v>1131.46</v>
      </c>
      <c r="N230" s="223">
        <v>1131.46</v>
      </c>
      <c r="O230" s="224">
        <v>12934.68</v>
      </c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</row>
    <row r="231" spans="1:36" x14ac:dyDescent="0.3">
      <c r="A231" s="221" t="s">
        <v>2737</v>
      </c>
      <c r="B231" s="222" t="s">
        <v>1644</v>
      </c>
      <c r="C231" s="223">
        <v>1423.44</v>
      </c>
      <c r="D231" s="223">
        <v>1423.44</v>
      </c>
      <c r="E231" s="223">
        <v>1423.44</v>
      </c>
      <c r="F231" s="223">
        <v>1423.44</v>
      </c>
      <c r="G231" s="223">
        <v>1423.44</v>
      </c>
      <c r="H231" s="223">
        <v>1423.44</v>
      </c>
      <c r="I231" s="223">
        <v>1572.32</v>
      </c>
      <c r="J231" s="223">
        <v>1572.33</v>
      </c>
      <c r="K231" s="223">
        <v>1572.33</v>
      </c>
      <c r="L231" s="223">
        <v>1572.33</v>
      </c>
      <c r="M231" s="223">
        <v>1572.33</v>
      </c>
      <c r="N231" s="223">
        <v>1572.33</v>
      </c>
      <c r="O231" s="224">
        <v>17974.61</v>
      </c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</row>
    <row r="232" spans="1:36" x14ac:dyDescent="0.3">
      <c r="A232" s="221" t="s">
        <v>2738</v>
      </c>
      <c r="B232" s="222" t="s">
        <v>847</v>
      </c>
      <c r="C232" s="223">
        <v>2257.96</v>
      </c>
      <c r="D232" s="223">
        <v>2257.96</v>
      </c>
      <c r="E232" s="223">
        <v>2257.96</v>
      </c>
      <c r="F232" s="223">
        <v>2257.96</v>
      </c>
      <c r="G232" s="223">
        <v>2257.96</v>
      </c>
      <c r="H232" s="223">
        <v>2257.96</v>
      </c>
      <c r="I232" s="223">
        <v>2494.14</v>
      </c>
      <c r="J232" s="223">
        <v>2494.14</v>
      </c>
      <c r="K232" s="223">
        <v>2494.14</v>
      </c>
      <c r="L232" s="223">
        <v>2494.14</v>
      </c>
      <c r="M232" s="223">
        <v>2494.14</v>
      </c>
      <c r="N232" s="223">
        <v>2494.14</v>
      </c>
      <c r="O232" s="224">
        <v>28512.6</v>
      </c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</row>
    <row r="233" spans="1:36" x14ac:dyDescent="0.3">
      <c r="A233" s="221" t="s">
        <v>2739</v>
      </c>
      <c r="B233" s="222" t="s">
        <v>517</v>
      </c>
      <c r="C233" s="223">
        <v>2123.9899999999998</v>
      </c>
      <c r="D233" s="223">
        <v>2123.9899999999998</v>
      </c>
      <c r="E233" s="223">
        <v>2123.9899999999998</v>
      </c>
      <c r="F233" s="223">
        <v>2123.9899999999998</v>
      </c>
      <c r="G233" s="223">
        <v>2123.9899999999998</v>
      </c>
      <c r="H233" s="223">
        <v>2123.9899999999998</v>
      </c>
      <c r="I233" s="223">
        <v>2346.16</v>
      </c>
      <c r="J233" s="223">
        <v>2346.16</v>
      </c>
      <c r="K233" s="223">
        <v>2346.16</v>
      </c>
      <c r="L233" s="223">
        <v>2346.16</v>
      </c>
      <c r="M233" s="223">
        <v>2346.16</v>
      </c>
      <c r="N233" s="223">
        <v>2346.16</v>
      </c>
      <c r="O233" s="224">
        <v>26820.9</v>
      </c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</row>
    <row r="234" spans="1:36" x14ac:dyDescent="0.3">
      <c r="A234" s="221" t="s">
        <v>2740</v>
      </c>
      <c r="B234" s="222" t="s">
        <v>1017</v>
      </c>
      <c r="C234" s="223">
        <v>2009.56</v>
      </c>
      <c r="D234" s="223">
        <v>2009.56</v>
      </c>
      <c r="E234" s="223">
        <v>2009.56</v>
      </c>
      <c r="F234" s="223">
        <v>2009.56</v>
      </c>
      <c r="G234" s="223">
        <v>2009.56</v>
      </c>
      <c r="H234" s="223">
        <v>2009.56</v>
      </c>
      <c r="I234" s="223">
        <v>2219.75</v>
      </c>
      <c r="J234" s="223">
        <v>2219.75</v>
      </c>
      <c r="K234" s="223">
        <v>2219.75</v>
      </c>
      <c r="L234" s="223">
        <v>2219.75</v>
      </c>
      <c r="M234" s="223">
        <v>2219.75</v>
      </c>
      <c r="N234" s="223">
        <v>2219.75</v>
      </c>
      <c r="O234" s="224">
        <v>25375.86</v>
      </c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</row>
    <row r="235" spans="1:36" x14ac:dyDescent="0.3">
      <c r="A235" s="221" t="s">
        <v>2741</v>
      </c>
      <c r="B235" s="222" t="s">
        <v>218</v>
      </c>
      <c r="C235" s="223">
        <v>1060.5999999999999</v>
      </c>
      <c r="D235" s="223">
        <v>1060.5999999999999</v>
      </c>
      <c r="E235" s="223">
        <v>1060.5999999999999</v>
      </c>
      <c r="F235" s="223">
        <v>1060.5999999999999</v>
      </c>
      <c r="G235" s="223">
        <v>1060.5999999999999</v>
      </c>
      <c r="H235" s="223">
        <v>1060.5999999999999</v>
      </c>
      <c r="I235" s="223">
        <v>1171.54</v>
      </c>
      <c r="J235" s="223">
        <v>1171.54</v>
      </c>
      <c r="K235" s="223">
        <v>1171.54</v>
      </c>
      <c r="L235" s="223">
        <v>1171.54</v>
      </c>
      <c r="M235" s="223">
        <v>1171.54</v>
      </c>
      <c r="N235" s="223">
        <v>1171.54</v>
      </c>
      <c r="O235" s="224">
        <v>13392.84</v>
      </c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</row>
    <row r="236" spans="1:36" x14ac:dyDescent="0.3">
      <c r="A236" s="221" t="s">
        <v>2742</v>
      </c>
      <c r="B236" s="222" t="s">
        <v>222</v>
      </c>
      <c r="C236" s="223">
        <v>1060.5999999999999</v>
      </c>
      <c r="D236" s="223">
        <v>1060.5999999999999</v>
      </c>
      <c r="E236" s="223">
        <v>1060.5999999999999</v>
      </c>
      <c r="F236" s="223">
        <v>1060.5999999999999</v>
      </c>
      <c r="G236" s="223">
        <v>1060.5999999999999</v>
      </c>
      <c r="H236" s="223">
        <v>1060.5999999999999</v>
      </c>
      <c r="I236" s="223">
        <v>1171.54</v>
      </c>
      <c r="J236" s="223">
        <v>1171.54</v>
      </c>
      <c r="K236" s="223">
        <v>1171.54</v>
      </c>
      <c r="L236" s="223">
        <v>1171.54</v>
      </c>
      <c r="M236" s="223">
        <v>1171.54</v>
      </c>
      <c r="N236" s="223">
        <v>1171.54</v>
      </c>
      <c r="O236" s="224">
        <v>13392.84</v>
      </c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</row>
    <row r="237" spans="1:36" x14ac:dyDescent="0.3">
      <c r="A237" s="221" t="s">
        <v>2743</v>
      </c>
      <c r="B237" s="222" t="s">
        <v>66</v>
      </c>
      <c r="C237" s="223">
        <v>1426.23</v>
      </c>
      <c r="D237" s="223">
        <v>1426.23</v>
      </c>
      <c r="E237" s="223">
        <v>1426.23</v>
      </c>
      <c r="F237" s="223">
        <v>1426.23</v>
      </c>
      <c r="G237" s="223">
        <v>1426.23</v>
      </c>
      <c r="H237" s="223">
        <v>1426.23</v>
      </c>
      <c r="I237" s="223">
        <v>1575.41</v>
      </c>
      <c r="J237" s="223">
        <v>1575.41</v>
      </c>
      <c r="K237" s="223">
        <v>1575.41</v>
      </c>
      <c r="L237" s="223">
        <v>1575.41</v>
      </c>
      <c r="M237" s="223">
        <v>1575.41</v>
      </c>
      <c r="N237" s="223">
        <v>1575.41</v>
      </c>
      <c r="O237" s="224">
        <v>18009.84</v>
      </c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</row>
    <row r="238" spans="1:36" x14ac:dyDescent="0.3">
      <c r="A238" s="221" t="s">
        <v>2744</v>
      </c>
      <c r="B238" s="222" t="s">
        <v>242</v>
      </c>
      <c r="C238" s="223">
        <v>3245.99</v>
      </c>
      <c r="D238" s="223">
        <v>3246</v>
      </c>
      <c r="E238" s="223">
        <v>3246</v>
      </c>
      <c r="F238" s="223">
        <v>3246</v>
      </c>
      <c r="G238" s="223">
        <v>3246</v>
      </c>
      <c r="H238" s="223">
        <v>3246</v>
      </c>
      <c r="I238" s="223">
        <v>3585.52</v>
      </c>
      <c r="J238" s="223">
        <v>3585.52</v>
      </c>
      <c r="K238" s="223">
        <v>3585.52</v>
      </c>
      <c r="L238" s="223">
        <v>3585.52</v>
      </c>
      <c r="M238" s="223">
        <v>3585.52</v>
      </c>
      <c r="N238" s="223">
        <v>3585.52</v>
      </c>
      <c r="O238" s="224">
        <v>40989.11</v>
      </c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</row>
    <row r="239" spans="1:36" x14ac:dyDescent="0.3">
      <c r="A239" s="221" t="s">
        <v>2745</v>
      </c>
      <c r="B239" s="222" t="s">
        <v>536</v>
      </c>
      <c r="C239" s="223">
        <v>1629.97</v>
      </c>
      <c r="D239" s="223">
        <v>1629.98</v>
      </c>
      <c r="E239" s="223">
        <v>1629.98</v>
      </c>
      <c r="F239" s="223">
        <v>1629.98</v>
      </c>
      <c r="G239" s="223">
        <v>1629.98</v>
      </c>
      <c r="H239" s="223">
        <v>1629.98</v>
      </c>
      <c r="I239" s="223">
        <v>1800.46</v>
      </c>
      <c r="J239" s="223">
        <v>1800.47</v>
      </c>
      <c r="K239" s="223">
        <v>1800.47</v>
      </c>
      <c r="L239" s="223">
        <v>1800.47</v>
      </c>
      <c r="M239" s="223">
        <v>1800.47</v>
      </c>
      <c r="N239" s="223">
        <v>1800.47</v>
      </c>
      <c r="O239" s="224">
        <v>20582.68</v>
      </c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</row>
    <row r="240" spans="1:36" x14ac:dyDescent="0.3">
      <c r="A240" s="221" t="s">
        <v>2746</v>
      </c>
      <c r="B240" s="222" t="s">
        <v>76</v>
      </c>
      <c r="C240" s="223">
        <v>1423.44</v>
      </c>
      <c r="D240" s="223">
        <v>1423.44</v>
      </c>
      <c r="E240" s="223">
        <v>1423.44</v>
      </c>
      <c r="F240" s="223">
        <v>1423.44</v>
      </c>
      <c r="G240" s="223">
        <v>1423.44</v>
      </c>
      <c r="H240" s="223">
        <v>1423.44</v>
      </c>
      <c r="I240" s="223">
        <v>1572.32</v>
      </c>
      <c r="J240" s="223">
        <v>1572.33</v>
      </c>
      <c r="K240" s="223">
        <v>1572.33</v>
      </c>
      <c r="L240" s="223">
        <v>1572.33</v>
      </c>
      <c r="M240" s="223">
        <v>1572.33</v>
      </c>
      <c r="N240" s="223">
        <v>1572.33</v>
      </c>
      <c r="O240" s="224">
        <v>17974.61</v>
      </c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</row>
    <row r="241" spans="1:36" x14ac:dyDescent="0.3">
      <c r="A241" s="221" t="s">
        <v>2747</v>
      </c>
      <c r="B241" s="222" t="s">
        <v>1396</v>
      </c>
      <c r="C241" s="223">
        <v>1429.02</v>
      </c>
      <c r="D241" s="223">
        <v>1429.02</v>
      </c>
      <c r="E241" s="223">
        <v>1429.02</v>
      </c>
      <c r="F241" s="223">
        <v>1429.02</v>
      </c>
      <c r="G241" s="223">
        <v>1429.02</v>
      </c>
      <c r="H241" s="223">
        <v>1429.02</v>
      </c>
      <c r="I241" s="223">
        <v>1578.49</v>
      </c>
      <c r="J241" s="223">
        <v>1578.49</v>
      </c>
      <c r="K241" s="223">
        <v>1578.49</v>
      </c>
      <c r="L241" s="223">
        <v>1578.49</v>
      </c>
      <c r="M241" s="223">
        <v>1578.49</v>
      </c>
      <c r="N241" s="223">
        <v>1578.49</v>
      </c>
      <c r="O241" s="224">
        <v>18045.060000000001</v>
      </c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</row>
    <row r="242" spans="1:36" ht="20.399999999999999" x14ac:dyDescent="0.3">
      <c r="A242" s="221" t="s">
        <v>2748</v>
      </c>
      <c r="B242" s="222" t="s">
        <v>2749</v>
      </c>
      <c r="C242" s="223">
        <v>1749.99</v>
      </c>
      <c r="D242" s="223">
        <v>1749.99</v>
      </c>
      <c r="E242" s="223">
        <v>1749.99</v>
      </c>
      <c r="F242" s="223">
        <v>1749.99</v>
      </c>
      <c r="G242" s="223">
        <v>1749.99</v>
      </c>
      <c r="H242" s="223">
        <v>1749.99</v>
      </c>
      <c r="I242" s="223">
        <v>1933.04</v>
      </c>
      <c r="J242" s="223">
        <v>1933.04</v>
      </c>
      <c r="K242" s="223">
        <v>1933.04</v>
      </c>
      <c r="L242" s="223">
        <v>1933.04</v>
      </c>
      <c r="M242" s="223">
        <v>1933.04</v>
      </c>
      <c r="N242" s="223">
        <v>1933.04</v>
      </c>
      <c r="O242" s="224">
        <v>22098.18</v>
      </c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</row>
    <row r="243" spans="1:36" x14ac:dyDescent="0.3">
      <c r="A243" s="221" t="s">
        <v>2750</v>
      </c>
      <c r="B243" s="222" t="s">
        <v>800</v>
      </c>
      <c r="C243" s="223">
        <v>1646.72</v>
      </c>
      <c r="D243" s="223">
        <v>1646.72</v>
      </c>
      <c r="E243" s="223">
        <v>1646.72</v>
      </c>
      <c r="F243" s="223">
        <v>1646.72</v>
      </c>
      <c r="G243" s="223">
        <v>1646.72</v>
      </c>
      <c r="H243" s="223">
        <v>1646.72</v>
      </c>
      <c r="I243" s="223">
        <v>1818.97</v>
      </c>
      <c r="J243" s="223">
        <v>1818.97</v>
      </c>
      <c r="K243" s="223">
        <v>1818.97</v>
      </c>
      <c r="L243" s="223">
        <v>1818.97</v>
      </c>
      <c r="M243" s="223">
        <v>1818.97</v>
      </c>
      <c r="N243" s="223">
        <v>1818.97</v>
      </c>
      <c r="O243" s="224">
        <v>20794.14</v>
      </c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</row>
    <row r="244" spans="1:36" x14ac:dyDescent="0.3">
      <c r="A244" s="221" t="s">
        <v>2751</v>
      </c>
      <c r="B244" s="222" t="s">
        <v>182</v>
      </c>
      <c r="C244" s="223">
        <v>2132.37</v>
      </c>
      <c r="D244" s="223">
        <v>2132.37</v>
      </c>
      <c r="E244" s="223">
        <v>2132.37</v>
      </c>
      <c r="F244" s="223">
        <v>2132.37</v>
      </c>
      <c r="G244" s="223">
        <v>2132.37</v>
      </c>
      <c r="H244" s="223">
        <v>2132.37</v>
      </c>
      <c r="I244" s="223">
        <v>2355.41</v>
      </c>
      <c r="J244" s="223">
        <v>2355.41</v>
      </c>
      <c r="K244" s="223">
        <v>2355.41</v>
      </c>
      <c r="L244" s="223">
        <v>2355.41</v>
      </c>
      <c r="M244" s="223">
        <v>2355.41</v>
      </c>
      <c r="N244" s="223">
        <v>2355.41</v>
      </c>
      <c r="O244" s="224">
        <v>26926.68</v>
      </c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</row>
    <row r="245" spans="1:36" x14ac:dyDescent="0.3">
      <c r="A245" s="221" t="s">
        <v>2752</v>
      </c>
      <c r="B245" s="222" t="s">
        <v>60</v>
      </c>
      <c r="C245" s="223">
        <v>1426.23</v>
      </c>
      <c r="D245" s="223">
        <v>1426.23</v>
      </c>
      <c r="E245" s="223">
        <v>1426.23</v>
      </c>
      <c r="F245" s="223">
        <v>1426.23</v>
      </c>
      <c r="G245" s="223">
        <v>1426.23</v>
      </c>
      <c r="H245" s="223">
        <v>1426.23</v>
      </c>
      <c r="I245" s="223">
        <v>1575.41</v>
      </c>
      <c r="J245" s="223">
        <v>1575.41</v>
      </c>
      <c r="K245" s="223">
        <v>1575.41</v>
      </c>
      <c r="L245" s="223">
        <v>1575.41</v>
      </c>
      <c r="M245" s="223">
        <v>1575.41</v>
      </c>
      <c r="N245" s="223">
        <v>1575.41</v>
      </c>
      <c r="O245" s="224">
        <v>18009.84</v>
      </c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</row>
    <row r="246" spans="1:36" x14ac:dyDescent="0.3">
      <c r="A246" s="221" t="s">
        <v>2753</v>
      </c>
      <c r="B246" s="222" t="s">
        <v>168</v>
      </c>
      <c r="C246" s="223">
        <v>1057.81</v>
      </c>
      <c r="D246" s="223">
        <v>1057.81</v>
      </c>
      <c r="E246" s="223">
        <v>1057.81</v>
      </c>
      <c r="F246" s="223">
        <v>1057.81</v>
      </c>
      <c r="G246" s="223">
        <v>1057.81</v>
      </c>
      <c r="H246" s="223">
        <v>1057.81</v>
      </c>
      <c r="I246" s="223">
        <v>1168.46</v>
      </c>
      <c r="J246" s="223">
        <v>1168.45</v>
      </c>
      <c r="K246" s="223">
        <v>1168.45</v>
      </c>
      <c r="L246" s="223">
        <v>1168.45</v>
      </c>
      <c r="M246" s="223">
        <v>1168.45</v>
      </c>
      <c r="N246" s="223">
        <v>1168.45</v>
      </c>
      <c r="O246" s="224">
        <v>13357.57</v>
      </c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</row>
    <row r="247" spans="1:36" x14ac:dyDescent="0.3">
      <c r="A247" s="221" t="s">
        <v>2754</v>
      </c>
      <c r="B247" s="222" t="s">
        <v>338</v>
      </c>
      <c r="C247" s="223">
        <v>1423.44</v>
      </c>
      <c r="D247" s="223">
        <v>1423.44</v>
      </c>
      <c r="E247" s="223">
        <v>1423.44</v>
      </c>
      <c r="F247" s="223">
        <v>1423.44</v>
      </c>
      <c r="G247" s="223">
        <v>1423.44</v>
      </c>
      <c r="H247" s="223">
        <v>1423.44</v>
      </c>
      <c r="I247" s="223">
        <v>1572.32</v>
      </c>
      <c r="J247" s="223">
        <v>1572.33</v>
      </c>
      <c r="K247" s="223">
        <v>1572.33</v>
      </c>
      <c r="L247" s="223">
        <v>1572.33</v>
      </c>
      <c r="M247" s="223">
        <v>1572.33</v>
      </c>
      <c r="N247" s="223">
        <v>1572.33</v>
      </c>
      <c r="O247" s="224">
        <v>17974.61</v>
      </c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</row>
    <row r="248" spans="1:36" x14ac:dyDescent="0.3">
      <c r="A248" s="221" t="s">
        <v>2755</v>
      </c>
      <c r="B248" s="222" t="s">
        <v>532</v>
      </c>
      <c r="C248" s="223">
        <v>1635.56</v>
      </c>
      <c r="D248" s="223">
        <v>1635.56</v>
      </c>
      <c r="E248" s="223">
        <v>1635.56</v>
      </c>
      <c r="F248" s="223">
        <v>1635.56</v>
      </c>
      <c r="G248" s="223">
        <v>1635.56</v>
      </c>
      <c r="H248" s="223">
        <v>1635.56</v>
      </c>
      <c r="I248" s="223">
        <v>1806.63</v>
      </c>
      <c r="J248" s="223">
        <v>1806.63</v>
      </c>
      <c r="K248" s="223">
        <v>1806.63</v>
      </c>
      <c r="L248" s="223">
        <v>1806.63</v>
      </c>
      <c r="M248" s="223">
        <v>1806.63</v>
      </c>
      <c r="N248" s="223">
        <v>1806.63</v>
      </c>
      <c r="O248" s="224">
        <v>20653.14</v>
      </c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</row>
    <row r="249" spans="1:36" x14ac:dyDescent="0.3">
      <c r="A249" s="221" t="s">
        <v>2756</v>
      </c>
      <c r="B249" s="222" t="s">
        <v>1141</v>
      </c>
      <c r="C249" s="223">
        <v>2112.83</v>
      </c>
      <c r="D249" s="223">
        <v>2112.83</v>
      </c>
      <c r="E249" s="223">
        <v>2112.83</v>
      </c>
      <c r="F249" s="223">
        <v>2112.83</v>
      </c>
      <c r="G249" s="223">
        <v>2112.83</v>
      </c>
      <c r="H249" s="223">
        <v>2112.83</v>
      </c>
      <c r="I249" s="223">
        <v>2333.83</v>
      </c>
      <c r="J249" s="223">
        <v>2333.8200000000002</v>
      </c>
      <c r="K249" s="223">
        <v>2333.8200000000002</v>
      </c>
      <c r="L249" s="223">
        <v>2333.8200000000002</v>
      </c>
      <c r="M249" s="223">
        <v>2333.8200000000002</v>
      </c>
      <c r="N249" s="223">
        <v>2333.8200000000002</v>
      </c>
      <c r="O249" s="224">
        <v>26679.91</v>
      </c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</row>
    <row r="250" spans="1:36" x14ac:dyDescent="0.3">
      <c r="A250" s="221" t="s">
        <v>2757</v>
      </c>
      <c r="B250" s="222" t="s">
        <v>1651</v>
      </c>
      <c r="C250" s="223">
        <v>1423.44</v>
      </c>
      <c r="D250" s="223">
        <v>1423.44</v>
      </c>
      <c r="E250" s="223">
        <v>1423.44</v>
      </c>
      <c r="F250" s="223">
        <v>1423.44</v>
      </c>
      <c r="G250" s="223">
        <v>1423.44</v>
      </c>
      <c r="H250" s="223">
        <v>1423.44</v>
      </c>
      <c r="I250" s="223">
        <v>1572.32</v>
      </c>
      <c r="J250" s="223">
        <v>1572.33</v>
      </c>
      <c r="K250" s="223">
        <v>1572.33</v>
      </c>
      <c r="L250" s="223">
        <v>1572.33</v>
      </c>
      <c r="M250" s="223">
        <v>1572.33</v>
      </c>
      <c r="N250" s="223">
        <v>1572.33</v>
      </c>
      <c r="O250" s="224">
        <v>17974.61</v>
      </c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</row>
    <row r="251" spans="1:36" x14ac:dyDescent="0.3">
      <c r="A251" s="221" t="s">
        <v>2758</v>
      </c>
      <c r="B251" s="222" t="s">
        <v>1240</v>
      </c>
      <c r="C251" s="223">
        <v>1057.81</v>
      </c>
      <c r="D251" s="223">
        <v>1057.81</v>
      </c>
      <c r="E251" s="223">
        <v>1057.81</v>
      </c>
      <c r="F251" s="223">
        <v>1057.81</v>
      </c>
      <c r="G251" s="223">
        <v>1057.81</v>
      </c>
      <c r="H251" s="223">
        <v>1057.81</v>
      </c>
      <c r="I251" s="223">
        <v>1168.46</v>
      </c>
      <c r="J251" s="223">
        <v>1168.45</v>
      </c>
      <c r="K251" s="223">
        <v>1168.45</v>
      </c>
      <c r="L251" s="223">
        <v>1168.45</v>
      </c>
      <c r="M251" s="223">
        <v>1168.45</v>
      </c>
      <c r="N251" s="223">
        <v>1168.45</v>
      </c>
      <c r="O251" s="224">
        <v>13357.57</v>
      </c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</row>
    <row r="252" spans="1:36" x14ac:dyDescent="0.3">
      <c r="A252" s="221" t="s">
        <v>2759</v>
      </c>
      <c r="B252" s="222" t="s">
        <v>542</v>
      </c>
      <c r="C252" s="223">
        <v>1057.81</v>
      </c>
      <c r="D252" s="223">
        <v>1057.81</v>
      </c>
      <c r="E252" s="223">
        <v>1057.81</v>
      </c>
      <c r="F252" s="223">
        <v>1057.81</v>
      </c>
      <c r="G252" s="223">
        <v>1057.81</v>
      </c>
      <c r="H252" s="223">
        <v>1057.81</v>
      </c>
      <c r="I252" s="223">
        <v>1168.46</v>
      </c>
      <c r="J252" s="223">
        <v>1168.45</v>
      </c>
      <c r="K252" s="223">
        <v>1168.45</v>
      </c>
      <c r="L252" s="223">
        <v>1168.45</v>
      </c>
      <c r="M252" s="223">
        <v>1168.45</v>
      </c>
      <c r="N252" s="223">
        <v>1168.45</v>
      </c>
      <c r="O252" s="224">
        <v>13357.57</v>
      </c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</row>
    <row r="253" spans="1:36" x14ac:dyDescent="0.3">
      <c r="A253" s="221" t="s">
        <v>2760</v>
      </c>
      <c r="B253" s="222" t="s">
        <v>98</v>
      </c>
      <c r="C253" s="223">
        <v>1423.44</v>
      </c>
      <c r="D253" s="223">
        <v>1423.44</v>
      </c>
      <c r="E253" s="223">
        <v>1423.44</v>
      </c>
      <c r="F253" s="223">
        <v>1423.44</v>
      </c>
      <c r="G253" s="223">
        <v>1423.44</v>
      </c>
      <c r="H253" s="223">
        <v>1423.44</v>
      </c>
      <c r="I253" s="223">
        <v>1572.32</v>
      </c>
      <c r="J253" s="223">
        <v>1572.33</v>
      </c>
      <c r="K253" s="223">
        <v>1572.33</v>
      </c>
      <c r="L253" s="223">
        <v>1572.33</v>
      </c>
      <c r="M253" s="223">
        <v>1572.33</v>
      </c>
      <c r="N253" s="223">
        <v>1572.33</v>
      </c>
      <c r="O253" s="224">
        <v>17974.61</v>
      </c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</row>
    <row r="254" spans="1:36" x14ac:dyDescent="0.3">
      <c r="A254" s="221" t="s">
        <v>2761</v>
      </c>
      <c r="B254" s="222" t="s">
        <v>876</v>
      </c>
      <c r="C254" s="223">
        <v>2009.56</v>
      </c>
      <c r="D254" s="223">
        <v>2009.56</v>
      </c>
      <c r="E254" s="223">
        <v>2009.56</v>
      </c>
      <c r="F254" s="223">
        <v>2009.56</v>
      </c>
      <c r="G254" s="223">
        <v>2009.56</v>
      </c>
      <c r="H254" s="223">
        <v>2009.56</v>
      </c>
      <c r="I254" s="223">
        <v>2219.75</v>
      </c>
      <c r="J254" s="223">
        <v>2219.75</v>
      </c>
      <c r="K254" s="223">
        <v>2219.75</v>
      </c>
      <c r="L254" s="223">
        <v>2219.75</v>
      </c>
      <c r="M254" s="223">
        <v>2219.75</v>
      </c>
      <c r="N254" s="223">
        <v>2219.75</v>
      </c>
      <c r="O254" s="224">
        <v>25375.86</v>
      </c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</row>
    <row r="255" spans="1:36" x14ac:dyDescent="0.3">
      <c r="A255" s="221" t="s">
        <v>2762</v>
      </c>
      <c r="B255" s="222" t="s">
        <v>523</v>
      </c>
      <c r="C255" s="223">
        <v>1431.82</v>
      </c>
      <c r="D255" s="223">
        <v>1431.81</v>
      </c>
      <c r="E255" s="223">
        <v>1431.81</v>
      </c>
      <c r="F255" s="223">
        <v>1431.81</v>
      </c>
      <c r="G255" s="223">
        <v>1431.81</v>
      </c>
      <c r="H255" s="223">
        <v>1431.81</v>
      </c>
      <c r="I255" s="223">
        <v>1581.58</v>
      </c>
      <c r="J255" s="223">
        <v>1581.57</v>
      </c>
      <c r="K255" s="223">
        <v>1581.57</v>
      </c>
      <c r="L255" s="223">
        <v>1581.57</v>
      </c>
      <c r="M255" s="223">
        <v>1581.57</v>
      </c>
      <c r="N255" s="223">
        <v>1581.57</v>
      </c>
      <c r="O255" s="224">
        <v>18080.3</v>
      </c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</row>
    <row r="256" spans="1:36" x14ac:dyDescent="0.3">
      <c r="A256" s="221" t="s">
        <v>2763</v>
      </c>
      <c r="B256" s="222" t="s">
        <v>180</v>
      </c>
      <c r="C256" s="223">
        <v>1685.8</v>
      </c>
      <c r="D256" s="223">
        <v>1685.8</v>
      </c>
      <c r="E256" s="223">
        <v>1685.8</v>
      </c>
      <c r="F256" s="223">
        <v>1685.8</v>
      </c>
      <c r="G256" s="223">
        <v>1685.8</v>
      </c>
      <c r="H256" s="223">
        <v>1685.8</v>
      </c>
      <c r="I256" s="223">
        <v>1862.13</v>
      </c>
      <c r="J256" s="223">
        <v>1862.13</v>
      </c>
      <c r="K256" s="223">
        <v>1862.13</v>
      </c>
      <c r="L256" s="223">
        <v>1862.13</v>
      </c>
      <c r="M256" s="223">
        <v>1862.13</v>
      </c>
      <c r="N256" s="223">
        <v>1862.13</v>
      </c>
      <c r="O256" s="224">
        <v>21287.58</v>
      </c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</row>
    <row r="257" spans="1:36" x14ac:dyDescent="0.3">
      <c r="A257" s="221" t="s">
        <v>2764</v>
      </c>
      <c r="B257" s="222" t="s">
        <v>246</v>
      </c>
      <c r="C257" s="223">
        <v>1688.59</v>
      </c>
      <c r="D257" s="223">
        <v>1688.59</v>
      </c>
      <c r="E257" s="223">
        <v>1688.59</v>
      </c>
      <c r="F257" s="223">
        <v>1688.59</v>
      </c>
      <c r="G257" s="223">
        <v>1688.59</v>
      </c>
      <c r="H257" s="223">
        <v>1688.59</v>
      </c>
      <c r="I257" s="223">
        <v>1865.21</v>
      </c>
      <c r="J257" s="223">
        <v>1865.21</v>
      </c>
      <c r="K257" s="223">
        <v>1865.21</v>
      </c>
      <c r="L257" s="223">
        <v>1865.21</v>
      </c>
      <c r="M257" s="223">
        <v>1865.21</v>
      </c>
      <c r="N257" s="223">
        <v>1865.21</v>
      </c>
      <c r="O257" s="224">
        <v>21322.799999999999</v>
      </c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</row>
    <row r="258" spans="1:36" x14ac:dyDescent="0.3">
      <c r="A258" s="221" t="s">
        <v>2765</v>
      </c>
      <c r="B258" s="222" t="s">
        <v>174</v>
      </c>
      <c r="C258" s="223">
        <v>1426.23</v>
      </c>
      <c r="D258" s="223">
        <v>1426.23</v>
      </c>
      <c r="E258" s="223">
        <v>1426.23</v>
      </c>
      <c r="F258" s="223">
        <v>1426.23</v>
      </c>
      <c r="G258" s="223">
        <v>1426.23</v>
      </c>
      <c r="H258" s="223">
        <v>1426.23</v>
      </c>
      <c r="I258" s="223">
        <v>1575.41</v>
      </c>
      <c r="J258" s="223">
        <v>1575.41</v>
      </c>
      <c r="K258" s="223">
        <v>1575.41</v>
      </c>
      <c r="L258" s="223">
        <v>1575.41</v>
      </c>
      <c r="M258" s="223">
        <v>1575.41</v>
      </c>
      <c r="N258" s="223">
        <v>1575.41</v>
      </c>
      <c r="O258" s="224">
        <v>18009.84</v>
      </c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</row>
    <row r="259" spans="1:36" x14ac:dyDescent="0.3">
      <c r="A259" s="221" t="s">
        <v>2766</v>
      </c>
      <c r="B259" s="222" t="s">
        <v>1058</v>
      </c>
      <c r="C259" s="223">
        <v>1032.69</v>
      </c>
      <c r="D259" s="223">
        <v>1032.69</v>
      </c>
      <c r="E259" s="223">
        <v>1032.69</v>
      </c>
      <c r="F259" s="223">
        <v>1032.69</v>
      </c>
      <c r="G259" s="223">
        <v>1032.69</v>
      </c>
      <c r="H259" s="223">
        <v>1032.69</v>
      </c>
      <c r="I259" s="223">
        <v>1140.71</v>
      </c>
      <c r="J259" s="223">
        <v>1140.71</v>
      </c>
      <c r="K259" s="223">
        <v>1140.71</v>
      </c>
      <c r="L259" s="223">
        <v>1140.71</v>
      </c>
      <c r="M259" s="223">
        <v>1140.71</v>
      </c>
      <c r="N259" s="223">
        <v>1140.71</v>
      </c>
      <c r="O259" s="224">
        <v>13040.4</v>
      </c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</row>
    <row r="260" spans="1:36" x14ac:dyDescent="0.3">
      <c r="A260" s="221" t="s">
        <v>2767</v>
      </c>
      <c r="B260" s="222" t="s">
        <v>124</v>
      </c>
      <c r="C260" s="223">
        <v>1688.59</v>
      </c>
      <c r="D260" s="223">
        <v>1688.59</v>
      </c>
      <c r="E260" s="223">
        <v>1688.59</v>
      </c>
      <c r="F260" s="223">
        <v>1688.59</v>
      </c>
      <c r="G260" s="223">
        <v>1688.59</v>
      </c>
      <c r="H260" s="223">
        <v>1688.59</v>
      </c>
      <c r="I260" s="223">
        <v>1865.21</v>
      </c>
      <c r="J260" s="223">
        <v>1865.21</v>
      </c>
      <c r="K260" s="223">
        <v>1865.21</v>
      </c>
      <c r="L260" s="223">
        <v>1865.21</v>
      </c>
      <c r="M260" s="223">
        <v>1865.21</v>
      </c>
      <c r="N260" s="223">
        <v>1865.21</v>
      </c>
      <c r="O260" s="224">
        <v>21322.799999999999</v>
      </c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</row>
    <row r="261" spans="1:36" x14ac:dyDescent="0.3">
      <c r="A261" s="221" t="s">
        <v>2768</v>
      </c>
      <c r="B261" s="222" t="s">
        <v>26</v>
      </c>
      <c r="C261" s="223">
        <v>2084.92</v>
      </c>
      <c r="D261" s="223">
        <v>2084.92</v>
      </c>
      <c r="E261" s="223">
        <v>2084.92</v>
      </c>
      <c r="F261" s="223">
        <v>2084.92</v>
      </c>
      <c r="G261" s="223">
        <v>2084.92</v>
      </c>
      <c r="H261" s="223">
        <v>2084.92</v>
      </c>
      <c r="I261" s="223">
        <v>2303</v>
      </c>
      <c r="J261" s="223">
        <v>2303</v>
      </c>
      <c r="K261" s="223">
        <v>2303</v>
      </c>
      <c r="L261" s="223">
        <v>2303</v>
      </c>
      <c r="M261" s="223">
        <v>2303</v>
      </c>
      <c r="N261" s="223">
        <v>2303</v>
      </c>
      <c r="O261" s="224">
        <v>26327.52</v>
      </c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</row>
    <row r="262" spans="1:36" x14ac:dyDescent="0.3">
      <c r="A262" s="221" t="s">
        <v>2769</v>
      </c>
      <c r="B262" s="222" t="s">
        <v>68</v>
      </c>
      <c r="C262" s="223">
        <v>1057.81</v>
      </c>
      <c r="D262" s="223">
        <v>1057.81</v>
      </c>
      <c r="E262" s="223">
        <v>1057.81</v>
      </c>
      <c r="F262" s="223">
        <v>1057.81</v>
      </c>
      <c r="G262" s="223">
        <v>1057.81</v>
      </c>
      <c r="H262" s="223">
        <v>1057.81</v>
      </c>
      <c r="I262" s="223">
        <v>1168.46</v>
      </c>
      <c r="J262" s="223">
        <v>1168.45</v>
      </c>
      <c r="K262" s="223">
        <v>1168.45</v>
      </c>
      <c r="L262" s="223">
        <v>1168.45</v>
      </c>
      <c r="M262" s="223">
        <v>1168.45</v>
      </c>
      <c r="N262" s="223">
        <v>1168.45</v>
      </c>
      <c r="O262" s="224">
        <v>13357.57</v>
      </c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</row>
    <row r="263" spans="1:36" x14ac:dyDescent="0.3">
      <c r="A263" s="221" t="s">
        <v>2770</v>
      </c>
      <c r="B263" s="222" t="s">
        <v>1161</v>
      </c>
      <c r="C263" s="223">
        <v>2015.14</v>
      </c>
      <c r="D263" s="223">
        <v>2015.14</v>
      </c>
      <c r="E263" s="223">
        <v>2015.14</v>
      </c>
      <c r="F263" s="223">
        <v>2015.14</v>
      </c>
      <c r="G263" s="223">
        <v>2015.14</v>
      </c>
      <c r="H263" s="223">
        <v>2015.14</v>
      </c>
      <c r="I263" s="223">
        <v>2225.92</v>
      </c>
      <c r="J263" s="223">
        <v>2225.92</v>
      </c>
      <c r="K263" s="223">
        <v>2225.92</v>
      </c>
      <c r="L263" s="223">
        <v>2225.92</v>
      </c>
      <c r="M263" s="223">
        <v>2225.92</v>
      </c>
      <c r="N263" s="223">
        <v>2225.92</v>
      </c>
      <c r="O263" s="224">
        <v>25446.36</v>
      </c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</row>
    <row r="264" spans="1:36" x14ac:dyDescent="0.3">
      <c r="A264" s="221" t="s">
        <v>2771</v>
      </c>
      <c r="B264" s="222" t="s">
        <v>84</v>
      </c>
      <c r="C264" s="223">
        <v>1057.81</v>
      </c>
      <c r="D264" s="223">
        <v>1057.81</v>
      </c>
      <c r="E264" s="223">
        <v>1057.81</v>
      </c>
      <c r="F264" s="223">
        <v>1057.81</v>
      </c>
      <c r="G264" s="223">
        <v>1057.81</v>
      </c>
      <c r="H264" s="223">
        <v>1057.81</v>
      </c>
      <c r="I264" s="223">
        <v>1168.46</v>
      </c>
      <c r="J264" s="223">
        <v>1168.45</v>
      </c>
      <c r="K264" s="223">
        <v>1168.45</v>
      </c>
      <c r="L264" s="223">
        <v>1168.45</v>
      </c>
      <c r="M264" s="223">
        <v>1168.45</v>
      </c>
      <c r="N264" s="223">
        <v>1168.45</v>
      </c>
      <c r="O264" s="224">
        <v>13357.57</v>
      </c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</row>
    <row r="265" spans="1:36" x14ac:dyDescent="0.3">
      <c r="A265" s="221" t="s">
        <v>2772</v>
      </c>
      <c r="B265" s="222" t="s">
        <v>333</v>
      </c>
      <c r="C265" s="223">
        <v>1049.44</v>
      </c>
      <c r="D265" s="223">
        <v>1049.44</v>
      </c>
      <c r="E265" s="223">
        <v>1049.44</v>
      </c>
      <c r="F265" s="223">
        <v>1049.44</v>
      </c>
      <c r="G265" s="223">
        <v>1049.44</v>
      </c>
      <c r="H265" s="223">
        <v>1049.44</v>
      </c>
      <c r="I265" s="223">
        <v>1159.21</v>
      </c>
      <c r="J265" s="223">
        <v>1159.2</v>
      </c>
      <c r="K265" s="223">
        <v>1159.2</v>
      </c>
      <c r="L265" s="223">
        <v>1159.2</v>
      </c>
      <c r="M265" s="223">
        <v>1159.2</v>
      </c>
      <c r="N265" s="223">
        <v>1159.2</v>
      </c>
      <c r="O265" s="224">
        <v>13251.85</v>
      </c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</row>
    <row r="266" spans="1:36" x14ac:dyDescent="0.3">
      <c r="A266" s="221" t="s">
        <v>2773</v>
      </c>
      <c r="B266" s="222" t="s">
        <v>30</v>
      </c>
      <c r="C266" s="223">
        <v>1423.44</v>
      </c>
      <c r="D266" s="223">
        <v>1423.44</v>
      </c>
      <c r="E266" s="223">
        <v>1423.44</v>
      </c>
      <c r="F266" s="223">
        <v>1423.44</v>
      </c>
      <c r="G266" s="223">
        <v>1423.44</v>
      </c>
      <c r="H266" s="223">
        <v>1423.44</v>
      </c>
      <c r="I266" s="223">
        <v>1572.32</v>
      </c>
      <c r="J266" s="223">
        <v>1572.33</v>
      </c>
      <c r="K266" s="223">
        <v>1572.33</v>
      </c>
      <c r="L266" s="223">
        <v>1572.33</v>
      </c>
      <c r="M266" s="223">
        <v>1572.33</v>
      </c>
      <c r="N266" s="223">
        <v>1572.33</v>
      </c>
      <c r="O266" s="224">
        <v>17974.61</v>
      </c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</row>
    <row r="267" spans="1:36" x14ac:dyDescent="0.3">
      <c r="A267" s="221" t="s">
        <v>2774</v>
      </c>
      <c r="B267" s="222" t="s">
        <v>547</v>
      </c>
      <c r="C267" s="223">
        <v>1431.82</v>
      </c>
      <c r="D267" s="223">
        <v>1431.81</v>
      </c>
      <c r="E267" s="223">
        <v>1431.81</v>
      </c>
      <c r="F267" s="223">
        <v>1431.81</v>
      </c>
      <c r="G267" s="223">
        <v>1431.81</v>
      </c>
      <c r="H267" s="223">
        <v>1431.81</v>
      </c>
      <c r="I267" s="223">
        <v>1581.58</v>
      </c>
      <c r="J267" s="223">
        <v>1581.57</v>
      </c>
      <c r="K267" s="223">
        <v>1581.57</v>
      </c>
      <c r="L267" s="223">
        <v>1581.57</v>
      </c>
      <c r="M267" s="223">
        <v>1581.57</v>
      </c>
      <c r="N267" s="223">
        <v>1581.57</v>
      </c>
      <c r="O267" s="224">
        <v>18080.3</v>
      </c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</row>
    <row r="268" spans="1:36" ht="20.399999999999999" x14ac:dyDescent="0.3">
      <c r="A268" s="221" t="s">
        <v>2775</v>
      </c>
      <c r="B268" s="222" t="s">
        <v>2776</v>
      </c>
      <c r="C268" s="223">
        <v>2310.9899999999998</v>
      </c>
      <c r="D268" s="223">
        <v>2310.9899999999998</v>
      </c>
      <c r="E268" s="223">
        <v>2310.9899999999998</v>
      </c>
      <c r="F268" s="223">
        <v>2310.9899999999998</v>
      </c>
      <c r="G268" s="223">
        <v>2310.9899999999998</v>
      </c>
      <c r="H268" s="223">
        <v>2310.9899999999998</v>
      </c>
      <c r="I268" s="223">
        <v>2552.7199999999998</v>
      </c>
      <c r="J268" s="223">
        <v>2552.7199999999998</v>
      </c>
      <c r="K268" s="223">
        <v>2552.7199999999998</v>
      </c>
      <c r="L268" s="223">
        <v>2552.7199999999998</v>
      </c>
      <c r="M268" s="223">
        <v>2552.7199999999998</v>
      </c>
      <c r="N268" s="223">
        <v>2552.7199999999998</v>
      </c>
      <c r="O268" s="224">
        <v>29182.26</v>
      </c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</row>
    <row r="269" spans="1:36" x14ac:dyDescent="0.3">
      <c r="A269" s="221" t="s">
        <v>2777</v>
      </c>
      <c r="B269" s="222" t="s">
        <v>1291</v>
      </c>
      <c r="C269" s="223">
        <v>1057.81</v>
      </c>
      <c r="D269" s="223">
        <v>1057.81</v>
      </c>
      <c r="E269" s="223">
        <v>1057.81</v>
      </c>
      <c r="F269" s="223">
        <v>1057.81</v>
      </c>
      <c r="G269" s="223">
        <v>1057.81</v>
      </c>
      <c r="H269" s="223">
        <v>1057.81</v>
      </c>
      <c r="I269" s="223">
        <v>1168.46</v>
      </c>
      <c r="J269" s="223">
        <v>1168.45</v>
      </c>
      <c r="K269" s="223">
        <v>1168.45</v>
      </c>
      <c r="L269" s="223">
        <v>1168.45</v>
      </c>
      <c r="M269" s="223">
        <v>1168.45</v>
      </c>
      <c r="N269" s="223">
        <v>1168.45</v>
      </c>
      <c r="O269" s="224">
        <v>13357.57</v>
      </c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</row>
    <row r="270" spans="1:36" x14ac:dyDescent="0.3">
      <c r="A270" s="221" t="s">
        <v>2778</v>
      </c>
      <c r="B270" s="222" t="s">
        <v>220</v>
      </c>
      <c r="C270" s="223">
        <v>2126.7800000000002</v>
      </c>
      <c r="D270" s="223">
        <v>2126.7800000000002</v>
      </c>
      <c r="E270" s="223">
        <v>2126.7800000000002</v>
      </c>
      <c r="F270" s="223">
        <v>2126.7800000000002</v>
      </c>
      <c r="G270" s="223">
        <v>2126.7800000000002</v>
      </c>
      <c r="H270" s="223">
        <v>2126.7800000000002</v>
      </c>
      <c r="I270" s="223">
        <v>2349.2399999999998</v>
      </c>
      <c r="J270" s="223">
        <v>2349.2399999999998</v>
      </c>
      <c r="K270" s="223">
        <v>2349.2399999999998</v>
      </c>
      <c r="L270" s="223">
        <v>2349.2399999999998</v>
      </c>
      <c r="M270" s="223">
        <v>2349.2399999999998</v>
      </c>
      <c r="N270" s="223">
        <v>2349.2399999999998</v>
      </c>
      <c r="O270" s="224">
        <v>26856.12</v>
      </c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</row>
    <row r="271" spans="1:36" x14ac:dyDescent="0.3">
      <c r="A271" s="221" t="s">
        <v>2779</v>
      </c>
      <c r="B271" s="222" t="s">
        <v>324</v>
      </c>
      <c r="C271" s="223">
        <v>1632.76</v>
      </c>
      <c r="D271" s="223">
        <v>1632.77</v>
      </c>
      <c r="E271" s="223">
        <v>1632.77</v>
      </c>
      <c r="F271" s="223">
        <v>1632.77</v>
      </c>
      <c r="G271" s="223">
        <v>1632.77</v>
      </c>
      <c r="H271" s="223">
        <v>1632.77</v>
      </c>
      <c r="I271" s="223">
        <v>1803.55</v>
      </c>
      <c r="J271" s="223">
        <v>1803.55</v>
      </c>
      <c r="K271" s="223">
        <v>1803.55</v>
      </c>
      <c r="L271" s="223">
        <v>1803.55</v>
      </c>
      <c r="M271" s="223">
        <v>1803.55</v>
      </c>
      <c r="N271" s="223">
        <v>1803.55</v>
      </c>
      <c r="O271" s="224">
        <v>20617.91</v>
      </c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</row>
    <row r="272" spans="1:36" x14ac:dyDescent="0.3">
      <c r="A272" s="221" t="s">
        <v>2780</v>
      </c>
      <c r="B272" s="222" t="s">
        <v>160</v>
      </c>
      <c r="C272" s="223">
        <v>1685.8</v>
      </c>
      <c r="D272" s="223">
        <v>1685.8</v>
      </c>
      <c r="E272" s="223">
        <v>1685.8</v>
      </c>
      <c r="F272" s="223">
        <v>1685.8</v>
      </c>
      <c r="G272" s="223">
        <v>1685.8</v>
      </c>
      <c r="H272" s="223">
        <v>1685.8</v>
      </c>
      <c r="I272" s="223">
        <v>1862.13</v>
      </c>
      <c r="J272" s="223">
        <v>1862.13</v>
      </c>
      <c r="K272" s="223">
        <v>1862.13</v>
      </c>
      <c r="L272" s="223">
        <v>1862.13</v>
      </c>
      <c r="M272" s="223">
        <v>1862.13</v>
      </c>
      <c r="N272" s="223">
        <v>1862.13</v>
      </c>
      <c r="O272" s="224">
        <v>21287.58</v>
      </c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</row>
    <row r="273" spans="1:36" x14ac:dyDescent="0.3">
      <c r="A273" s="221" t="s">
        <v>2781</v>
      </c>
      <c r="B273" s="222" t="s">
        <v>518</v>
      </c>
      <c r="C273" s="223">
        <v>1055.02</v>
      </c>
      <c r="D273" s="223">
        <v>1055.02</v>
      </c>
      <c r="E273" s="223">
        <v>1055.02</v>
      </c>
      <c r="F273" s="223">
        <v>1055.02</v>
      </c>
      <c r="G273" s="223">
        <v>1055.02</v>
      </c>
      <c r="H273" s="223">
        <v>1055.02</v>
      </c>
      <c r="I273" s="223">
        <v>1165.3699999999999</v>
      </c>
      <c r="J273" s="223">
        <v>1165.3699999999999</v>
      </c>
      <c r="K273" s="223">
        <v>1165.3699999999999</v>
      </c>
      <c r="L273" s="223">
        <v>1165.3699999999999</v>
      </c>
      <c r="M273" s="223">
        <v>1165.3699999999999</v>
      </c>
      <c r="N273" s="223">
        <v>1165.3699999999999</v>
      </c>
      <c r="O273" s="224">
        <v>13322.34</v>
      </c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</row>
    <row r="274" spans="1:36" x14ac:dyDescent="0.3">
      <c r="A274" s="221" t="s">
        <v>2782</v>
      </c>
      <c r="B274" s="222" t="s">
        <v>1630</v>
      </c>
      <c r="C274" s="223">
        <v>1060.5999999999999</v>
      </c>
      <c r="D274" s="223">
        <v>1060.5999999999999</v>
      </c>
      <c r="E274" s="223">
        <v>1060.5999999999999</v>
      </c>
      <c r="F274" s="223">
        <v>1060.5999999999999</v>
      </c>
      <c r="G274" s="223">
        <v>1060.5999999999999</v>
      </c>
      <c r="H274" s="223">
        <v>1060.5999999999999</v>
      </c>
      <c r="I274" s="223">
        <v>1171.54</v>
      </c>
      <c r="J274" s="223">
        <v>1171.54</v>
      </c>
      <c r="K274" s="223">
        <v>1171.54</v>
      </c>
      <c r="L274" s="223">
        <v>1171.54</v>
      </c>
      <c r="M274" s="223">
        <v>1171.54</v>
      </c>
      <c r="N274" s="223">
        <v>1171.54</v>
      </c>
      <c r="O274" s="224">
        <v>13392.84</v>
      </c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</row>
    <row r="275" spans="1:36" x14ac:dyDescent="0.3">
      <c r="A275" s="221" t="s">
        <v>2783</v>
      </c>
      <c r="B275" s="222" t="s">
        <v>1039</v>
      </c>
      <c r="C275" s="223">
        <v>1018.73</v>
      </c>
      <c r="D275" s="223">
        <v>1018.74</v>
      </c>
      <c r="E275" s="223">
        <v>1018.74</v>
      </c>
      <c r="F275" s="223">
        <v>1018.74</v>
      </c>
      <c r="G275" s="223">
        <v>1018.74</v>
      </c>
      <c r="H275" s="223">
        <v>1018.74</v>
      </c>
      <c r="I275" s="223">
        <v>1125.3</v>
      </c>
      <c r="J275" s="223">
        <v>1125.29</v>
      </c>
      <c r="K275" s="223">
        <v>1125.29</v>
      </c>
      <c r="L275" s="223">
        <v>1125.29</v>
      </c>
      <c r="M275" s="223">
        <v>1125.29</v>
      </c>
      <c r="N275" s="223">
        <v>1125.29</v>
      </c>
      <c r="O275" s="224">
        <v>12864.18</v>
      </c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</row>
    <row r="276" spans="1:36" x14ac:dyDescent="0.3">
      <c r="A276" s="221" t="s">
        <v>2784</v>
      </c>
      <c r="B276" s="222" t="s">
        <v>28</v>
      </c>
      <c r="C276" s="223">
        <v>2118.41</v>
      </c>
      <c r="D276" s="223">
        <v>2118.41</v>
      </c>
      <c r="E276" s="223">
        <v>2118.41</v>
      </c>
      <c r="F276" s="223">
        <v>2118.41</v>
      </c>
      <c r="G276" s="223">
        <v>2118.41</v>
      </c>
      <c r="H276" s="223">
        <v>2118.41</v>
      </c>
      <c r="I276" s="223">
        <v>2339.9899999999998</v>
      </c>
      <c r="J276" s="223">
        <v>2339.9899999999998</v>
      </c>
      <c r="K276" s="223">
        <v>2339.9899999999998</v>
      </c>
      <c r="L276" s="223">
        <v>2339.9899999999998</v>
      </c>
      <c r="M276" s="223">
        <v>2339.9899999999998</v>
      </c>
      <c r="N276" s="223">
        <v>2339.9899999999998</v>
      </c>
      <c r="O276" s="224">
        <v>26750.400000000001</v>
      </c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</row>
    <row r="277" spans="1:36" x14ac:dyDescent="0.3">
      <c r="A277" s="221" t="s">
        <v>2785</v>
      </c>
      <c r="B277" s="222" t="s">
        <v>146</v>
      </c>
      <c r="C277" s="223">
        <v>1431.82</v>
      </c>
      <c r="D277" s="223">
        <v>1431.81</v>
      </c>
      <c r="E277" s="223">
        <v>1431.81</v>
      </c>
      <c r="F277" s="223">
        <v>1431.81</v>
      </c>
      <c r="G277" s="223">
        <v>1431.81</v>
      </c>
      <c r="H277" s="223">
        <v>1431.81</v>
      </c>
      <c r="I277" s="223">
        <v>1581.58</v>
      </c>
      <c r="J277" s="223">
        <v>1581.57</v>
      </c>
      <c r="K277" s="223">
        <v>1581.57</v>
      </c>
      <c r="L277" s="223">
        <v>1581.57</v>
      </c>
      <c r="M277" s="223">
        <v>1581.57</v>
      </c>
      <c r="N277" s="223">
        <v>1581.57</v>
      </c>
      <c r="O277" s="224">
        <v>18080.3</v>
      </c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</row>
    <row r="278" spans="1:36" x14ac:dyDescent="0.3">
      <c r="A278" s="221" t="s">
        <v>2786</v>
      </c>
      <c r="B278" s="222" t="s">
        <v>871</v>
      </c>
      <c r="C278" s="223">
        <v>1029.9000000000001</v>
      </c>
      <c r="D278" s="223">
        <v>1029.9000000000001</v>
      </c>
      <c r="E278" s="223">
        <v>1029.9000000000001</v>
      </c>
      <c r="F278" s="223">
        <v>1029.9000000000001</v>
      </c>
      <c r="G278" s="223">
        <v>1029.9000000000001</v>
      </c>
      <c r="H278" s="223">
        <v>1029.9000000000001</v>
      </c>
      <c r="I278" s="223">
        <v>1137.6300000000001</v>
      </c>
      <c r="J278" s="223">
        <v>1137.6199999999999</v>
      </c>
      <c r="K278" s="223">
        <v>1137.6199999999999</v>
      </c>
      <c r="L278" s="223">
        <v>1137.6199999999999</v>
      </c>
      <c r="M278" s="223">
        <v>1137.6199999999999</v>
      </c>
      <c r="N278" s="223">
        <v>1137.6199999999999</v>
      </c>
      <c r="O278" s="224">
        <v>13005.13</v>
      </c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</row>
    <row r="279" spans="1:36" x14ac:dyDescent="0.3">
      <c r="A279" s="221" t="s">
        <v>2787</v>
      </c>
      <c r="B279" s="222" t="s">
        <v>553</v>
      </c>
      <c r="C279" s="223">
        <v>1021.53</v>
      </c>
      <c r="D279" s="223">
        <v>1021.53</v>
      </c>
      <c r="E279" s="223">
        <v>1021.53</v>
      </c>
      <c r="F279" s="223">
        <v>1021.53</v>
      </c>
      <c r="G279" s="223">
        <v>1021.53</v>
      </c>
      <c r="H279" s="223">
        <v>1021.53</v>
      </c>
      <c r="I279" s="223">
        <v>1128.3699999999999</v>
      </c>
      <c r="J279" s="223">
        <v>1128.3800000000001</v>
      </c>
      <c r="K279" s="223">
        <v>1128.3800000000001</v>
      </c>
      <c r="L279" s="223">
        <v>1128.3800000000001</v>
      </c>
      <c r="M279" s="223">
        <v>1128.3800000000001</v>
      </c>
      <c r="N279" s="223">
        <v>1128.3800000000001</v>
      </c>
      <c r="O279" s="224">
        <v>12899.45</v>
      </c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</row>
    <row r="280" spans="1:36" x14ac:dyDescent="0.3">
      <c r="A280" s="221" t="s">
        <v>2788</v>
      </c>
      <c r="B280" s="222" t="s">
        <v>335</v>
      </c>
      <c r="C280" s="223">
        <v>1635.56</v>
      </c>
      <c r="D280" s="223">
        <v>1635.56</v>
      </c>
      <c r="E280" s="223">
        <v>1635.56</v>
      </c>
      <c r="F280" s="223">
        <v>1635.56</v>
      </c>
      <c r="G280" s="223">
        <v>1635.56</v>
      </c>
      <c r="H280" s="223">
        <v>1635.56</v>
      </c>
      <c r="I280" s="223">
        <v>1806.63</v>
      </c>
      <c r="J280" s="223">
        <v>1806.63</v>
      </c>
      <c r="K280" s="223">
        <v>1806.63</v>
      </c>
      <c r="L280" s="223">
        <v>1806.63</v>
      </c>
      <c r="M280" s="223">
        <v>1806.63</v>
      </c>
      <c r="N280" s="223">
        <v>1806.63</v>
      </c>
      <c r="O280" s="224">
        <v>20653.14</v>
      </c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</row>
    <row r="281" spans="1:36" x14ac:dyDescent="0.3">
      <c r="A281" s="221" t="s">
        <v>2789</v>
      </c>
      <c r="B281" s="222" t="s">
        <v>136</v>
      </c>
      <c r="C281" s="223">
        <v>1417.86</v>
      </c>
      <c r="D281" s="223">
        <v>1417.86</v>
      </c>
      <c r="E281" s="223">
        <v>1417.86</v>
      </c>
      <c r="F281" s="223">
        <v>1417.86</v>
      </c>
      <c r="G281" s="223">
        <v>1417.86</v>
      </c>
      <c r="H281" s="223">
        <v>1417.86</v>
      </c>
      <c r="I281" s="223">
        <v>1566.16</v>
      </c>
      <c r="J281" s="223">
        <v>1566.16</v>
      </c>
      <c r="K281" s="223">
        <v>1566.16</v>
      </c>
      <c r="L281" s="223">
        <v>1566.16</v>
      </c>
      <c r="M281" s="223">
        <v>1566.16</v>
      </c>
      <c r="N281" s="223">
        <v>1566.16</v>
      </c>
      <c r="O281" s="224">
        <v>17904.12</v>
      </c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</row>
    <row r="282" spans="1:36" x14ac:dyDescent="0.3">
      <c r="A282" s="221" t="s">
        <v>2790</v>
      </c>
      <c r="B282" s="222" t="s">
        <v>538</v>
      </c>
      <c r="C282" s="223">
        <v>1057.81</v>
      </c>
      <c r="D282" s="223">
        <v>1057.81</v>
      </c>
      <c r="E282" s="223">
        <v>1057.81</v>
      </c>
      <c r="F282" s="223">
        <v>1057.81</v>
      </c>
      <c r="G282" s="223">
        <v>1057.81</v>
      </c>
      <c r="H282" s="223">
        <v>1057.81</v>
      </c>
      <c r="I282" s="223">
        <v>1168.46</v>
      </c>
      <c r="J282" s="223">
        <v>1168.45</v>
      </c>
      <c r="K282" s="223">
        <v>1168.45</v>
      </c>
      <c r="L282" s="223">
        <v>1168.45</v>
      </c>
      <c r="M282" s="223">
        <v>1168.45</v>
      </c>
      <c r="N282" s="223">
        <v>1168.45</v>
      </c>
      <c r="O282" s="224">
        <v>13357.57</v>
      </c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</row>
    <row r="283" spans="1:36" x14ac:dyDescent="0.3">
      <c r="A283" s="221" t="s">
        <v>2791</v>
      </c>
      <c r="B283" s="222" t="s">
        <v>2792</v>
      </c>
      <c r="C283" s="223">
        <v>3000.39</v>
      </c>
      <c r="D283" s="223">
        <v>3000.39</v>
      </c>
      <c r="E283" s="223">
        <v>3000.39</v>
      </c>
      <c r="F283" s="223">
        <v>3000.39</v>
      </c>
      <c r="G283" s="223">
        <v>3000.39</v>
      </c>
      <c r="H283" s="223">
        <v>3000.39</v>
      </c>
      <c r="I283" s="223">
        <v>3314.22</v>
      </c>
      <c r="J283" s="223">
        <v>3314.22</v>
      </c>
      <c r="K283" s="223">
        <v>3314.22</v>
      </c>
      <c r="L283" s="223">
        <v>3314.22</v>
      </c>
      <c r="M283" s="223">
        <v>3314.22</v>
      </c>
      <c r="N283" s="223">
        <v>3314.22</v>
      </c>
      <c r="O283" s="224">
        <v>37887.660000000003</v>
      </c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</row>
    <row r="284" spans="1:36" x14ac:dyDescent="0.3">
      <c r="A284" s="221" t="s">
        <v>2793</v>
      </c>
      <c r="B284" s="222" t="s">
        <v>90</v>
      </c>
      <c r="C284" s="223">
        <v>1423.44</v>
      </c>
      <c r="D284" s="223">
        <v>1423.44</v>
      </c>
      <c r="E284" s="223">
        <v>1423.44</v>
      </c>
      <c r="F284" s="223">
        <v>1423.44</v>
      </c>
      <c r="G284" s="223">
        <v>1423.44</v>
      </c>
      <c r="H284" s="223">
        <v>1423.44</v>
      </c>
      <c r="I284" s="223">
        <v>1572.32</v>
      </c>
      <c r="J284" s="223">
        <v>1572.33</v>
      </c>
      <c r="K284" s="223">
        <v>1572.33</v>
      </c>
      <c r="L284" s="223">
        <v>1572.33</v>
      </c>
      <c r="M284" s="223">
        <v>1572.33</v>
      </c>
      <c r="N284" s="223">
        <v>1572.33</v>
      </c>
      <c r="O284" s="224">
        <v>17974.61</v>
      </c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</row>
    <row r="285" spans="1:36" x14ac:dyDescent="0.3">
      <c r="A285" s="221" t="s">
        <v>2794</v>
      </c>
      <c r="B285" s="222" t="s">
        <v>534</v>
      </c>
      <c r="C285" s="223">
        <v>1060.5999999999999</v>
      </c>
      <c r="D285" s="223">
        <v>1060.5999999999999</v>
      </c>
      <c r="E285" s="223">
        <v>1060.5999999999999</v>
      </c>
      <c r="F285" s="223">
        <v>1060.5999999999999</v>
      </c>
      <c r="G285" s="223">
        <v>1060.5999999999999</v>
      </c>
      <c r="H285" s="223">
        <v>1060.5999999999999</v>
      </c>
      <c r="I285" s="223">
        <v>1171.54</v>
      </c>
      <c r="J285" s="223">
        <v>1171.54</v>
      </c>
      <c r="K285" s="223">
        <v>1171.54</v>
      </c>
      <c r="L285" s="223">
        <v>1171.54</v>
      </c>
      <c r="M285" s="223">
        <v>1171.54</v>
      </c>
      <c r="N285" s="223">
        <v>1171.54</v>
      </c>
      <c r="O285" s="224">
        <v>13392.84</v>
      </c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</row>
    <row r="286" spans="1:36" x14ac:dyDescent="0.3">
      <c r="A286" s="221" t="s">
        <v>2795</v>
      </c>
      <c r="B286" s="222" t="s">
        <v>526</v>
      </c>
      <c r="C286" s="223">
        <v>1057.81</v>
      </c>
      <c r="D286" s="223">
        <v>1057.81</v>
      </c>
      <c r="E286" s="223">
        <v>1057.81</v>
      </c>
      <c r="F286" s="223">
        <v>1057.81</v>
      </c>
      <c r="G286" s="223">
        <v>1057.81</v>
      </c>
      <c r="H286" s="223">
        <v>1057.81</v>
      </c>
      <c r="I286" s="223">
        <v>1168.46</v>
      </c>
      <c r="J286" s="223">
        <v>1168.45</v>
      </c>
      <c r="K286" s="223">
        <v>1168.45</v>
      </c>
      <c r="L286" s="223">
        <v>1168.45</v>
      </c>
      <c r="M286" s="223">
        <v>1168.45</v>
      </c>
      <c r="N286" s="223">
        <v>1168.45</v>
      </c>
      <c r="O286" s="224">
        <v>13357.57</v>
      </c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</row>
    <row r="287" spans="1:36" x14ac:dyDescent="0.3">
      <c r="A287" s="221" t="s">
        <v>2796</v>
      </c>
      <c r="B287" s="222" t="s">
        <v>162</v>
      </c>
      <c r="C287" s="223">
        <v>1688.59</v>
      </c>
      <c r="D287" s="223">
        <v>1688.59</v>
      </c>
      <c r="E287" s="223">
        <v>1688.59</v>
      </c>
      <c r="F287" s="223">
        <v>1688.59</v>
      </c>
      <c r="G287" s="223">
        <v>1688.59</v>
      </c>
      <c r="H287" s="223">
        <v>1688.59</v>
      </c>
      <c r="I287" s="223">
        <v>1865.21</v>
      </c>
      <c r="J287" s="223">
        <v>1865.21</v>
      </c>
      <c r="K287" s="223">
        <v>1865.21</v>
      </c>
      <c r="L287" s="223">
        <v>1865.21</v>
      </c>
      <c r="M287" s="223">
        <v>1865.21</v>
      </c>
      <c r="N287" s="223">
        <v>1865.21</v>
      </c>
      <c r="O287" s="224">
        <v>21322.799999999999</v>
      </c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</row>
    <row r="288" spans="1:36" x14ac:dyDescent="0.3">
      <c r="A288" s="221" t="s">
        <v>2797</v>
      </c>
      <c r="B288" s="222" t="s">
        <v>190</v>
      </c>
      <c r="C288" s="223">
        <v>1685.8</v>
      </c>
      <c r="D288" s="223">
        <v>1685.8</v>
      </c>
      <c r="E288" s="223">
        <v>1685.8</v>
      </c>
      <c r="F288" s="223">
        <v>1685.8</v>
      </c>
      <c r="G288" s="223">
        <v>1685.8</v>
      </c>
      <c r="H288" s="223">
        <v>1685.8</v>
      </c>
      <c r="I288" s="223">
        <v>1862.13</v>
      </c>
      <c r="J288" s="223">
        <v>1862.13</v>
      </c>
      <c r="K288" s="223">
        <v>1862.13</v>
      </c>
      <c r="L288" s="223">
        <v>1862.13</v>
      </c>
      <c r="M288" s="223">
        <v>1862.13</v>
      </c>
      <c r="N288" s="223">
        <v>1862.13</v>
      </c>
      <c r="O288" s="224">
        <v>21287.58</v>
      </c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</row>
    <row r="289" spans="1:36" x14ac:dyDescent="0.3">
      <c r="A289" s="221" t="s">
        <v>2798</v>
      </c>
      <c r="B289" s="222" t="s">
        <v>540</v>
      </c>
      <c r="C289" s="223">
        <v>1632.76</v>
      </c>
      <c r="D289" s="223">
        <v>1632.77</v>
      </c>
      <c r="E289" s="223">
        <v>1632.77</v>
      </c>
      <c r="F289" s="223">
        <v>1632.77</v>
      </c>
      <c r="G289" s="223">
        <v>1632.77</v>
      </c>
      <c r="H289" s="223">
        <v>1632.77</v>
      </c>
      <c r="I289" s="223">
        <v>1803.55</v>
      </c>
      <c r="J289" s="223">
        <v>1803.55</v>
      </c>
      <c r="K289" s="223">
        <v>1803.55</v>
      </c>
      <c r="L289" s="223">
        <v>1803.55</v>
      </c>
      <c r="M289" s="223">
        <v>1803.55</v>
      </c>
      <c r="N289" s="223">
        <v>1803.55</v>
      </c>
      <c r="O289" s="224">
        <v>20617.91</v>
      </c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</row>
    <row r="290" spans="1:36" x14ac:dyDescent="0.3">
      <c r="A290" s="221" t="s">
        <v>2799</v>
      </c>
      <c r="B290" s="222" t="s">
        <v>1004</v>
      </c>
      <c r="C290" s="223">
        <v>2009.56</v>
      </c>
      <c r="D290" s="223">
        <v>2009.56</v>
      </c>
      <c r="E290" s="223">
        <v>2009.56</v>
      </c>
      <c r="F290" s="223">
        <v>2009.56</v>
      </c>
      <c r="G290" s="223">
        <v>2009.56</v>
      </c>
      <c r="H290" s="223">
        <v>2009.56</v>
      </c>
      <c r="I290" s="223">
        <v>2219.75</v>
      </c>
      <c r="J290" s="223">
        <v>2219.75</v>
      </c>
      <c r="K290" s="223">
        <v>2219.75</v>
      </c>
      <c r="L290" s="223">
        <v>2219.75</v>
      </c>
      <c r="M290" s="223">
        <v>2219.75</v>
      </c>
      <c r="N290" s="223">
        <v>2219.75</v>
      </c>
      <c r="O290" s="224">
        <v>25375.86</v>
      </c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</row>
    <row r="291" spans="1:36" x14ac:dyDescent="0.3">
      <c r="A291" s="221" t="s">
        <v>2800</v>
      </c>
      <c r="B291" s="222" t="s">
        <v>1041</v>
      </c>
      <c r="C291" s="223">
        <v>1052.23</v>
      </c>
      <c r="D291" s="223">
        <v>1052.23</v>
      </c>
      <c r="E291" s="223">
        <v>1052.23</v>
      </c>
      <c r="F291" s="223">
        <v>1052.23</v>
      </c>
      <c r="G291" s="223">
        <v>1052.23</v>
      </c>
      <c r="H291" s="223">
        <v>1052.23</v>
      </c>
      <c r="I291" s="223">
        <v>1162.29</v>
      </c>
      <c r="J291" s="223">
        <v>1162.29</v>
      </c>
      <c r="K291" s="223">
        <v>1162.29</v>
      </c>
      <c r="L291" s="223">
        <v>1162.29</v>
      </c>
      <c r="M291" s="223">
        <v>1162.29</v>
      </c>
      <c r="N291" s="223">
        <v>1162.29</v>
      </c>
      <c r="O291" s="224">
        <v>13287.12</v>
      </c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</row>
    <row r="292" spans="1:36" x14ac:dyDescent="0.3">
      <c r="A292" s="221" t="s">
        <v>2801</v>
      </c>
      <c r="B292" s="222" t="s">
        <v>70</v>
      </c>
      <c r="C292" s="223">
        <v>2123.9899999999998</v>
      </c>
      <c r="D292" s="223">
        <v>2123.9899999999998</v>
      </c>
      <c r="E292" s="223">
        <v>2123.9899999999998</v>
      </c>
      <c r="F292" s="223">
        <v>2123.9899999999998</v>
      </c>
      <c r="G292" s="223">
        <v>2123.9899999999998</v>
      </c>
      <c r="H292" s="223">
        <v>2123.9899999999998</v>
      </c>
      <c r="I292" s="223">
        <v>2346.16</v>
      </c>
      <c r="J292" s="223">
        <v>2346.16</v>
      </c>
      <c r="K292" s="223">
        <v>2346.16</v>
      </c>
      <c r="L292" s="223">
        <v>2346.16</v>
      </c>
      <c r="M292" s="223">
        <v>2346.16</v>
      </c>
      <c r="N292" s="223">
        <v>2346.16</v>
      </c>
      <c r="O292" s="224">
        <v>26820.9</v>
      </c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</row>
    <row r="293" spans="1:36" x14ac:dyDescent="0.3">
      <c r="A293" s="221" t="s">
        <v>2802</v>
      </c>
      <c r="B293" s="222" t="s">
        <v>1272</v>
      </c>
      <c r="C293" s="223">
        <v>2121.1999999999998</v>
      </c>
      <c r="D293" s="223">
        <v>2121.1999999999998</v>
      </c>
      <c r="E293" s="223">
        <v>2121.1999999999998</v>
      </c>
      <c r="F293" s="223">
        <v>2121.1999999999998</v>
      </c>
      <c r="G293" s="223">
        <v>2121.1999999999998</v>
      </c>
      <c r="H293" s="223">
        <v>2121.1999999999998</v>
      </c>
      <c r="I293" s="223">
        <v>2343.0700000000002</v>
      </c>
      <c r="J293" s="223">
        <v>2343.0700000000002</v>
      </c>
      <c r="K293" s="223">
        <v>2343.0700000000002</v>
      </c>
      <c r="L293" s="223">
        <v>2343.0700000000002</v>
      </c>
      <c r="M293" s="223">
        <v>2343.0700000000002</v>
      </c>
      <c r="N293" s="223">
        <v>2343.0700000000002</v>
      </c>
      <c r="O293" s="224">
        <v>26785.62</v>
      </c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</row>
    <row r="294" spans="1:36" x14ac:dyDescent="0.3">
      <c r="A294" s="221" t="s">
        <v>2803</v>
      </c>
      <c r="B294" s="222" t="s">
        <v>54</v>
      </c>
      <c r="C294" s="223">
        <v>2084.92</v>
      </c>
      <c r="D294" s="223">
        <v>2084.92</v>
      </c>
      <c r="E294" s="223">
        <v>2084.92</v>
      </c>
      <c r="F294" s="223">
        <v>2084.92</v>
      </c>
      <c r="G294" s="223">
        <v>2084.92</v>
      </c>
      <c r="H294" s="223">
        <v>2084.92</v>
      </c>
      <c r="I294" s="223">
        <v>2303</v>
      </c>
      <c r="J294" s="223">
        <v>2303</v>
      </c>
      <c r="K294" s="223">
        <v>2303</v>
      </c>
      <c r="L294" s="223">
        <v>2303</v>
      </c>
      <c r="M294" s="223">
        <v>2303</v>
      </c>
      <c r="N294" s="223">
        <v>2303</v>
      </c>
      <c r="O294" s="224">
        <v>26327.52</v>
      </c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</row>
    <row r="295" spans="1:36" x14ac:dyDescent="0.3">
      <c r="A295" s="221" t="s">
        <v>2804</v>
      </c>
      <c r="B295" s="222" t="s">
        <v>82</v>
      </c>
      <c r="C295" s="223">
        <v>1688.59</v>
      </c>
      <c r="D295" s="223">
        <v>1688.59</v>
      </c>
      <c r="E295" s="223">
        <v>1688.59</v>
      </c>
      <c r="F295" s="223">
        <v>1688.59</v>
      </c>
      <c r="G295" s="223">
        <v>1688.59</v>
      </c>
      <c r="H295" s="223">
        <v>1688.59</v>
      </c>
      <c r="I295" s="223">
        <v>1865.21</v>
      </c>
      <c r="J295" s="223">
        <v>1865.21</v>
      </c>
      <c r="K295" s="223">
        <v>1865.21</v>
      </c>
      <c r="L295" s="223">
        <v>1865.21</v>
      </c>
      <c r="M295" s="223">
        <v>1865.21</v>
      </c>
      <c r="N295" s="223">
        <v>1865.21</v>
      </c>
      <c r="O295" s="224">
        <v>21322.799999999999</v>
      </c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</row>
    <row r="296" spans="1:36" x14ac:dyDescent="0.3">
      <c r="A296" s="221" t="s">
        <v>2805</v>
      </c>
      <c r="B296" s="222" t="s">
        <v>196</v>
      </c>
      <c r="C296" s="223">
        <v>2123.9899999999998</v>
      </c>
      <c r="D296" s="223">
        <v>2123.9899999999998</v>
      </c>
      <c r="E296" s="223">
        <v>2123.9899999999998</v>
      </c>
      <c r="F296" s="223">
        <v>2123.9899999999998</v>
      </c>
      <c r="G296" s="223">
        <v>2123.9899999999998</v>
      </c>
      <c r="H296" s="223">
        <v>2123.9899999999998</v>
      </c>
      <c r="I296" s="223">
        <v>2346.16</v>
      </c>
      <c r="J296" s="223">
        <v>2346.16</v>
      </c>
      <c r="K296" s="223">
        <v>2346.16</v>
      </c>
      <c r="L296" s="223">
        <v>2346.16</v>
      </c>
      <c r="M296" s="223">
        <v>2346.16</v>
      </c>
      <c r="N296" s="223">
        <v>2346.16</v>
      </c>
      <c r="O296" s="224">
        <v>26820.9</v>
      </c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</row>
    <row r="297" spans="1:36" x14ac:dyDescent="0.3">
      <c r="A297" s="221" t="s">
        <v>2806</v>
      </c>
      <c r="B297" s="222" t="s">
        <v>521</v>
      </c>
      <c r="C297" s="223">
        <v>2121.1999999999998</v>
      </c>
      <c r="D297" s="223">
        <v>2121.1999999999998</v>
      </c>
      <c r="E297" s="223">
        <v>2121.1999999999998</v>
      </c>
      <c r="F297" s="223">
        <v>2121.1999999999998</v>
      </c>
      <c r="G297" s="223">
        <v>2121.1999999999998</v>
      </c>
      <c r="H297" s="223">
        <v>2121.1999999999998</v>
      </c>
      <c r="I297" s="223">
        <v>2343.0700000000002</v>
      </c>
      <c r="J297" s="223">
        <v>2343.0700000000002</v>
      </c>
      <c r="K297" s="223">
        <v>2343.0700000000002</v>
      </c>
      <c r="L297" s="223">
        <v>2343.0700000000002</v>
      </c>
      <c r="M297" s="223">
        <v>2343.0700000000002</v>
      </c>
      <c r="N297" s="223">
        <v>2343.0700000000002</v>
      </c>
      <c r="O297" s="224">
        <v>26785.62</v>
      </c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</row>
    <row r="298" spans="1:36" x14ac:dyDescent="0.3">
      <c r="A298" s="221" t="s">
        <v>2807</v>
      </c>
      <c r="B298" s="222" t="s">
        <v>342</v>
      </c>
      <c r="C298" s="223">
        <v>1423.44</v>
      </c>
      <c r="D298" s="223">
        <v>1423.44</v>
      </c>
      <c r="E298" s="223">
        <v>1423.44</v>
      </c>
      <c r="F298" s="223">
        <v>1423.44</v>
      </c>
      <c r="G298" s="223">
        <v>1423.44</v>
      </c>
      <c r="H298" s="223">
        <v>1423.44</v>
      </c>
      <c r="I298" s="223">
        <v>1572.32</v>
      </c>
      <c r="J298" s="223">
        <v>1572.33</v>
      </c>
      <c r="K298" s="223">
        <v>1572.33</v>
      </c>
      <c r="L298" s="223">
        <v>1572.33</v>
      </c>
      <c r="M298" s="223">
        <v>1572.33</v>
      </c>
      <c r="N298" s="223">
        <v>1572.33</v>
      </c>
      <c r="O298" s="224">
        <v>17974.61</v>
      </c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</row>
    <row r="299" spans="1:36" x14ac:dyDescent="0.3">
      <c r="A299" s="221" t="s">
        <v>2808</v>
      </c>
      <c r="B299" s="222" t="s">
        <v>172</v>
      </c>
      <c r="C299" s="223">
        <v>2126.7800000000002</v>
      </c>
      <c r="D299" s="223">
        <v>2126.7800000000002</v>
      </c>
      <c r="E299" s="223">
        <v>2126.7800000000002</v>
      </c>
      <c r="F299" s="223">
        <v>2126.7800000000002</v>
      </c>
      <c r="G299" s="223">
        <v>2126.7800000000002</v>
      </c>
      <c r="H299" s="223">
        <v>2126.7800000000002</v>
      </c>
      <c r="I299" s="223">
        <v>2349.2399999999998</v>
      </c>
      <c r="J299" s="223">
        <v>2349.2399999999998</v>
      </c>
      <c r="K299" s="223">
        <v>2349.2399999999998</v>
      </c>
      <c r="L299" s="223">
        <v>2349.2399999999998</v>
      </c>
      <c r="M299" s="223">
        <v>2349.2399999999998</v>
      </c>
      <c r="N299" s="223">
        <v>2349.2399999999998</v>
      </c>
      <c r="O299" s="224">
        <v>26856.12</v>
      </c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</row>
    <row r="300" spans="1:36" x14ac:dyDescent="0.3">
      <c r="A300" s="221" t="s">
        <v>2809</v>
      </c>
      <c r="B300" s="222" t="s">
        <v>62</v>
      </c>
      <c r="C300" s="223">
        <v>1052.23</v>
      </c>
      <c r="D300" s="223">
        <v>1052.23</v>
      </c>
      <c r="E300" s="223">
        <v>1052.23</v>
      </c>
      <c r="F300" s="223">
        <v>1052.23</v>
      </c>
      <c r="G300" s="223">
        <v>1052.23</v>
      </c>
      <c r="H300" s="223">
        <v>1052.23</v>
      </c>
      <c r="I300" s="223">
        <v>1162.29</v>
      </c>
      <c r="J300" s="223">
        <v>1162.29</v>
      </c>
      <c r="K300" s="223">
        <v>1162.29</v>
      </c>
      <c r="L300" s="223">
        <v>1162.29</v>
      </c>
      <c r="M300" s="223">
        <v>1162.29</v>
      </c>
      <c r="N300" s="223">
        <v>1162.29</v>
      </c>
      <c r="O300" s="224">
        <v>13287.12</v>
      </c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</row>
    <row r="301" spans="1:36" x14ac:dyDescent="0.3">
      <c r="A301" s="221" t="s">
        <v>2810</v>
      </c>
      <c r="B301" s="222" t="s">
        <v>1037</v>
      </c>
      <c r="C301" s="223">
        <v>1024.32</v>
      </c>
      <c r="D301" s="223">
        <v>1024.32</v>
      </c>
      <c r="E301" s="223">
        <v>1024.32</v>
      </c>
      <c r="F301" s="223">
        <v>1024.32</v>
      </c>
      <c r="G301" s="223">
        <v>1024.32</v>
      </c>
      <c r="H301" s="223">
        <v>1024.32</v>
      </c>
      <c r="I301" s="223">
        <v>1131.46</v>
      </c>
      <c r="J301" s="223">
        <v>1131.46</v>
      </c>
      <c r="K301" s="223">
        <v>1131.46</v>
      </c>
      <c r="L301" s="223">
        <v>1131.46</v>
      </c>
      <c r="M301" s="223">
        <v>1131.46</v>
      </c>
      <c r="N301" s="223">
        <v>1131.46</v>
      </c>
      <c r="O301" s="224">
        <v>12934.68</v>
      </c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</row>
    <row r="302" spans="1:36" x14ac:dyDescent="0.3">
      <c r="A302" s="221" t="s">
        <v>2811</v>
      </c>
      <c r="B302" s="222" t="s">
        <v>134</v>
      </c>
      <c r="C302" s="223">
        <v>1417.86</v>
      </c>
      <c r="D302" s="223">
        <v>1417.86</v>
      </c>
      <c r="E302" s="223">
        <v>1417.86</v>
      </c>
      <c r="F302" s="223">
        <v>1417.86</v>
      </c>
      <c r="G302" s="223">
        <v>1417.86</v>
      </c>
      <c r="H302" s="223">
        <v>1417.86</v>
      </c>
      <c r="I302" s="223">
        <v>1566.16</v>
      </c>
      <c r="J302" s="223">
        <v>1566.16</v>
      </c>
      <c r="K302" s="223">
        <v>1566.16</v>
      </c>
      <c r="L302" s="223">
        <v>1566.16</v>
      </c>
      <c r="M302" s="223">
        <v>1566.16</v>
      </c>
      <c r="N302" s="223">
        <v>1566.16</v>
      </c>
      <c r="O302" s="224">
        <v>17904.12</v>
      </c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</row>
    <row r="303" spans="1:36" x14ac:dyDescent="0.3">
      <c r="A303" s="221" t="s">
        <v>2812</v>
      </c>
      <c r="B303" s="222" t="s">
        <v>319</v>
      </c>
      <c r="C303" s="223">
        <v>1426.23</v>
      </c>
      <c r="D303" s="223">
        <v>1426.23</v>
      </c>
      <c r="E303" s="223">
        <v>1426.23</v>
      </c>
      <c r="F303" s="223">
        <v>1426.23</v>
      </c>
      <c r="G303" s="223">
        <v>1426.23</v>
      </c>
      <c r="H303" s="223">
        <v>1426.23</v>
      </c>
      <c r="I303" s="223">
        <v>1575.41</v>
      </c>
      <c r="J303" s="223">
        <v>1575.41</v>
      </c>
      <c r="K303" s="223">
        <v>1575.41</v>
      </c>
      <c r="L303" s="223">
        <v>1575.41</v>
      </c>
      <c r="M303" s="223">
        <v>1575.41</v>
      </c>
      <c r="N303" s="223">
        <v>1575.41</v>
      </c>
      <c r="O303" s="224">
        <v>18009.84</v>
      </c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</row>
    <row r="304" spans="1:36" x14ac:dyDescent="0.3">
      <c r="A304" s="221" t="s">
        <v>2813</v>
      </c>
      <c r="B304" s="222" t="s">
        <v>1065</v>
      </c>
      <c r="C304" s="223">
        <v>1417.86</v>
      </c>
      <c r="D304" s="223">
        <v>1417.86</v>
      </c>
      <c r="E304" s="223">
        <v>1417.86</v>
      </c>
      <c r="F304" s="223">
        <v>1417.86</v>
      </c>
      <c r="G304" s="223">
        <v>1417.86</v>
      </c>
      <c r="H304" s="223">
        <v>1417.86</v>
      </c>
      <c r="I304" s="223">
        <v>1566.16</v>
      </c>
      <c r="J304" s="223">
        <v>1566.16</v>
      </c>
      <c r="K304" s="223">
        <v>1566.16</v>
      </c>
      <c r="L304" s="223">
        <v>1566.16</v>
      </c>
      <c r="M304" s="223">
        <v>1566.16</v>
      </c>
      <c r="N304" s="223">
        <v>1566.16</v>
      </c>
      <c r="O304" s="224">
        <v>17904.12</v>
      </c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</row>
    <row r="305" spans="1:36" x14ac:dyDescent="0.3">
      <c r="A305" s="221" t="s">
        <v>2814</v>
      </c>
      <c r="B305" s="222" t="s">
        <v>543</v>
      </c>
      <c r="C305" s="223">
        <v>1431.82</v>
      </c>
      <c r="D305" s="223">
        <v>1431.81</v>
      </c>
      <c r="E305" s="223">
        <v>1431.81</v>
      </c>
      <c r="F305" s="223">
        <v>1431.81</v>
      </c>
      <c r="G305" s="223">
        <v>1431.81</v>
      </c>
      <c r="H305" s="223">
        <v>1431.81</v>
      </c>
      <c r="I305" s="223">
        <v>1581.58</v>
      </c>
      <c r="J305" s="223">
        <v>1581.57</v>
      </c>
      <c r="K305" s="223">
        <v>1581.57</v>
      </c>
      <c r="L305" s="223">
        <v>1581.57</v>
      </c>
      <c r="M305" s="223">
        <v>1581.57</v>
      </c>
      <c r="N305" s="223">
        <v>1581.57</v>
      </c>
      <c r="O305" s="224">
        <v>18080.3</v>
      </c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</row>
    <row r="306" spans="1:36" x14ac:dyDescent="0.3">
      <c r="A306" s="221" t="s">
        <v>2815</v>
      </c>
      <c r="B306" s="222" t="s">
        <v>92</v>
      </c>
      <c r="C306" s="223">
        <v>1423.44</v>
      </c>
      <c r="D306" s="223">
        <v>1423.44</v>
      </c>
      <c r="E306" s="223">
        <v>1423.44</v>
      </c>
      <c r="F306" s="223">
        <v>1423.44</v>
      </c>
      <c r="G306" s="223">
        <v>1423.44</v>
      </c>
      <c r="H306" s="223">
        <v>1423.44</v>
      </c>
      <c r="I306" s="223">
        <v>1572.32</v>
      </c>
      <c r="J306" s="223">
        <v>1572.33</v>
      </c>
      <c r="K306" s="223">
        <v>1572.33</v>
      </c>
      <c r="L306" s="223">
        <v>1572.33</v>
      </c>
      <c r="M306" s="223">
        <v>1572.33</v>
      </c>
      <c r="N306" s="223">
        <v>1572.33</v>
      </c>
      <c r="O306" s="224">
        <v>17974.61</v>
      </c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</row>
    <row r="307" spans="1:36" x14ac:dyDescent="0.3">
      <c r="A307" s="221" t="s">
        <v>2816</v>
      </c>
      <c r="B307" s="222" t="s">
        <v>126</v>
      </c>
      <c r="C307" s="223">
        <v>1429.02</v>
      </c>
      <c r="D307" s="223">
        <v>1429.02</v>
      </c>
      <c r="E307" s="223">
        <v>1429.02</v>
      </c>
      <c r="F307" s="223">
        <v>1429.02</v>
      </c>
      <c r="G307" s="223">
        <v>1429.02</v>
      </c>
      <c r="H307" s="223">
        <v>1429.02</v>
      </c>
      <c r="I307" s="223">
        <v>1578.49</v>
      </c>
      <c r="J307" s="223">
        <v>1578.49</v>
      </c>
      <c r="K307" s="223">
        <v>1578.49</v>
      </c>
      <c r="L307" s="223">
        <v>1578.49</v>
      </c>
      <c r="M307" s="223">
        <v>1578.49</v>
      </c>
      <c r="N307" s="223">
        <v>1578.49</v>
      </c>
      <c r="O307" s="224">
        <v>18045.060000000001</v>
      </c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</row>
    <row r="308" spans="1:36" x14ac:dyDescent="0.3">
      <c r="A308" s="221" t="s">
        <v>2817</v>
      </c>
      <c r="B308" s="222" t="s">
        <v>1249</v>
      </c>
      <c r="C308" s="223">
        <v>1646.72</v>
      </c>
      <c r="D308" s="223">
        <v>1646.72</v>
      </c>
      <c r="E308" s="223">
        <v>1646.72</v>
      </c>
      <c r="F308" s="223">
        <v>1646.72</v>
      </c>
      <c r="G308" s="223">
        <v>1646.72</v>
      </c>
      <c r="H308" s="223">
        <v>1646.72</v>
      </c>
      <c r="I308" s="223">
        <v>1818.97</v>
      </c>
      <c r="J308" s="223">
        <v>1818.97</v>
      </c>
      <c r="K308" s="223">
        <v>1818.97</v>
      </c>
      <c r="L308" s="223">
        <v>1818.97</v>
      </c>
      <c r="M308" s="223">
        <v>1818.97</v>
      </c>
      <c r="N308" s="223">
        <v>1818.97</v>
      </c>
      <c r="O308" s="224">
        <v>20794.14</v>
      </c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</row>
    <row r="309" spans="1:36" x14ac:dyDescent="0.3">
      <c r="A309" s="221" t="s">
        <v>2818</v>
      </c>
      <c r="B309" s="222" t="s">
        <v>240</v>
      </c>
      <c r="C309" s="223">
        <v>1691.38</v>
      </c>
      <c r="D309" s="223">
        <v>1691.38</v>
      </c>
      <c r="E309" s="223">
        <v>1691.38</v>
      </c>
      <c r="F309" s="223">
        <v>1691.38</v>
      </c>
      <c r="G309" s="223">
        <v>1691.38</v>
      </c>
      <c r="H309" s="223">
        <v>1691.38</v>
      </c>
      <c r="I309" s="223">
        <v>1868.3</v>
      </c>
      <c r="J309" s="223">
        <v>1868.29</v>
      </c>
      <c r="K309" s="223">
        <v>1868.29</v>
      </c>
      <c r="L309" s="223">
        <v>1868.29</v>
      </c>
      <c r="M309" s="223">
        <v>1868.29</v>
      </c>
      <c r="N309" s="223">
        <v>1868.29</v>
      </c>
      <c r="O309" s="224">
        <v>21358.03</v>
      </c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</row>
    <row r="310" spans="1:36" x14ac:dyDescent="0.3">
      <c r="A310" s="221" t="s">
        <v>2819</v>
      </c>
      <c r="B310" s="222" t="s">
        <v>256</v>
      </c>
      <c r="C310" s="223">
        <v>1688.59</v>
      </c>
      <c r="D310" s="223">
        <v>1688.59</v>
      </c>
      <c r="E310" s="223">
        <v>1688.59</v>
      </c>
      <c r="F310" s="223">
        <v>1688.59</v>
      </c>
      <c r="G310" s="223">
        <v>1688.59</v>
      </c>
      <c r="H310" s="223">
        <v>1688.59</v>
      </c>
      <c r="I310" s="223">
        <v>1865.21</v>
      </c>
      <c r="J310" s="223">
        <v>1865.21</v>
      </c>
      <c r="K310" s="223">
        <v>1865.21</v>
      </c>
      <c r="L310" s="223">
        <v>1865.21</v>
      </c>
      <c r="M310" s="223">
        <v>1865.21</v>
      </c>
      <c r="N310" s="223">
        <v>1865.21</v>
      </c>
      <c r="O310" s="224">
        <v>21322.799999999999</v>
      </c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</row>
    <row r="311" spans="1:36" x14ac:dyDescent="0.3">
      <c r="A311" s="221" t="s">
        <v>2820</v>
      </c>
      <c r="B311" s="222" t="s">
        <v>214</v>
      </c>
      <c r="C311" s="223">
        <v>1685.8</v>
      </c>
      <c r="D311" s="223">
        <v>1685.8</v>
      </c>
      <c r="E311" s="223">
        <v>1685.8</v>
      </c>
      <c r="F311" s="223">
        <v>1685.8</v>
      </c>
      <c r="G311" s="223">
        <v>1685.8</v>
      </c>
      <c r="H311" s="223">
        <v>1685.8</v>
      </c>
      <c r="I311" s="223">
        <v>1862.13</v>
      </c>
      <c r="J311" s="223">
        <v>1862.13</v>
      </c>
      <c r="K311" s="223">
        <v>1862.13</v>
      </c>
      <c r="L311" s="223">
        <v>1862.13</v>
      </c>
      <c r="M311" s="223">
        <v>1862.13</v>
      </c>
      <c r="N311" s="223">
        <v>1862.13</v>
      </c>
      <c r="O311" s="224">
        <v>21287.58</v>
      </c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</row>
    <row r="312" spans="1:36" x14ac:dyDescent="0.3">
      <c r="A312" s="221" t="s">
        <v>2821</v>
      </c>
      <c r="B312" s="222" t="s">
        <v>102</v>
      </c>
      <c r="C312" s="223">
        <v>1688.59</v>
      </c>
      <c r="D312" s="223">
        <v>1688.59</v>
      </c>
      <c r="E312" s="223">
        <v>1688.59</v>
      </c>
      <c r="F312" s="223">
        <v>1688.59</v>
      </c>
      <c r="G312" s="223">
        <v>1688.59</v>
      </c>
      <c r="H312" s="223">
        <v>1688.59</v>
      </c>
      <c r="I312" s="223">
        <v>1865.21</v>
      </c>
      <c r="J312" s="223">
        <v>1865.21</v>
      </c>
      <c r="K312" s="223">
        <v>1865.21</v>
      </c>
      <c r="L312" s="223">
        <v>1865.21</v>
      </c>
      <c r="M312" s="223">
        <v>1865.21</v>
      </c>
      <c r="N312" s="223">
        <v>1865.21</v>
      </c>
      <c r="O312" s="224">
        <v>21322.799999999999</v>
      </c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</row>
    <row r="313" spans="1:36" x14ac:dyDescent="0.3">
      <c r="A313" s="221" t="s">
        <v>2822</v>
      </c>
      <c r="B313" s="222" t="s">
        <v>236</v>
      </c>
      <c r="C313" s="223">
        <v>1426.23</v>
      </c>
      <c r="D313" s="223">
        <v>1426.23</v>
      </c>
      <c r="E313" s="223">
        <v>1426.23</v>
      </c>
      <c r="F313" s="223">
        <v>1426.23</v>
      </c>
      <c r="G313" s="223">
        <v>1426.23</v>
      </c>
      <c r="H313" s="223">
        <v>1426.23</v>
      </c>
      <c r="I313" s="223">
        <v>1575.41</v>
      </c>
      <c r="J313" s="223">
        <v>1575.41</v>
      </c>
      <c r="K313" s="223">
        <v>1575.41</v>
      </c>
      <c r="L313" s="223">
        <v>1575.41</v>
      </c>
      <c r="M313" s="223">
        <v>1575.41</v>
      </c>
      <c r="N313" s="223">
        <v>1575.41</v>
      </c>
      <c r="O313" s="224">
        <v>18009.84</v>
      </c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</row>
    <row r="314" spans="1:36" x14ac:dyDescent="0.3">
      <c r="A314" s="221" t="s">
        <v>2823</v>
      </c>
      <c r="B314" s="222" t="s">
        <v>1067</v>
      </c>
      <c r="C314" s="223">
        <v>2006.77</v>
      </c>
      <c r="D314" s="223">
        <v>2006.77</v>
      </c>
      <c r="E314" s="223">
        <v>2006.77</v>
      </c>
      <c r="F314" s="223">
        <v>2006.77</v>
      </c>
      <c r="G314" s="223">
        <v>2006.77</v>
      </c>
      <c r="H314" s="223">
        <v>2006.77</v>
      </c>
      <c r="I314" s="223">
        <v>2216.67</v>
      </c>
      <c r="J314" s="223">
        <v>2216.67</v>
      </c>
      <c r="K314" s="223">
        <v>2216.67</v>
      </c>
      <c r="L314" s="223">
        <v>2216.67</v>
      </c>
      <c r="M314" s="223">
        <v>2216.67</v>
      </c>
      <c r="N314" s="223">
        <v>2216.67</v>
      </c>
      <c r="O314" s="224">
        <v>25340.639999999999</v>
      </c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</row>
    <row r="315" spans="1:36" x14ac:dyDescent="0.3">
      <c r="A315" s="221" t="s">
        <v>2824</v>
      </c>
      <c r="B315" s="222" t="s">
        <v>854</v>
      </c>
      <c r="C315" s="223">
        <v>1029.9000000000001</v>
      </c>
      <c r="D315" s="223">
        <v>1029.9000000000001</v>
      </c>
      <c r="E315" s="223">
        <v>1029.9000000000001</v>
      </c>
      <c r="F315" s="223">
        <v>1029.9000000000001</v>
      </c>
      <c r="G315" s="223">
        <v>1029.9000000000001</v>
      </c>
      <c r="H315" s="223">
        <v>1029.9000000000001</v>
      </c>
      <c r="I315" s="223">
        <v>1137.6300000000001</v>
      </c>
      <c r="J315" s="223">
        <v>1137.6199999999999</v>
      </c>
      <c r="K315" s="223">
        <v>1137.6199999999999</v>
      </c>
      <c r="L315" s="223">
        <v>1137.6199999999999</v>
      </c>
      <c r="M315" s="223">
        <v>1137.6199999999999</v>
      </c>
      <c r="N315" s="223">
        <v>1137.6199999999999</v>
      </c>
      <c r="O315" s="224">
        <v>13005.13</v>
      </c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</row>
    <row r="316" spans="1:36" x14ac:dyDescent="0.3">
      <c r="A316" s="221" t="s">
        <v>2825</v>
      </c>
      <c r="B316" s="222" t="s">
        <v>996</v>
      </c>
      <c r="C316" s="223">
        <v>1420.65</v>
      </c>
      <c r="D316" s="223">
        <v>1420.65</v>
      </c>
      <c r="E316" s="223">
        <v>1420.65</v>
      </c>
      <c r="F316" s="223">
        <v>1420.65</v>
      </c>
      <c r="G316" s="223">
        <v>1420.65</v>
      </c>
      <c r="H316" s="223">
        <v>1420.65</v>
      </c>
      <c r="I316" s="223">
        <v>1569.24</v>
      </c>
      <c r="J316" s="223">
        <v>1569.24</v>
      </c>
      <c r="K316" s="223">
        <v>1569.24</v>
      </c>
      <c r="L316" s="223">
        <v>1569.24</v>
      </c>
      <c r="M316" s="223">
        <v>1569.24</v>
      </c>
      <c r="N316" s="223">
        <v>1569.24</v>
      </c>
      <c r="O316" s="224">
        <v>17939.34</v>
      </c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</row>
    <row r="317" spans="1:36" x14ac:dyDescent="0.3">
      <c r="A317" s="221" t="s">
        <v>2826</v>
      </c>
      <c r="B317" s="222" t="s">
        <v>1638</v>
      </c>
      <c r="C317" s="223">
        <v>2123.9899999999998</v>
      </c>
      <c r="D317" s="223">
        <v>2123.9899999999998</v>
      </c>
      <c r="E317" s="223">
        <v>2123.9899999999998</v>
      </c>
      <c r="F317" s="223">
        <v>2123.9899999999998</v>
      </c>
      <c r="G317" s="223">
        <v>2123.9899999999998</v>
      </c>
      <c r="H317" s="223">
        <v>2123.9899999999998</v>
      </c>
      <c r="I317" s="223">
        <v>2346.16</v>
      </c>
      <c r="J317" s="223">
        <v>2346.16</v>
      </c>
      <c r="K317" s="223">
        <v>2346.16</v>
      </c>
      <c r="L317" s="223">
        <v>2346.16</v>
      </c>
      <c r="M317" s="223">
        <v>2346.16</v>
      </c>
      <c r="N317" s="223">
        <v>2346.16</v>
      </c>
      <c r="O317" s="224">
        <v>26820.9</v>
      </c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</row>
    <row r="318" spans="1:36" x14ac:dyDescent="0.3">
      <c r="A318" s="221" t="s">
        <v>2827</v>
      </c>
      <c r="B318" s="222" t="s">
        <v>923</v>
      </c>
      <c r="C318" s="223">
        <v>1024.32</v>
      </c>
      <c r="D318" s="223">
        <v>1024.32</v>
      </c>
      <c r="E318" s="223">
        <v>1024.32</v>
      </c>
      <c r="F318" s="223">
        <v>1024.32</v>
      </c>
      <c r="G318" s="223">
        <v>1024.32</v>
      </c>
      <c r="H318" s="223">
        <v>1024.32</v>
      </c>
      <c r="I318" s="223">
        <v>1131.46</v>
      </c>
      <c r="J318" s="223">
        <v>1131.46</v>
      </c>
      <c r="K318" s="223">
        <v>1131.46</v>
      </c>
      <c r="L318" s="223">
        <v>1131.46</v>
      </c>
      <c r="M318" s="223">
        <v>1131.46</v>
      </c>
      <c r="N318" s="223">
        <v>1131.46</v>
      </c>
      <c r="O318" s="224">
        <v>12934.68</v>
      </c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</row>
    <row r="319" spans="1:36" x14ac:dyDescent="0.3">
      <c r="A319" s="221" t="s">
        <v>2828</v>
      </c>
      <c r="B319" s="222" t="s">
        <v>546</v>
      </c>
      <c r="C319" s="223">
        <v>1052.23</v>
      </c>
      <c r="D319" s="223">
        <v>1052.23</v>
      </c>
      <c r="E319" s="223">
        <v>1052.23</v>
      </c>
      <c r="F319" s="223">
        <v>1052.23</v>
      </c>
      <c r="G319" s="223">
        <v>1052.23</v>
      </c>
      <c r="H319" s="223">
        <v>1052.23</v>
      </c>
      <c r="I319" s="223">
        <v>1162.29</v>
      </c>
      <c r="J319" s="223">
        <v>1162.29</v>
      </c>
      <c r="K319" s="223">
        <v>1162.29</v>
      </c>
      <c r="L319" s="223">
        <v>1162.29</v>
      </c>
      <c r="M319" s="223">
        <v>1162.29</v>
      </c>
      <c r="N319" s="223">
        <v>1162.29</v>
      </c>
      <c r="O319" s="224">
        <v>13287.12</v>
      </c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</row>
    <row r="320" spans="1:36" x14ac:dyDescent="0.3">
      <c r="A320" s="221" t="s">
        <v>2829</v>
      </c>
      <c r="B320" s="222" t="s">
        <v>1108</v>
      </c>
      <c r="C320" s="223">
        <v>1055.02</v>
      </c>
      <c r="D320" s="223">
        <v>1055.02</v>
      </c>
      <c r="E320" s="223">
        <v>1055.02</v>
      </c>
      <c r="F320" s="223">
        <v>1055.02</v>
      </c>
      <c r="G320" s="223">
        <v>1055.02</v>
      </c>
      <c r="H320" s="223">
        <v>1055.02</v>
      </c>
      <c r="I320" s="223">
        <v>1165.3699999999999</v>
      </c>
      <c r="J320" s="223">
        <v>1165.3699999999999</v>
      </c>
      <c r="K320" s="223">
        <v>1165.3699999999999</v>
      </c>
      <c r="L320" s="223">
        <v>1165.3699999999999</v>
      </c>
      <c r="M320" s="223">
        <v>1165.3699999999999</v>
      </c>
      <c r="N320" s="223">
        <v>1165.3699999999999</v>
      </c>
      <c r="O320" s="224">
        <v>13322.34</v>
      </c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</row>
    <row r="321" spans="1:36" x14ac:dyDescent="0.3">
      <c r="A321" s="221" t="s">
        <v>2830</v>
      </c>
      <c r="B321" s="222" t="s">
        <v>1600</v>
      </c>
      <c r="C321" s="223">
        <v>2123.9899999999998</v>
      </c>
      <c r="D321" s="223">
        <v>2123.9899999999998</v>
      </c>
      <c r="E321" s="223">
        <v>2123.9899999999998</v>
      </c>
      <c r="F321" s="223">
        <v>2123.9899999999998</v>
      </c>
      <c r="G321" s="223">
        <v>2123.9899999999998</v>
      </c>
      <c r="H321" s="223">
        <v>2123.9899999999998</v>
      </c>
      <c r="I321" s="223">
        <v>2346.16</v>
      </c>
      <c r="J321" s="223">
        <v>2346.16</v>
      </c>
      <c r="K321" s="223">
        <v>2346.16</v>
      </c>
      <c r="L321" s="223">
        <v>2346.16</v>
      </c>
      <c r="M321" s="223">
        <v>2346.16</v>
      </c>
      <c r="N321" s="223">
        <v>2346.16</v>
      </c>
      <c r="O321" s="224">
        <v>26820.9</v>
      </c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</row>
    <row r="322" spans="1:36" ht="20.399999999999999" x14ac:dyDescent="0.3">
      <c r="A322" s="221" t="s">
        <v>2831</v>
      </c>
      <c r="B322" s="222" t="s">
        <v>2832</v>
      </c>
      <c r="C322" s="223">
        <v>3963.3</v>
      </c>
      <c r="D322" s="223">
        <v>3963.3</v>
      </c>
      <c r="E322" s="223">
        <v>3963.3</v>
      </c>
      <c r="F322" s="223">
        <v>3963.3</v>
      </c>
      <c r="G322" s="223">
        <v>3963.3</v>
      </c>
      <c r="H322" s="223">
        <v>3963.3</v>
      </c>
      <c r="I322" s="223">
        <v>4377.84</v>
      </c>
      <c r="J322" s="223">
        <v>4377.8500000000004</v>
      </c>
      <c r="K322" s="223">
        <v>4377.8500000000004</v>
      </c>
      <c r="L322" s="223">
        <v>4377.8500000000004</v>
      </c>
      <c r="M322" s="223">
        <v>4377.8500000000004</v>
      </c>
      <c r="N322" s="223">
        <v>4377.8500000000004</v>
      </c>
      <c r="O322" s="224">
        <v>50046.89</v>
      </c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</row>
    <row r="323" spans="1:36" x14ac:dyDescent="0.3">
      <c r="A323" s="221" t="s">
        <v>2833</v>
      </c>
      <c r="B323" s="222" t="s">
        <v>270</v>
      </c>
      <c r="C323" s="223">
        <v>1426.23</v>
      </c>
      <c r="D323" s="223">
        <v>1426.23</v>
      </c>
      <c r="E323" s="223">
        <v>1426.23</v>
      </c>
      <c r="F323" s="223">
        <v>1426.23</v>
      </c>
      <c r="G323" s="223">
        <v>1426.23</v>
      </c>
      <c r="H323" s="223">
        <v>1426.23</v>
      </c>
      <c r="I323" s="223">
        <v>1575.41</v>
      </c>
      <c r="J323" s="223">
        <v>1575.41</v>
      </c>
      <c r="K323" s="223">
        <v>1575.41</v>
      </c>
      <c r="L323" s="223">
        <v>1575.41</v>
      </c>
      <c r="M323" s="223">
        <v>1575.41</v>
      </c>
      <c r="N323" s="223">
        <v>1575.41</v>
      </c>
      <c r="O323" s="224">
        <v>18009.84</v>
      </c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</row>
    <row r="324" spans="1:36" x14ac:dyDescent="0.3">
      <c r="A324" s="221" t="s">
        <v>2834</v>
      </c>
      <c r="B324" s="222" t="s">
        <v>88</v>
      </c>
      <c r="C324" s="223">
        <v>1060.5999999999999</v>
      </c>
      <c r="D324" s="223">
        <v>1060.5999999999999</v>
      </c>
      <c r="E324" s="223">
        <v>1060.5999999999999</v>
      </c>
      <c r="F324" s="223">
        <v>1060.5999999999999</v>
      </c>
      <c r="G324" s="223">
        <v>1060.5999999999999</v>
      </c>
      <c r="H324" s="223">
        <v>1060.5999999999999</v>
      </c>
      <c r="I324" s="223">
        <v>1171.54</v>
      </c>
      <c r="J324" s="223">
        <v>1171.54</v>
      </c>
      <c r="K324" s="223">
        <v>1171.54</v>
      </c>
      <c r="L324" s="223">
        <v>1171.54</v>
      </c>
      <c r="M324" s="223">
        <v>1171.54</v>
      </c>
      <c r="N324" s="223">
        <v>1171.54</v>
      </c>
      <c r="O324" s="224">
        <v>13392.84</v>
      </c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</row>
    <row r="325" spans="1:36" x14ac:dyDescent="0.3">
      <c r="A325" s="221" t="s">
        <v>2835</v>
      </c>
      <c r="B325" s="222" t="s">
        <v>321</v>
      </c>
      <c r="C325" s="223">
        <v>2126.7800000000002</v>
      </c>
      <c r="D325" s="223">
        <v>2126.7800000000002</v>
      </c>
      <c r="E325" s="223">
        <v>2126.7800000000002</v>
      </c>
      <c r="F325" s="223">
        <v>2126.7800000000002</v>
      </c>
      <c r="G325" s="223">
        <v>2126.7800000000002</v>
      </c>
      <c r="H325" s="223">
        <v>2126.7800000000002</v>
      </c>
      <c r="I325" s="223">
        <v>2349.2399999999998</v>
      </c>
      <c r="J325" s="223">
        <v>2349.2399999999998</v>
      </c>
      <c r="K325" s="223">
        <v>2349.2399999999998</v>
      </c>
      <c r="L325" s="223">
        <v>2349.2399999999998</v>
      </c>
      <c r="M325" s="223">
        <v>2349.2399999999998</v>
      </c>
      <c r="N325" s="223">
        <v>2349.2399999999998</v>
      </c>
      <c r="O325" s="224">
        <v>26856.12</v>
      </c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</row>
    <row r="326" spans="1:36" x14ac:dyDescent="0.3">
      <c r="A326" s="221" t="s">
        <v>2836</v>
      </c>
      <c r="B326" s="222" t="s">
        <v>1097</v>
      </c>
      <c r="C326" s="223">
        <v>2118.41</v>
      </c>
      <c r="D326" s="223">
        <v>2118.41</v>
      </c>
      <c r="E326" s="223">
        <v>2118.41</v>
      </c>
      <c r="F326" s="223">
        <v>2118.41</v>
      </c>
      <c r="G326" s="223">
        <v>2118.41</v>
      </c>
      <c r="H326" s="223">
        <v>2118.41</v>
      </c>
      <c r="I326" s="223">
        <v>2339.9899999999998</v>
      </c>
      <c r="J326" s="223">
        <v>2339.9899999999998</v>
      </c>
      <c r="K326" s="223">
        <v>2339.9899999999998</v>
      </c>
      <c r="L326" s="223">
        <v>2339.9899999999998</v>
      </c>
      <c r="M326" s="223">
        <v>2339.9899999999998</v>
      </c>
      <c r="N326" s="223">
        <v>2339.9899999999998</v>
      </c>
      <c r="O326" s="224">
        <v>26750.400000000001</v>
      </c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</row>
    <row r="327" spans="1:36" x14ac:dyDescent="0.3">
      <c r="A327" s="221" t="s">
        <v>2837</v>
      </c>
      <c r="B327" s="222" t="s">
        <v>798</v>
      </c>
      <c r="C327" s="223">
        <v>2003.98</v>
      </c>
      <c r="D327" s="223">
        <v>2003.98</v>
      </c>
      <c r="E327" s="223">
        <v>2003.98</v>
      </c>
      <c r="F327" s="223">
        <v>2003.98</v>
      </c>
      <c r="G327" s="223">
        <v>2003.98</v>
      </c>
      <c r="H327" s="223">
        <v>2003.98</v>
      </c>
      <c r="I327" s="223">
        <v>2213.59</v>
      </c>
      <c r="J327" s="223">
        <v>2213.59</v>
      </c>
      <c r="K327" s="223">
        <v>2213.59</v>
      </c>
      <c r="L327" s="223">
        <v>2213.59</v>
      </c>
      <c r="M327" s="223">
        <v>2213.59</v>
      </c>
      <c r="N327" s="223">
        <v>2213.59</v>
      </c>
      <c r="O327" s="224">
        <v>25305.42</v>
      </c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</row>
    <row r="328" spans="1:36" x14ac:dyDescent="0.3">
      <c r="A328" s="221" t="s">
        <v>2838</v>
      </c>
      <c r="B328" s="222" t="s">
        <v>166</v>
      </c>
      <c r="C328" s="225"/>
      <c r="D328" s="225"/>
      <c r="E328" s="225"/>
      <c r="F328" s="223">
        <v>5082.51</v>
      </c>
      <c r="G328" s="223">
        <v>1694.17</v>
      </c>
      <c r="H328" s="223">
        <v>1694.17</v>
      </c>
      <c r="I328" s="223">
        <v>1871.38</v>
      </c>
      <c r="J328" s="223">
        <v>1871.38</v>
      </c>
      <c r="K328" s="223">
        <v>1871.38</v>
      </c>
      <c r="L328" s="223">
        <v>1871.38</v>
      </c>
      <c r="M328" s="223">
        <v>1871.38</v>
      </c>
      <c r="N328" s="223">
        <v>1871.38</v>
      </c>
      <c r="O328" s="224">
        <v>19699.13</v>
      </c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</row>
    <row r="329" spans="1:36" x14ac:dyDescent="0.3">
      <c r="A329" s="221" t="s">
        <v>2839</v>
      </c>
      <c r="B329" s="222" t="s">
        <v>867</v>
      </c>
      <c r="C329" s="225"/>
      <c r="D329" s="225"/>
      <c r="E329" s="225"/>
      <c r="F329" s="225"/>
      <c r="G329" s="223">
        <v>1523.91</v>
      </c>
      <c r="H329" s="223">
        <v>1015.94</v>
      </c>
      <c r="I329" s="223">
        <v>1122.21</v>
      </c>
      <c r="J329" s="223">
        <v>1122.21</v>
      </c>
      <c r="K329" s="223">
        <v>1122.21</v>
      </c>
      <c r="L329" s="223">
        <v>1122.21</v>
      </c>
      <c r="M329" s="223">
        <v>1122.21</v>
      </c>
      <c r="N329" s="223">
        <v>1122.21</v>
      </c>
      <c r="O329" s="224">
        <v>9273.11</v>
      </c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</row>
    <row r="330" spans="1:36" x14ac:dyDescent="0.3">
      <c r="A330" s="221" t="s">
        <v>2840</v>
      </c>
      <c r="B330" s="222" t="s">
        <v>252</v>
      </c>
      <c r="C330" s="225"/>
      <c r="D330" s="225"/>
      <c r="E330" s="225"/>
      <c r="F330" s="225"/>
      <c r="G330" s="225"/>
      <c r="H330" s="223">
        <v>2669.06</v>
      </c>
      <c r="I330" s="223">
        <v>1865.21</v>
      </c>
      <c r="J330" s="223">
        <v>1865.21</v>
      </c>
      <c r="K330" s="223">
        <v>1865.21</v>
      </c>
      <c r="L330" s="223">
        <v>1865.21</v>
      </c>
      <c r="M330" s="223">
        <v>1865.21</v>
      </c>
      <c r="N330" s="223">
        <v>1865.21</v>
      </c>
      <c r="O330" s="224">
        <v>13860.32</v>
      </c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</row>
    <row r="331" spans="1:36" x14ac:dyDescent="0.3">
      <c r="A331" s="221" t="s">
        <v>2841</v>
      </c>
      <c r="B331" s="222" t="s">
        <v>260</v>
      </c>
      <c r="C331" s="225"/>
      <c r="D331" s="225"/>
      <c r="E331" s="225"/>
      <c r="F331" s="225"/>
      <c r="G331" s="225"/>
      <c r="H331" s="225"/>
      <c r="I331" s="225"/>
      <c r="J331" s="225"/>
      <c r="K331" s="223">
        <v>3913.12</v>
      </c>
      <c r="L331" s="223">
        <v>1575.41</v>
      </c>
      <c r="M331" s="223">
        <v>1575.41</v>
      </c>
      <c r="N331" s="223">
        <v>1575.41</v>
      </c>
      <c r="O331" s="224">
        <v>8639.35</v>
      </c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</row>
    <row r="332" spans="1:36" x14ac:dyDescent="0.3">
      <c r="A332" s="221" t="s">
        <v>2842</v>
      </c>
      <c r="B332" s="222" t="s">
        <v>202</v>
      </c>
      <c r="C332" s="225"/>
      <c r="D332" s="225"/>
      <c r="E332" s="225"/>
      <c r="F332" s="225"/>
      <c r="G332" s="225"/>
      <c r="H332" s="225"/>
      <c r="I332" s="225"/>
      <c r="J332" s="225"/>
      <c r="K332" s="225"/>
      <c r="L332" s="225"/>
      <c r="M332" s="223">
        <v>24506.880000000001</v>
      </c>
      <c r="N332" s="223">
        <v>2349.2399999999998</v>
      </c>
      <c r="O332" s="224">
        <v>26856.12</v>
      </c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</row>
    <row r="333" spans="1:36" x14ac:dyDescent="0.3">
      <c r="A333" s="218" t="s">
        <v>13</v>
      </c>
      <c r="B333" s="218"/>
      <c r="C333" s="220">
        <v>525111.96</v>
      </c>
      <c r="D333" s="220">
        <v>525112.13</v>
      </c>
      <c r="E333" s="220">
        <v>525112.13</v>
      </c>
      <c r="F333" s="220">
        <v>525112.13</v>
      </c>
      <c r="G333" s="220">
        <v>525112.13</v>
      </c>
      <c r="H333" s="220">
        <v>525112.13</v>
      </c>
      <c r="I333" s="220">
        <v>580037.39</v>
      </c>
      <c r="J333" s="220">
        <v>580037.28</v>
      </c>
      <c r="K333" s="220">
        <v>580037.28</v>
      </c>
      <c r="L333" s="220">
        <v>580037.28</v>
      </c>
      <c r="M333" s="220">
        <v>580037.28</v>
      </c>
      <c r="N333" s="220">
        <v>580037.28</v>
      </c>
      <c r="O333" s="220">
        <v>6630896.4000000004</v>
      </c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topLeftCell="A115" workbookViewId="0">
      <selection activeCell="A11" sqref="A11"/>
    </sheetView>
  </sheetViews>
  <sheetFormatPr defaultRowHeight="14.4" x14ac:dyDescent="0.3"/>
  <cols>
    <col min="1" max="2" width="16.44140625" style="156" customWidth="1"/>
  </cols>
  <sheetData>
    <row r="1" spans="1:2" ht="15.6" x14ac:dyDescent="0.3">
      <c r="A1" s="228" t="s">
        <v>281</v>
      </c>
      <c r="B1" s="229"/>
    </row>
    <row r="2" spans="1:2" x14ac:dyDescent="0.3">
      <c r="A2"/>
      <c r="B2"/>
    </row>
    <row r="3" spans="1:2" x14ac:dyDescent="0.3">
      <c r="A3" s="229"/>
      <c r="B3" s="229"/>
    </row>
    <row r="4" spans="1:2" ht="26.4" x14ac:dyDescent="0.3">
      <c r="A4" s="230" t="s">
        <v>282</v>
      </c>
      <c r="B4" s="454" t="s">
        <v>283</v>
      </c>
    </row>
    <row r="5" spans="1:2" x14ac:dyDescent="0.3">
      <c r="A5" s="230" t="s">
        <v>284</v>
      </c>
      <c r="B5" s="455"/>
    </row>
    <row r="6" spans="1:2" ht="40.799999999999997" x14ac:dyDescent="0.3">
      <c r="A6" s="231" t="s">
        <v>2503</v>
      </c>
      <c r="B6" s="232">
        <v>18814.099999999999</v>
      </c>
    </row>
    <row r="7" spans="1:2" x14ac:dyDescent="0.3">
      <c r="A7" s="233" t="s">
        <v>188</v>
      </c>
      <c r="B7" s="234">
        <v>74.599999999999994</v>
      </c>
    </row>
    <row r="8" spans="1:2" x14ac:dyDescent="0.3">
      <c r="A8" s="233" t="s">
        <v>116</v>
      </c>
      <c r="B8" s="234">
        <v>37.5</v>
      </c>
    </row>
    <row r="9" spans="1:2" x14ac:dyDescent="0.3">
      <c r="A9" s="233" t="s">
        <v>226</v>
      </c>
      <c r="B9" s="234">
        <v>60.5</v>
      </c>
    </row>
    <row r="10" spans="1:2" x14ac:dyDescent="0.3">
      <c r="A10" s="233" t="s">
        <v>224</v>
      </c>
      <c r="B10" s="234">
        <v>76.2</v>
      </c>
    </row>
    <row r="11" spans="1:2" x14ac:dyDescent="0.3">
      <c r="A11" s="233" t="s">
        <v>222</v>
      </c>
      <c r="B11" s="234">
        <v>38</v>
      </c>
    </row>
    <row r="12" spans="1:2" x14ac:dyDescent="0.3">
      <c r="A12" s="233" t="s">
        <v>132</v>
      </c>
      <c r="B12" s="234">
        <v>51.2</v>
      </c>
    </row>
    <row r="13" spans="1:2" x14ac:dyDescent="0.3">
      <c r="A13" s="233" t="s">
        <v>130</v>
      </c>
      <c r="B13" s="234">
        <v>60.4</v>
      </c>
    </row>
    <row r="14" spans="1:2" x14ac:dyDescent="0.3">
      <c r="A14" s="233" t="s">
        <v>182</v>
      </c>
      <c r="B14" s="234">
        <v>76.400000000000006</v>
      </c>
    </row>
    <row r="15" spans="1:2" x14ac:dyDescent="0.3">
      <c r="A15" s="233" t="s">
        <v>168</v>
      </c>
      <c r="B15" s="234">
        <v>37.9</v>
      </c>
    </row>
    <row r="16" spans="1:2" x14ac:dyDescent="0.3">
      <c r="A16" s="233" t="s">
        <v>38</v>
      </c>
      <c r="B16" s="234">
        <v>51.3</v>
      </c>
    </row>
    <row r="17" spans="1:2" x14ac:dyDescent="0.3">
      <c r="A17" s="233" t="s">
        <v>100</v>
      </c>
      <c r="B17" s="234">
        <v>60.6</v>
      </c>
    </row>
    <row r="18" spans="1:2" x14ac:dyDescent="0.3">
      <c r="A18" s="233" t="s">
        <v>220</v>
      </c>
      <c r="B18" s="234">
        <v>76.2</v>
      </c>
    </row>
    <row r="19" spans="1:2" x14ac:dyDescent="0.3">
      <c r="A19" s="233" t="s">
        <v>76</v>
      </c>
      <c r="B19" s="234">
        <v>51</v>
      </c>
    </row>
    <row r="20" spans="1:2" x14ac:dyDescent="0.3">
      <c r="A20" s="233" t="s">
        <v>218</v>
      </c>
      <c r="B20" s="234">
        <v>38</v>
      </c>
    </row>
    <row r="21" spans="1:2" x14ac:dyDescent="0.3">
      <c r="A21" s="233" t="s">
        <v>278</v>
      </c>
      <c r="B21" s="234">
        <v>51.2</v>
      </c>
    </row>
    <row r="22" spans="1:2" x14ac:dyDescent="0.3">
      <c r="A22" s="233" t="s">
        <v>148</v>
      </c>
      <c r="B22" s="234">
        <v>60.8</v>
      </c>
    </row>
    <row r="23" spans="1:2" x14ac:dyDescent="0.3">
      <c r="A23" s="233" t="s">
        <v>58</v>
      </c>
      <c r="B23" s="234">
        <v>76.3</v>
      </c>
    </row>
    <row r="24" spans="1:2" x14ac:dyDescent="0.3">
      <c r="A24" s="233" t="s">
        <v>216</v>
      </c>
      <c r="B24" s="234">
        <v>38</v>
      </c>
    </row>
    <row r="25" spans="1:2" x14ac:dyDescent="0.3">
      <c r="A25" s="233" t="s">
        <v>204</v>
      </c>
      <c r="B25" s="234">
        <v>51.1</v>
      </c>
    </row>
    <row r="26" spans="1:2" x14ac:dyDescent="0.3">
      <c r="A26" s="233" t="s">
        <v>138</v>
      </c>
      <c r="B26" s="234">
        <v>60.8</v>
      </c>
    </row>
    <row r="27" spans="1:2" x14ac:dyDescent="0.3">
      <c r="A27" s="233" t="s">
        <v>202</v>
      </c>
      <c r="B27" s="234">
        <v>76.2</v>
      </c>
    </row>
    <row r="28" spans="1:2" x14ac:dyDescent="0.3">
      <c r="A28" s="233" t="s">
        <v>200</v>
      </c>
      <c r="B28" s="234">
        <v>38.1</v>
      </c>
    </row>
    <row r="29" spans="1:2" x14ac:dyDescent="0.3">
      <c r="A29" s="233" t="s">
        <v>198</v>
      </c>
      <c r="B29" s="234">
        <v>51.2</v>
      </c>
    </row>
    <row r="30" spans="1:2" x14ac:dyDescent="0.3">
      <c r="A30" s="233" t="s">
        <v>56</v>
      </c>
      <c r="B30" s="234">
        <v>60.6</v>
      </c>
    </row>
    <row r="31" spans="1:2" x14ac:dyDescent="0.3">
      <c r="A31" s="233" t="s">
        <v>166</v>
      </c>
      <c r="B31" s="234">
        <v>60.7</v>
      </c>
    </row>
    <row r="32" spans="1:2" x14ac:dyDescent="0.3">
      <c r="A32" s="233" t="s">
        <v>196</v>
      </c>
      <c r="B32" s="234">
        <v>76.099999999999994</v>
      </c>
    </row>
    <row r="33" spans="1:2" x14ac:dyDescent="0.3">
      <c r="A33" s="233" t="s">
        <v>44</v>
      </c>
      <c r="B33" s="234">
        <v>37.9</v>
      </c>
    </row>
    <row r="34" spans="1:2" x14ac:dyDescent="0.3">
      <c r="A34" s="233" t="s">
        <v>94</v>
      </c>
      <c r="B34" s="234">
        <v>51.1</v>
      </c>
    </row>
    <row r="35" spans="1:2" x14ac:dyDescent="0.3">
      <c r="A35" s="233" t="s">
        <v>194</v>
      </c>
      <c r="B35" s="234">
        <v>60.5</v>
      </c>
    </row>
    <row r="36" spans="1:2" x14ac:dyDescent="0.3">
      <c r="A36" s="233" t="s">
        <v>28</v>
      </c>
      <c r="B36" s="234">
        <v>75.900000000000006</v>
      </c>
    </row>
    <row r="37" spans="1:2" x14ac:dyDescent="0.3">
      <c r="A37" s="233" t="s">
        <v>192</v>
      </c>
      <c r="B37" s="234">
        <v>37.799999999999997</v>
      </c>
    </row>
    <row r="38" spans="1:2" x14ac:dyDescent="0.3">
      <c r="A38" s="233" t="s">
        <v>66</v>
      </c>
      <c r="B38" s="234">
        <v>51.1</v>
      </c>
    </row>
    <row r="39" spans="1:2" x14ac:dyDescent="0.3">
      <c r="A39" s="233" t="s">
        <v>190</v>
      </c>
      <c r="B39" s="234">
        <v>60.4</v>
      </c>
    </row>
    <row r="40" spans="1:2" x14ac:dyDescent="0.3">
      <c r="A40" s="233" t="s">
        <v>317</v>
      </c>
      <c r="B40" s="234">
        <v>76.099999999999994</v>
      </c>
    </row>
    <row r="41" spans="1:2" x14ac:dyDescent="0.3">
      <c r="A41" s="233" t="s">
        <v>208</v>
      </c>
      <c r="B41" s="234">
        <v>74.7</v>
      </c>
    </row>
    <row r="42" spans="1:2" x14ac:dyDescent="0.3">
      <c r="A42" s="233" t="s">
        <v>318</v>
      </c>
      <c r="B42" s="234">
        <v>37.6</v>
      </c>
    </row>
    <row r="43" spans="1:2" x14ac:dyDescent="0.3">
      <c r="A43" s="233" t="s">
        <v>319</v>
      </c>
      <c r="B43" s="234">
        <v>51.1</v>
      </c>
    </row>
    <row r="44" spans="1:2" x14ac:dyDescent="0.3">
      <c r="A44" s="233" t="s">
        <v>320</v>
      </c>
      <c r="B44" s="234">
        <v>58.7</v>
      </c>
    </row>
    <row r="45" spans="1:2" x14ac:dyDescent="0.3">
      <c r="A45" s="233" t="s">
        <v>321</v>
      </c>
      <c r="B45" s="234">
        <v>76.2</v>
      </c>
    </row>
    <row r="46" spans="1:2" x14ac:dyDescent="0.3">
      <c r="A46" s="233" t="s">
        <v>322</v>
      </c>
      <c r="B46" s="234">
        <v>37.6</v>
      </c>
    </row>
    <row r="47" spans="1:2" x14ac:dyDescent="0.3">
      <c r="A47" s="233" t="s">
        <v>323</v>
      </c>
      <c r="B47" s="234">
        <v>50.9</v>
      </c>
    </row>
    <row r="48" spans="1:2" x14ac:dyDescent="0.3">
      <c r="A48" s="233" t="s">
        <v>324</v>
      </c>
      <c r="B48" s="234">
        <v>58.5</v>
      </c>
    </row>
    <row r="49" spans="1:2" x14ac:dyDescent="0.3">
      <c r="A49" s="233" t="s">
        <v>325</v>
      </c>
      <c r="B49" s="234">
        <v>76</v>
      </c>
    </row>
    <row r="50" spans="1:2" x14ac:dyDescent="0.3">
      <c r="A50" s="233" t="s">
        <v>326</v>
      </c>
      <c r="B50" s="234">
        <v>37.700000000000003</v>
      </c>
    </row>
    <row r="51" spans="1:2" x14ac:dyDescent="0.3">
      <c r="A51" s="233" t="s">
        <v>327</v>
      </c>
      <c r="B51" s="234">
        <v>51</v>
      </c>
    </row>
    <row r="52" spans="1:2" x14ac:dyDescent="0.3">
      <c r="A52" s="233" t="s">
        <v>20</v>
      </c>
      <c r="B52" s="234">
        <v>37.700000000000003</v>
      </c>
    </row>
    <row r="53" spans="1:2" x14ac:dyDescent="0.3">
      <c r="A53" s="233" t="s">
        <v>328</v>
      </c>
      <c r="B53" s="234">
        <v>58.6</v>
      </c>
    </row>
    <row r="54" spans="1:2" x14ac:dyDescent="0.3">
      <c r="A54" s="233" t="s">
        <v>329</v>
      </c>
      <c r="B54" s="234">
        <v>75.8</v>
      </c>
    </row>
    <row r="55" spans="1:2" x14ac:dyDescent="0.3">
      <c r="A55" s="233" t="s">
        <v>330</v>
      </c>
      <c r="B55" s="234">
        <v>37.700000000000003</v>
      </c>
    </row>
    <row r="56" spans="1:2" x14ac:dyDescent="0.3">
      <c r="A56" s="233" t="s">
        <v>331</v>
      </c>
      <c r="B56" s="234">
        <v>51</v>
      </c>
    </row>
    <row r="57" spans="1:2" x14ac:dyDescent="0.3">
      <c r="A57" s="233" t="s">
        <v>332</v>
      </c>
      <c r="B57" s="234">
        <v>58.4</v>
      </c>
    </row>
    <row r="58" spans="1:2" x14ac:dyDescent="0.3">
      <c r="A58" s="233" t="s">
        <v>288</v>
      </c>
      <c r="B58" s="234">
        <v>76.3</v>
      </c>
    </row>
    <row r="59" spans="1:2" x14ac:dyDescent="0.3">
      <c r="A59" s="233" t="s">
        <v>333</v>
      </c>
      <c r="B59" s="234">
        <v>37.6</v>
      </c>
    </row>
    <row r="60" spans="1:2" x14ac:dyDescent="0.3">
      <c r="A60" s="233" t="s">
        <v>334</v>
      </c>
      <c r="B60" s="234">
        <v>51</v>
      </c>
    </row>
    <row r="61" spans="1:2" x14ac:dyDescent="0.3">
      <c r="A61" s="233" t="s">
        <v>335</v>
      </c>
      <c r="B61" s="234">
        <v>58.6</v>
      </c>
    </row>
    <row r="62" spans="1:2" x14ac:dyDescent="0.3">
      <c r="A62" s="233" t="s">
        <v>336</v>
      </c>
      <c r="B62" s="234">
        <v>75.8</v>
      </c>
    </row>
    <row r="63" spans="1:2" x14ac:dyDescent="0.3">
      <c r="A63" s="233" t="s">
        <v>60</v>
      </c>
      <c r="B63" s="234">
        <v>51.1</v>
      </c>
    </row>
    <row r="64" spans="1:2" x14ac:dyDescent="0.3">
      <c r="A64" s="233" t="s">
        <v>337</v>
      </c>
      <c r="B64" s="234">
        <v>37.700000000000003</v>
      </c>
    </row>
    <row r="65" spans="1:2" x14ac:dyDescent="0.3">
      <c r="A65" s="233" t="s">
        <v>338</v>
      </c>
      <c r="B65" s="234">
        <v>51</v>
      </c>
    </row>
    <row r="66" spans="1:2" x14ac:dyDescent="0.3">
      <c r="A66" s="233" t="s">
        <v>339</v>
      </c>
      <c r="B66" s="234">
        <v>58.4</v>
      </c>
    </row>
    <row r="67" spans="1:2" x14ac:dyDescent="0.3">
      <c r="A67" s="233" t="s">
        <v>340</v>
      </c>
      <c r="B67" s="234">
        <v>76.099999999999994</v>
      </c>
    </row>
    <row r="68" spans="1:2" x14ac:dyDescent="0.3">
      <c r="A68" s="233" t="s">
        <v>341</v>
      </c>
      <c r="B68" s="234">
        <v>37.9</v>
      </c>
    </row>
    <row r="69" spans="1:2" x14ac:dyDescent="0.3">
      <c r="A69" s="233" t="s">
        <v>342</v>
      </c>
      <c r="B69" s="234">
        <v>51</v>
      </c>
    </row>
    <row r="70" spans="1:2" x14ac:dyDescent="0.3">
      <c r="A70" s="233" t="s">
        <v>343</v>
      </c>
      <c r="B70" s="234">
        <v>58.6</v>
      </c>
    </row>
    <row r="71" spans="1:2" x14ac:dyDescent="0.3">
      <c r="A71" s="233" t="s">
        <v>344</v>
      </c>
      <c r="B71" s="234">
        <v>76.3</v>
      </c>
    </row>
    <row r="72" spans="1:2" x14ac:dyDescent="0.3">
      <c r="A72" s="233" t="s">
        <v>345</v>
      </c>
      <c r="B72" s="234">
        <v>38</v>
      </c>
    </row>
    <row r="73" spans="1:2" x14ac:dyDescent="0.3">
      <c r="A73" s="233" t="s">
        <v>346</v>
      </c>
      <c r="B73" s="234">
        <v>51.3</v>
      </c>
    </row>
    <row r="74" spans="1:2" x14ac:dyDescent="0.3">
      <c r="A74" s="233" t="s">
        <v>180</v>
      </c>
      <c r="B74" s="234">
        <v>60.4</v>
      </c>
    </row>
    <row r="75" spans="1:2" x14ac:dyDescent="0.3">
      <c r="A75" s="233" t="s">
        <v>516</v>
      </c>
      <c r="B75" s="234">
        <v>58.7</v>
      </c>
    </row>
    <row r="76" spans="1:2" x14ac:dyDescent="0.3">
      <c r="A76" s="233" t="s">
        <v>517</v>
      </c>
      <c r="B76" s="234">
        <v>76.099999999999994</v>
      </c>
    </row>
    <row r="77" spans="1:2" x14ac:dyDescent="0.3">
      <c r="A77" s="233" t="s">
        <v>518</v>
      </c>
      <c r="B77" s="234">
        <v>37.799999999999997</v>
      </c>
    </row>
    <row r="78" spans="1:2" x14ac:dyDescent="0.3">
      <c r="A78" s="233" t="s">
        <v>519</v>
      </c>
      <c r="B78" s="234">
        <v>51.3</v>
      </c>
    </row>
    <row r="79" spans="1:2" x14ac:dyDescent="0.3">
      <c r="A79" s="233" t="s">
        <v>520</v>
      </c>
      <c r="B79" s="234">
        <v>58.7</v>
      </c>
    </row>
    <row r="80" spans="1:2" x14ac:dyDescent="0.3">
      <c r="A80" s="233" t="s">
        <v>521</v>
      </c>
      <c r="B80" s="234">
        <v>76</v>
      </c>
    </row>
    <row r="81" spans="1:2" x14ac:dyDescent="0.3">
      <c r="A81" s="233" t="s">
        <v>522</v>
      </c>
      <c r="B81" s="234">
        <v>37.799999999999997</v>
      </c>
    </row>
    <row r="82" spans="1:2" x14ac:dyDescent="0.3">
      <c r="A82" s="233" t="s">
        <v>523</v>
      </c>
      <c r="B82" s="234">
        <v>51.3</v>
      </c>
    </row>
    <row r="83" spans="1:2" x14ac:dyDescent="0.3">
      <c r="A83" s="233" t="s">
        <v>524</v>
      </c>
      <c r="B83" s="234">
        <v>58.7</v>
      </c>
    </row>
    <row r="84" spans="1:2" x14ac:dyDescent="0.3">
      <c r="A84" s="233" t="s">
        <v>525</v>
      </c>
      <c r="B84" s="234">
        <v>75.900000000000006</v>
      </c>
    </row>
    <row r="85" spans="1:2" x14ac:dyDescent="0.3">
      <c r="A85" s="233" t="s">
        <v>210</v>
      </c>
      <c r="B85" s="234">
        <v>74.8</v>
      </c>
    </row>
    <row r="86" spans="1:2" x14ac:dyDescent="0.3">
      <c r="A86" s="233" t="s">
        <v>526</v>
      </c>
      <c r="B86" s="234">
        <v>37.9</v>
      </c>
    </row>
    <row r="87" spans="1:2" x14ac:dyDescent="0.3">
      <c r="A87" s="233" t="s">
        <v>527</v>
      </c>
      <c r="B87" s="234">
        <v>51.2</v>
      </c>
    </row>
    <row r="88" spans="1:2" x14ac:dyDescent="0.3">
      <c r="A88" s="233" t="s">
        <v>528</v>
      </c>
      <c r="B88" s="234">
        <v>58.5</v>
      </c>
    </row>
    <row r="89" spans="1:2" x14ac:dyDescent="0.3">
      <c r="A89" s="233" t="s">
        <v>529</v>
      </c>
      <c r="B89" s="234">
        <v>76.099999999999994</v>
      </c>
    </row>
    <row r="90" spans="1:2" x14ac:dyDescent="0.3">
      <c r="A90" s="233" t="s">
        <v>530</v>
      </c>
      <c r="B90" s="234">
        <v>37.799999999999997</v>
      </c>
    </row>
    <row r="91" spans="1:2" x14ac:dyDescent="0.3">
      <c r="A91" s="233" t="s">
        <v>531</v>
      </c>
      <c r="B91" s="234">
        <v>52.3</v>
      </c>
    </row>
    <row r="92" spans="1:2" x14ac:dyDescent="0.3">
      <c r="A92" s="233" t="s">
        <v>532</v>
      </c>
      <c r="B92" s="234">
        <v>58.6</v>
      </c>
    </row>
    <row r="93" spans="1:2" x14ac:dyDescent="0.3">
      <c r="A93" s="233" t="s">
        <v>533</v>
      </c>
      <c r="B93" s="234">
        <v>75.900000000000006</v>
      </c>
    </row>
    <row r="94" spans="1:2" x14ac:dyDescent="0.3">
      <c r="A94" s="233" t="s">
        <v>534</v>
      </c>
      <c r="B94" s="234">
        <v>38</v>
      </c>
    </row>
    <row r="95" spans="1:2" x14ac:dyDescent="0.3">
      <c r="A95" s="233" t="s">
        <v>535</v>
      </c>
      <c r="B95" s="234">
        <v>51.2</v>
      </c>
    </row>
    <row r="96" spans="1:2" x14ac:dyDescent="0.3">
      <c r="A96" s="233" t="s">
        <v>150</v>
      </c>
      <c r="B96" s="234">
        <v>37.700000000000003</v>
      </c>
    </row>
    <row r="97" spans="1:2" x14ac:dyDescent="0.3">
      <c r="A97" s="233" t="s">
        <v>536</v>
      </c>
      <c r="B97" s="234">
        <v>58.4</v>
      </c>
    </row>
    <row r="98" spans="1:2" x14ac:dyDescent="0.3">
      <c r="A98" s="233" t="s">
        <v>537</v>
      </c>
      <c r="B98" s="234">
        <v>76.099999999999994</v>
      </c>
    </row>
    <row r="99" spans="1:2" x14ac:dyDescent="0.3">
      <c r="A99" s="233" t="s">
        <v>538</v>
      </c>
      <c r="B99" s="234">
        <v>37.9</v>
      </c>
    </row>
    <row r="100" spans="1:2" x14ac:dyDescent="0.3">
      <c r="A100" s="233" t="s">
        <v>539</v>
      </c>
      <c r="B100" s="234">
        <v>51.2</v>
      </c>
    </row>
    <row r="101" spans="1:2" x14ac:dyDescent="0.3">
      <c r="A101" s="233" t="s">
        <v>540</v>
      </c>
      <c r="B101" s="234">
        <v>58.5</v>
      </c>
    </row>
    <row r="102" spans="1:2" x14ac:dyDescent="0.3">
      <c r="A102" s="233" t="s">
        <v>541</v>
      </c>
      <c r="B102" s="234">
        <v>76.099999999999994</v>
      </c>
    </row>
    <row r="103" spans="1:2" x14ac:dyDescent="0.3">
      <c r="A103" s="233" t="s">
        <v>542</v>
      </c>
      <c r="B103" s="234">
        <v>37.9</v>
      </c>
    </row>
    <row r="104" spans="1:2" x14ac:dyDescent="0.3">
      <c r="A104" s="233" t="s">
        <v>543</v>
      </c>
      <c r="B104" s="234">
        <v>51.3</v>
      </c>
    </row>
    <row r="105" spans="1:2" x14ac:dyDescent="0.3">
      <c r="A105" s="233" t="s">
        <v>544</v>
      </c>
      <c r="B105" s="234">
        <v>58.5</v>
      </c>
    </row>
    <row r="106" spans="1:2" x14ac:dyDescent="0.3">
      <c r="A106" s="233" t="s">
        <v>545</v>
      </c>
      <c r="B106" s="234">
        <v>76.099999999999994</v>
      </c>
    </row>
    <row r="107" spans="1:2" x14ac:dyDescent="0.3">
      <c r="A107" s="233" t="s">
        <v>212</v>
      </c>
      <c r="B107" s="234">
        <v>50.7</v>
      </c>
    </row>
    <row r="108" spans="1:2" x14ac:dyDescent="0.3">
      <c r="A108" s="233" t="s">
        <v>546</v>
      </c>
      <c r="B108" s="234">
        <v>37.700000000000003</v>
      </c>
    </row>
    <row r="109" spans="1:2" x14ac:dyDescent="0.3">
      <c r="A109" s="233" t="s">
        <v>547</v>
      </c>
      <c r="B109" s="234">
        <v>51.3</v>
      </c>
    </row>
    <row r="110" spans="1:2" x14ac:dyDescent="0.3">
      <c r="A110" s="233" t="s">
        <v>548</v>
      </c>
      <c r="B110" s="234">
        <v>58.5</v>
      </c>
    </row>
    <row r="111" spans="1:2" x14ac:dyDescent="0.3">
      <c r="A111" s="233" t="s">
        <v>549</v>
      </c>
      <c r="B111" s="234">
        <v>36.700000000000003</v>
      </c>
    </row>
    <row r="112" spans="1:2" x14ac:dyDescent="0.3">
      <c r="A112" s="233" t="s">
        <v>550</v>
      </c>
      <c r="B112" s="234">
        <v>80.8</v>
      </c>
    </row>
    <row r="113" spans="1:2" x14ac:dyDescent="0.3">
      <c r="A113" s="233" t="s">
        <v>551</v>
      </c>
      <c r="B113" s="234">
        <v>72.2</v>
      </c>
    </row>
    <row r="114" spans="1:2" x14ac:dyDescent="0.3">
      <c r="A114" s="233" t="s">
        <v>552</v>
      </c>
      <c r="B114" s="234">
        <v>36.6</v>
      </c>
    </row>
    <row r="115" spans="1:2" x14ac:dyDescent="0.3">
      <c r="A115" s="233" t="s">
        <v>553</v>
      </c>
      <c r="B115" s="234">
        <v>36.6</v>
      </c>
    </row>
    <row r="116" spans="1:2" x14ac:dyDescent="0.3">
      <c r="A116" s="233" t="s">
        <v>554</v>
      </c>
      <c r="B116" s="234">
        <v>80.900000000000006</v>
      </c>
    </row>
    <row r="117" spans="1:2" x14ac:dyDescent="0.3">
      <c r="A117" s="233" t="s">
        <v>1017</v>
      </c>
      <c r="B117" s="234">
        <v>72</v>
      </c>
    </row>
    <row r="118" spans="1:2" x14ac:dyDescent="0.3">
      <c r="A118" s="233" t="s">
        <v>264</v>
      </c>
      <c r="B118" s="234">
        <v>37.6</v>
      </c>
    </row>
    <row r="119" spans="1:2" x14ac:dyDescent="0.3">
      <c r="A119" s="233" t="s">
        <v>72</v>
      </c>
      <c r="B119" s="234">
        <v>60.4</v>
      </c>
    </row>
    <row r="120" spans="1:2" x14ac:dyDescent="0.3">
      <c r="A120" s="233" t="s">
        <v>805</v>
      </c>
      <c r="B120" s="234">
        <v>36.6</v>
      </c>
    </row>
    <row r="121" spans="1:2" x14ac:dyDescent="0.3">
      <c r="A121" s="233" t="s">
        <v>907</v>
      </c>
      <c r="B121" s="234">
        <v>36.6</v>
      </c>
    </row>
    <row r="122" spans="1:2" x14ac:dyDescent="0.3">
      <c r="A122" s="233" t="s">
        <v>1089</v>
      </c>
      <c r="B122" s="234">
        <v>80.8</v>
      </c>
    </row>
    <row r="123" spans="1:2" x14ac:dyDescent="0.3">
      <c r="A123" s="233" t="s">
        <v>798</v>
      </c>
      <c r="B123" s="234">
        <v>71.8</v>
      </c>
    </row>
    <row r="124" spans="1:2" x14ac:dyDescent="0.3">
      <c r="A124" s="233" t="s">
        <v>1037</v>
      </c>
      <c r="B124" s="234">
        <v>36.700000000000003</v>
      </c>
    </row>
    <row r="125" spans="1:2" x14ac:dyDescent="0.3">
      <c r="A125" s="233" t="s">
        <v>1039</v>
      </c>
      <c r="B125" s="234">
        <v>36.5</v>
      </c>
    </row>
    <row r="126" spans="1:2" x14ac:dyDescent="0.3">
      <c r="A126" s="233" t="s">
        <v>891</v>
      </c>
      <c r="B126" s="234">
        <v>80.7</v>
      </c>
    </row>
    <row r="127" spans="1:2" x14ac:dyDescent="0.3">
      <c r="A127" s="233" t="s">
        <v>787</v>
      </c>
      <c r="B127" s="234">
        <v>71.900000000000006</v>
      </c>
    </row>
    <row r="128" spans="1:2" x14ac:dyDescent="0.3">
      <c r="A128" s="233" t="s">
        <v>1087</v>
      </c>
      <c r="B128" s="234">
        <v>36.6</v>
      </c>
    </row>
    <row r="129" spans="1:2" x14ac:dyDescent="0.3">
      <c r="A129" s="233" t="s">
        <v>862</v>
      </c>
      <c r="B129" s="234">
        <v>36.5</v>
      </c>
    </row>
    <row r="130" spans="1:2" x14ac:dyDescent="0.3">
      <c r="A130" s="233" t="s">
        <v>152</v>
      </c>
      <c r="B130" s="234">
        <v>74.599999999999994</v>
      </c>
    </row>
    <row r="131" spans="1:2" x14ac:dyDescent="0.3">
      <c r="A131" s="233" t="s">
        <v>951</v>
      </c>
      <c r="B131" s="234">
        <v>80.900000000000006</v>
      </c>
    </row>
    <row r="132" spans="1:2" x14ac:dyDescent="0.3">
      <c r="A132" s="233" t="s">
        <v>1004</v>
      </c>
      <c r="B132" s="234">
        <v>72</v>
      </c>
    </row>
    <row r="133" spans="1:2" x14ac:dyDescent="0.3">
      <c r="A133" s="233" t="s">
        <v>929</v>
      </c>
      <c r="B133" s="234">
        <v>36.6</v>
      </c>
    </row>
    <row r="134" spans="1:2" x14ac:dyDescent="0.3">
      <c r="A134" s="233" t="s">
        <v>867</v>
      </c>
      <c r="B134" s="234">
        <v>36.4</v>
      </c>
    </row>
    <row r="135" spans="1:2" x14ac:dyDescent="0.3">
      <c r="A135" s="233" t="s">
        <v>927</v>
      </c>
      <c r="B135" s="234">
        <v>81</v>
      </c>
    </row>
    <row r="136" spans="1:2" x14ac:dyDescent="0.3">
      <c r="A136" s="233" t="s">
        <v>1095</v>
      </c>
      <c r="B136" s="234">
        <v>72</v>
      </c>
    </row>
    <row r="137" spans="1:2" x14ac:dyDescent="0.3">
      <c r="A137" s="233" t="s">
        <v>884</v>
      </c>
      <c r="B137" s="234">
        <v>36.4</v>
      </c>
    </row>
    <row r="138" spans="1:2" x14ac:dyDescent="0.3">
      <c r="A138" s="233" t="s">
        <v>980</v>
      </c>
      <c r="B138" s="234">
        <v>36.6</v>
      </c>
    </row>
    <row r="139" spans="1:2" x14ac:dyDescent="0.3">
      <c r="A139" s="233" t="s">
        <v>1119</v>
      </c>
      <c r="B139" s="234">
        <v>80.900000000000006</v>
      </c>
    </row>
    <row r="140" spans="1:2" x14ac:dyDescent="0.3">
      <c r="A140" s="233" t="s">
        <v>1161</v>
      </c>
      <c r="B140" s="234">
        <v>72.2</v>
      </c>
    </row>
    <row r="141" spans="1:2" x14ac:dyDescent="0.3">
      <c r="A141" s="233" t="s">
        <v>62</v>
      </c>
      <c r="B141" s="234">
        <v>37.700000000000003</v>
      </c>
    </row>
    <row r="142" spans="1:2" x14ac:dyDescent="0.3">
      <c r="A142" s="233" t="s">
        <v>987</v>
      </c>
      <c r="B142" s="234">
        <v>36.5</v>
      </c>
    </row>
    <row r="143" spans="1:2" x14ac:dyDescent="0.3">
      <c r="A143" s="233" t="s">
        <v>942</v>
      </c>
      <c r="B143" s="234">
        <v>36.6</v>
      </c>
    </row>
    <row r="144" spans="1:2" x14ac:dyDescent="0.3">
      <c r="A144" s="233" t="s">
        <v>966</v>
      </c>
      <c r="B144" s="234">
        <v>81.2</v>
      </c>
    </row>
    <row r="145" spans="1:2" x14ac:dyDescent="0.3">
      <c r="A145" s="233" t="s">
        <v>931</v>
      </c>
      <c r="B145" s="234">
        <v>72</v>
      </c>
    </row>
    <row r="146" spans="1:2" x14ac:dyDescent="0.3">
      <c r="A146" s="233" t="s">
        <v>1151</v>
      </c>
      <c r="B146" s="234">
        <v>36.9</v>
      </c>
    </row>
    <row r="147" spans="1:2" x14ac:dyDescent="0.3">
      <c r="A147" s="233" t="s">
        <v>1114</v>
      </c>
      <c r="B147" s="234">
        <v>36.9</v>
      </c>
    </row>
    <row r="148" spans="1:2" x14ac:dyDescent="0.3">
      <c r="A148" s="233" t="s">
        <v>1126</v>
      </c>
      <c r="B148" s="234">
        <v>80.900000000000006</v>
      </c>
    </row>
    <row r="149" spans="1:2" x14ac:dyDescent="0.3">
      <c r="A149" s="233" t="s">
        <v>876</v>
      </c>
      <c r="B149" s="234">
        <v>72</v>
      </c>
    </row>
    <row r="150" spans="1:2" x14ac:dyDescent="0.3">
      <c r="A150" s="233" t="s">
        <v>1058</v>
      </c>
      <c r="B150" s="234">
        <v>37</v>
      </c>
    </row>
    <row r="151" spans="1:2" x14ac:dyDescent="0.3">
      <c r="A151" s="233" t="s">
        <v>902</v>
      </c>
      <c r="B151" s="234">
        <v>36.9</v>
      </c>
    </row>
    <row r="152" spans="1:2" x14ac:dyDescent="0.3">
      <c r="A152" s="233" t="s">
        <v>154</v>
      </c>
      <c r="B152" s="234">
        <v>50.7</v>
      </c>
    </row>
    <row r="153" spans="1:2" x14ac:dyDescent="0.3">
      <c r="A153" s="233" t="s">
        <v>808</v>
      </c>
      <c r="B153" s="234">
        <v>81.099999999999994</v>
      </c>
    </row>
    <row r="154" spans="1:2" x14ac:dyDescent="0.3">
      <c r="A154" s="233" t="s">
        <v>1006</v>
      </c>
      <c r="B154" s="234">
        <v>72</v>
      </c>
    </row>
    <row r="155" spans="1:2" x14ac:dyDescent="0.3">
      <c r="A155" s="233" t="s">
        <v>1122</v>
      </c>
      <c r="B155" s="234">
        <v>36.700000000000003</v>
      </c>
    </row>
    <row r="156" spans="1:2" x14ac:dyDescent="0.3">
      <c r="A156" s="233" t="s">
        <v>1153</v>
      </c>
      <c r="B156" s="234">
        <v>37</v>
      </c>
    </row>
    <row r="157" spans="1:2" x14ac:dyDescent="0.3">
      <c r="A157" s="233" t="s">
        <v>847</v>
      </c>
      <c r="B157" s="234">
        <v>80.900000000000006</v>
      </c>
    </row>
    <row r="158" spans="1:2" x14ac:dyDescent="0.3">
      <c r="A158" s="233" t="s">
        <v>792</v>
      </c>
      <c r="B158" s="234">
        <v>72</v>
      </c>
    </row>
    <row r="159" spans="1:2" x14ac:dyDescent="0.3">
      <c r="A159" s="233" t="s">
        <v>923</v>
      </c>
      <c r="B159" s="234">
        <v>36.700000000000003</v>
      </c>
    </row>
    <row r="160" spans="1:2" x14ac:dyDescent="0.3">
      <c r="A160" s="233" t="s">
        <v>957</v>
      </c>
      <c r="B160" s="234">
        <v>36.799999999999997</v>
      </c>
    </row>
    <row r="161" spans="1:2" x14ac:dyDescent="0.3">
      <c r="A161" s="233" t="s">
        <v>921</v>
      </c>
      <c r="B161" s="234">
        <v>81.400000000000006</v>
      </c>
    </row>
    <row r="162" spans="1:2" x14ac:dyDescent="0.3">
      <c r="A162" s="233" t="s">
        <v>837</v>
      </c>
      <c r="B162" s="234">
        <v>71.900000000000006</v>
      </c>
    </row>
    <row r="163" spans="1:2" x14ac:dyDescent="0.3">
      <c r="A163" s="233" t="s">
        <v>214</v>
      </c>
      <c r="B163" s="234">
        <v>60.4</v>
      </c>
    </row>
    <row r="164" spans="1:2" x14ac:dyDescent="0.3">
      <c r="A164" s="233" t="s">
        <v>1137</v>
      </c>
      <c r="B164" s="234">
        <v>36.9</v>
      </c>
    </row>
    <row r="165" spans="1:2" x14ac:dyDescent="0.3">
      <c r="A165" s="233" t="s">
        <v>854</v>
      </c>
      <c r="B165" s="234">
        <v>36.9</v>
      </c>
    </row>
    <row r="166" spans="1:2" x14ac:dyDescent="0.3">
      <c r="A166" s="233" t="s">
        <v>1091</v>
      </c>
      <c r="B166" s="234">
        <v>81.099999999999994</v>
      </c>
    </row>
    <row r="167" spans="1:2" x14ac:dyDescent="0.3">
      <c r="A167" s="233" t="s">
        <v>936</v>
      </c>
      <c r="B167" s="234">
        <v>71.8</v>
      </c>
    </row>
    <row r="168" spans="1:2" x14ac:dyDescent="0.3">
      <c r="A168" s="233" t="s">
        <v>959</v>
      </c>
      <c r="B168" s="234">
        <v>36.700000000000003</v>
      </c>
    </row>
    <row r="169" spans="1:2" x14ac:dyDescent="0.3">
      <c r="A169" s="233" t="s">
        <v>1085</v>
      </c>
      <c r="B169" s="234">
        <v>36.799999999999997</v>
      </c>
    </row>
    <row r="170" spans="1:2" x14ac:dyDescent="0.3">
      <c r="A170" s="233" t="s">
        <v>1012</v>
      </c>
      <c r="B170" s="234">
        <v>80.8</v>
      </c>
    </row>
    <row r="171" spans="1:2" x14ac:dyDescent="0.3">
      <c r="A171" s="233" t="s">
        <v>2792</v>
      </c>
      <c r="B171" s="234">
        <v>107.5</v>
      </c>
    </row>
    <row r="172" spans="1:2" x14ac:dyDescent="0.3">
      <c r="A172" s="233" t="s">
        <v>1021</v>
      </c>
      <c r="B172" s="235"/>
    </row>
    <row r="173" spans="1:2" x14ac:dyDescent="0.3">
      <c r="A173" s="233" t="s">
        <v>1103</v>
      </c>
      <c r="B173" s="234">
        <v>36.6</v>
      </c>
    </row>
    <row r="174" spans="1:2" x14ac:dyDescent="0.3">
      <c r="A174" s="233" t="s">
        <v>74</v>
      </c>
      <c r="B174" s="234">
        <v>74.7</v>
      </c>
    </row>
    <row r="175" spans="1:2" x14ac:dyDescent="0.3">
      <c r="A175" s="233" t="s">
        <v>970</v>
      </c>
      <c r="B175" s="234">
        <v>81</v>
      </c>
    </row>
    <row r="176" spans="1:2" x14ac:dyDescent="0.3">
      <c r="A176" s="233" t="s">
        <v>1067</v>
      </c>
      <c r="B176" s="234">
        <v>71.900000000000006</v>
      </c>
    </row>
    <row r="177" spans="1:2" x14ac:dyDescent="0.3">
      <c r="A177" s="233" t="s">
        <v>1132</v>
      </c>
      <c r="B177" s="234">
        <v>36.799999999999997</v>
      </c>
    </row>
    <row r="178" spans="1:2" x14ac:dyDescent="0.3">
      <c r="A178" s="233" t="s">
        <v>871</v>
      </c>
      <c r="B178" s="234">
        <v>36.9</v>
      </c>
    </row>
    <row r="179" spans="1:2" x14ac:dyDescent="0.3">
      <c r="A179" s="233" t="s">
        <v>1163</v>
      </c>
      <c r="B179" s="234">
        <v>81</v>
      </c>
    </row>
    <row r="180" spans="1:2" x14ac:dyDescent="0.3">
      <c r="A180" s="233" t="s">
        <v>829</v>
      </c>
      <c r="B180" s="234">
        <v>71.900000000000006</v>
      </c>
    </row>
    <row r="181" spans="1:2" x14ac:dyDescent="0.3">
      <c r="A181" s="233" t="s">
        <v>1061</v>
      </c>
      <c r="B181" s="234">
        <v>36.6</v>
      </c>
    </row>
    <row r="182" spans="1:2" x14ac:dyDescent="0.3">
      <c r="A182" s="233" t="s">
        <v>1097</v>
      </c>
      <c r="B182" s="234">
        <v>75.900000000000006</v>
      </c>
    </row>
    <row r="183" spans="1:2" x14ac:dyDescent="0.3">
      <c r="A183" s="233" t="s">
        <v>1108</v>
      </c>
      <c r="B183" s="234">
        <v>37.799999999999997</v>
      </c>
    </row>
    <row r="184" spans="1:2" x14ac:dyDescent="0.3">
      <c r="A184" s="233" t="s">
        <v>1065</v>
      </c>
      <c r="B184" s="234">
        <v>50.8</v>
      </c>
    </row>
    <row r="185" spans="1:2" x14ac:dyDescent="0.3">
      <c r="A185" s="233" t="s">
        <v>156</v>
      </c>
      <c r="B185" s="234">
        <v>37.9</v>
      </c>
    </row>
    <row r="186" spans="1:2" x14ac:dyDescent="0.3">
      <c r="A186" s="233" t="s">
        <v>1112</v>
      </c>
      <c r="B186" s="234">
        <v>59.1</v>
      </c>
    </row>
    <row r="187" spans="1:2" x14ac:dyDescent="0.3">
      <c r="A187" s="233" t="s">
        <v>1008</v>
      </c>
      <c r="B187" s="234">
        <v>74.2</v>
      </c>
    </row>
    <row r="188" spans="1:2" x14ac:dyDescent="0.3">
      <c r="A188" s="233" t="s">
        <v>1081</v>
      </c>
      <c r="B188" s="234">
        <v>37.700000000000003</v>
      </c>
    </row>
    <row r="189" spans="1:2" x14ac:dyDescent="0.3">
      <c r="A189" s="233" t="s">
        <v>996</v>
      </c>
      <c r="B189" s="234">
        <v>50.9</v>
      </c>
    </row>
    <row r="190" spans="1:2" x14ac:dyDescent="0.3">
      <c r="A190" s="233" t="s">
        <v>1071</v>
      </c>
      <c r="B190" s="234">
        <v>59</v>
      </c>
    </row>
    <row r="191" spans="1:2" x14ac:dyDescent="0.3">
      <c r="A191" s="233" t="s">
        <v>1141</v>
      </c>
      <c r="B191" s="234">
        <v>75.7</v>
      </c>
    </row>
    <row r="192" spans="1:2" x14ac:dyDescent="0.3">
      <c r="A192" s="233" t="s">
        <v>949</v>
      </c>
      <c r="B192" s="234">
        <v>37.5</v>
      </c>
    </row>
    <row r="193" spans="1:2" x14ac:dyDescent="0.3">
      <c r="A193" s="233" t="s">
        <v>812</v>
      </c>
      <c r="B193" s="234">
        <v>50.8</v>
      </c>
    </row>
    <row r="194" spans="1:2" x14ac:dyDescent="0.3">
      <c r="A194" s="233" t="s">
        <v>893</v>
      </c>
      <c r="B194" s="234">
        <v>59.1</v>
      </c>
    </row>
    <row r="195" spans="1:2" x14ac:dyDescent="0.3">
      <c r="A195" s="233" t="s">
        <v>882</v>
      </c>
      <c r="B195" s="234">
        <v>76.099999999999994</v>
      </c>
    </row>
    <row r="196" spans="1:2" x14ac:dyDescent="0.3">
      <c r="A196" s="233" t="s">
        <v>64</v>
      </c>
      <c r="B196" s="234">
        <v>50.8</v>
      </c>
    </row>
    <row r="197" spans="1:2" x14ac:dyDescent="0.3">
      <c r="A197" s="233" t="s">
        <v>1041</v>
      </c>
      <c r="B197" s="234">
        <v>37.700000000000003</v>
      </c>
    </row>
    <row r="198" spans="1:2" x14ac:dyDescent="0.3">
      <c r="A198" s="233" t="s">
        <v>955</v>
      </c>
      <c r="B198" s="234">
        <v>50.9</v>
      </c>
    </row>
    <row r="199" spans="1:2" x14ac:dyDescent="0.3">
      <c r="A199" s="233" t="s">
        <v>800</v>
      </c>
      <c r="B199" s="234">
        <v>59</v>
      </c>
    </row>
    <row r="200" spans="1:2" x14ac:dyDescent="0.3">
      <c r="A200" s="233" t="s">
        <v>886</v>
      </c>
      <c r="B200" s="234">
        <v>76.099999999999994</v>
      </c>
    </row>
    <row r="201" spans="1:2" x14ac:dyDescent="0.3">
      <c r="A201" s="233" t="s">
        <v>1023</v>
      </c>
      <c r="B201" s="234">
        <v>37.700000000000003</v>
      </c>
    </row>
    <row r="202" spans="1:2" x14ac:dyDescent="0.3">
      <c r="A202" s="233" t="s">
        <v>917</v>
      </c>
      <c r="B202" s="234">
        <v>51.1</v>
      </c>
    </row>
    <row r="203" spans="1:2" x14ac:dyDescent="0.3">
      <c r="A203" s="233" t="s">
        <v>1139</v>
      </c>
      <c r="B203" s="234">
        <v>59</v>
      </c>
    </row>
    <row r="204" spans="1:2" x14ac:dyDescent="0.3">
      <c r="A204" s="233" t="s">
        <v>1143</v>
      </c>
      <c r="B204" s="234">
        <v>75.900000000000006</v>
      </c>
    </row>
    <row r="205" spans="1:2" x14ac:dyDescent="0.3">
      <c r="A205" s="233" t="s">
        <v>1165</v>
      </c>
      <c r="B205" s="234">
        <v>37.700000000000003</v>
      </c>
    </row>
    <row r="206" spans="1:2" x14ac:dyDescent="0.3">
      <c r="A206" s="233" t="s">
        <v>874</v>
      </c>
      <c r="B206" s="234">
        <v>51</v>
      </c>
    </row>
    <row r="207" spans="1:2" x14ac:dyDescent="0.3">
      <c r="A207" s="233" t="s">
        <v>114</v>
      </c>
      <c r="B207" s="234">
        <v>60.5</v>
      </c>
    </row>
    <row r="208" spans="1:2" x14ac:dyDescent="0.3">
      <c r="A208" s="233" t="s">
        <v>831</v>
      </c>
      <c r="B208" s="234">
        <v>58.8</v>
      </c>
    </row>
    <row r="209" spans="1:2" x14ac:dyDescent="0.3">
      <c r="A209" s="233" t="s">
        <v>844</v>
      </c>
      <c r="B209" s="234">
        <v>76</v>
      </c>
    </row>
    <row r="210" spans="1:2" x14ac:dyDescent="0.3">
      <c r="A210" s="233" t="s">
        <v>946</v>
      </c>
      <c r="B210" s="234">
        <v>37.700000000000003</v>
      </c>
    </row>
    <row r="211" spans="1:2" x14ac:dyDescent="0.3">
      <c r="A211" s="233" t="s">
        <v>1029</v>
      </c>
      <c r="B211" s="234">
        <v>50.8</v>
      </c>
    </row>
    <row r="212" spans="1:2" x14ac:dyDescent="0.3">
      <c r="A212" s="233" t="s">
        <v>1076</v>
      </c>
      <c r="B212" s="234">
        <v>59.2</v>
      </c>
    </row>
    <row r="213" spans="1:2" x14ac:dyDescent="0.3">
      <c r="A213" s="233" t="s">
        <v>1169</v>
      </c>
      <c r="B213" s="234">
        <v>76.099999999999994</v>
      </c>
    </row>
    <row r="214" spans="1:2" x14ac:dyDescent="0.3">
      <c r="A214" s="233" t="s">
        <v>1240</v>
      </c>
      <c r="B214" s="234">
        <v>37.9</v>
      </c>
    </row>
    <row r="215" spans="1:2" x14ac:dyDescent="0.3">
      <c r="A215" s="233" t="s">
        <v>1469</v>
      </c>
      <c r="B215" s="234">
        <v>51.1</v>
      </c>
    </row>
    <row r="216" spans="1:2" x14ac:dyDescent="0.3">
      <c r="A216" s="233" t="s">
        <v>1219</v>
      </c>
      <c r="B216" s="234">
        <v>59.2</v>
      </c>
    </row>
    <row r="217" spans="1:2" x14ac:dyDescent="0.3">
      <c r="A217" s="233" t="s">
        <v>1580</v>
      </c>
      <c r="B217" s="234">
        <v>75.900000000000006</v>
      </c>
    </row>
    <row r="218" spans="1:2" x14ac:dyDescent="0.3">
      <c r="A218" s="233" t="s">
        <v>158</v>
      </c>
      <c r="B218" s="234">
        <v>74.7</v>
      </c>
    </row>
    <row r="219" spans="1:2" x14ac:dyDescent="0.3">
      <c r="A219" s="233" t="s">
        <v>1291</v>
      </c>
      <c r="B219" s="234">
        <v>37.9</v>
      </c>
    </row>
    <row r="220" spans="1:2" x14ac:dyDescent="0.3">
      <c r="A220" s="233" t="s">
        <v>1191</v>
      </c>
      <c r="B220" s="234">
        <v>51.2</v>
      </c>
    </row>
    <row r="221" spans="1:2" x14ac:dyDescent="0.3">
      <c r="A221" s="233" t="s">
        <v>1647</v>
      </c>
      <c r="B221" s="234">
        <v>59</v>
      </c>
    </row>
    <row r="222" spans="1:2" x14ac:dyDescent="0.3">
      <c r="A222" s="233" t="s">
        <v>1528</v>
      </c>
      <c r="B222" s="234">
        <v>75.900000000000006</v>
      </c>
    </row>
    <row r="223" spans="1:2" x14ac:dyDescent="0.3">
      <c r="A223" s="233" t="s">
        <v>1703</v>
      </c>
      <c r="B223" s="234">
        <v>37.700000000000003</v>
      </c>
    </row>
    <row r="224" spans="1:2" x14ac:dyDescent="0.3">
      <c r="A224" s="233" t="s">
        <v>1644</v>
      </c>
      <c r="B224" s="234">
        <v>51</v>
      </c>
    </row>
    <row r="225" spans="1:2" x14ac:dyDescent="0.3">
      <c r="A225" s="233" t="s">
        <v>1654</v>
      </c>
      <c r="B225" s="234">
        <v>59.1</v>
      </c>
    </row>
    <row r="226" spans="1:2" x14ac:dyDescent="0.3">
      <c r="A226" s="233" t="s">
        <v>1672</v>
      </c>
      <c r="B226" s="234">
        <v>76</v>
      </c>
    </row>
    <row r="227" spans="1:2" x14ac:dyDescent="0.3">
      <c r="A227" s="233" t="s">
        <v>1284</v>
      </c>
      <c r="B227" s="234">
        <v>38.1</v>
      </c>
    </row>
    <row r="228" spans="1:2" x14ac:dyDescent="0.3">
      <c r="A228" s="233" t="s">
        <v>1499</v>
      </c>
      <c r="B228" s="234">
        <v>51.2</v>
      </c>
    </row>
    <row r="229" spans="1:2" x14ac:dyDescent="0.3">
      <c r="A229" s="233" t="s">
        <v>134</v>
      </c>
      <c r="B229" s="234">
        <v>50.8</v>
      </c>
    </row>
    <row r="230" spans="1:2" x14ac:dyDescent="0.3">
      <c r="A230" s="233" t="s">
        <v>42</v>
      </c>
      <c r="B230" s="234">
        <v>38</v>
      </c>
    </row>
    <row r="231" spans="1:2" x14ac:dyDescent="0.3">
      <c r="A231" s="233" t="s">
        <v>1249</v>
      </c>
      <c r="B231" s="234">
        <v>59</v>
      </c>
    </row>
    <row r="232" spans="1:2" x14ac:dyDescent="0.3">
      <c r="A232" s="233" t="s">
        <v>1272</v>
      </c>
      <c r="B232" s="234">
        <v>76</v>
      </c>
    </row>
    <row r="233" spans="1:2" x14ac:dyDescent="0.3">
      <c r="A233" s="233" t="s">
        <v>1546</v>
      </c>
      <c r="B233" s="234">
        <v>38</v>
      </c>
    </row>
    <row r="234" spans="1:2" x14ac:dyDescent="0.3">
      <c r="A234" s="233" t="s">
        <v>1651</v>
      </c>
      <c r="B234" s="234">
        <v>51</v>
      </c>
    </row>
    <row r="235" spans="1:2" x14ac:dyDescent="0.3">
      <c r="A235" s="233" t="s">
        <v>1615</v>
      </c>
      <c r="B235" s="234">
        <v>58.9</v>
      </c>
    </row>
    <row r="236" spans="1:2" x14ac:dyDescent="0.3">
      <c r="A236" s="233" t="s">
        <v>1638</v>
      </c>
      <c r="B236" s="234">
        <v>76.099999999999994</v>
      </c>
    </row>
    <row r="237" spans="1:2" x14ac:dyDescent="0.3">
      <c r="A237" s="233" t="s">
        <v>1506</v>
      </c>
      <c r="B237" s="234">
        <v>38</v>
      </c>
    </row>
    <row r="238" spans="1:2" x14ac:dyDescent="0.3">
      <c r="A238" s="233" t="s">
        <v>1396</v>
      </c>
      <c r="B238" s="234">
        <v>51.2</v>
      </c>
    </row>
    <row r="239" spans="1:2" x14ac:dyDescent="0.3">
      <c r="A239" s="233" t="s">
        <v>1483</v>
      </c>
      <c r="B239" s="234">
        <v>58.7</v>
      </c>
    </row>
    <row r="240" spans="1:2" x14ac:dyDescent="0.3">
      <c r="A240" s="233" t="s">
        <v>1600</v>
      </c>
      <c r="B240" s="234">
        <v>76.099999999999994</v>
      </c>
    </row>
    <row r="241" spans="1:2" x14ac:dyDescent="0.3">
      <c r="A241" s="233" t="s">
        <v>30</v>
      </c>
      <c r="B241" s="234">
        <v>51</v>
      </c>
    </row>
    <row r="242" spans="1:2" x14ac:dyDescent="0.3">
      <c r="A242" s="233" t="s">
        <v>1598</v>
      </c>
      <c r="B242" s="234">
        <v>37.9</v>
      </c>
    </row>
    <row r="243" spans="1:2" x14ac:dyDescent="0.3">
      <c r="A243" s="233" t="s">
        <v>1698</v>
      </c>
      <c r="B243" s="234">
        <v>51.2</v>
      </c>
    </row>
    <row r="244" spans="1:2" x14ac:dyDescent="0.3">
      <c r="A244" s="233" t="s">
        <v>1553</v>
      </c>
      <c r="B244" s="234">
        <v>58.9</v>
      </c>
    </row>
    <row r="245" spans="1:2" x14ac:dyDescent="0.3">
      <c r="A245" s="233" t="s">
        <v>2843</v>
      </c>
      <c r="B245" s="235"/>
    </row>
    <row r="246" spans="1:2" x14ac:dyDescent="0.3">
      <c r="A246" s="233" t="s">
        <v>1247</v>
      </c>
      <c r="B246" s="234">
        <v>76</v>
      </c>
    </row>
    <row r="247" spans="1:2" x14ac:dyDescent="0.3">
      <c r="A247" s="233" t="s">
        <v>1683</v>
      </c>
      <c r="B247" s="234">
        <v>37.9</v>
      </c>
    </row>
    <row r="248" spans="1:2" x14ac:dyDescent="0.3">
      <c r="A248" s="233" t="s">
        <v>1443</v>
      </c>
      <c r="B248" s="234">
        <v>51.1</v>
      </c>
    </row>
    <row r="249" spans="1:2" x14ac:dyDescent="0.3">
      <c r="A249" s="233" t="s">
        <v>1375</v>
      </c>
      <c r="B249" s="234">
        <v>58.9</v>
      </c>
    </row>
    <row r="250" spans="1:2" x14ac:dyDescent="0.3">
      <c r="A250" s="233" t="s">
        <v>1418</v>
      </c>
      <c r="B250" s="234">
        <v>76.099999999999994</v>
      </c>
    </row>
    <row r="251" spans="1:2" x14ac:dyDescent="0.3">
      <c r="A251" s="233" t="s">
        <v>1630</v>
      </c>
      <c r="B251" s="234">
        <v>38</v>
      </c>
    </row>
    <row r="252" spans="1:2" x14ac:dyDescent="0.3">
      <c r="A252" s="233" t="s">
        <v>1431</v>
      </c>
      <c r="B252" s="234">
        <v>51.3</v>
      </c>
    </row>
    <row r="253" spans="1:2" x14ac:dyDescent="0.3">
      <c r="A253" s="233" t="s">
        <v>276</v>
      </c>
      <c r="B253" s="234">
        <v>60.4</v>
      </c>
    </row>
    <row r="254" spans="1:2" x14ac:dyDescent="0.3">
      <c r="A254" s="233" t="s">
        <v>1330</v>
      </c>
      <c r="B254" s="234">
        <v>58.8</v>
      </c>
    </row>
    <row r="255" spans="1:2" x14ac:dyDescent="0.3">
      <c r="A255" s="233" t="s">
        <v>266</v>
      </c>
      <c r="B255" s="234">
        <v>74.900000000000006</v>
      </c>
    </row>
    <row r="256" spans="1:2" x14ac:dyDescent="0.3">
      <c r="A256" s="233" t="s">
        <v>24</v>
      </c>
      <c r="B256" s="234">
        <v>38</v>
      </c>
    </row>
    <row r="257" spans="1:2" x14ac:dyDescent="0.3">
      <c r="A257" s="233" t="s">
        <v>270</v>
      </c>
      <c r="B257" s="234">
        <v>51.1</v>
      </c>
    </row>
    <row r="258" spans="1:2" x14ac:dyDescent="0.3">
      <c r="A258" s="233" t="s">
        <v>102</v>
      </c>
      <c r="B258" s="234">
        <v>60.5</v>
      </c>
    </row>
    <row r="259" spans="1:2" x14ac:dyDescent="0.3">
      <c r="A259" s="233" t="s">
        <v>16</v>
      </c>
      <c r="B259" s="234">
        <v>74.8</v>
      </c>
    </row>
    <row r="260" spans="1:2" x14ac:dyDescent="0.3">
      <c r="A260" s="233" t="s">
        <v>128</v>
      </c>
      <c r="B260" s="234">
        <v>38</v>
      </c>
    </row>
    <row r="261" spans="1:2" x14ac:dyDescent="0.3">
      <c r="A261" s="233" t="s">
        <v>98</v>
      </c>
      <c r="B261" s="234">
        <v>51</v>
      </c>
    </row>
    <row r="262" spans="1:2" x14ac:dyDescent="0.3">
      <c r="A262" s="233" t="s">
        <v>40</v>
      </c>
      <c r="B262" s="234">
        <v>60.1</v>
      </c>
    </row>
    <row r="263" spans="1:2" x14ac:dyDescent="0.3">
      <c r="A263" s="233" t="s">
        <v>252</v>
      </c>
      <c r="B263" s="234">
        <v>60.5</v>
      </c>
    </row>
    <row r="264" spans="1:2" x14ac:dyDescent="0.3">
      <c r="A264" s="233" t="s">
        <v>50</v>
      </c>
      <c r="B264" s="234">
        <v>74.7</v>
      </c>
    </row>
    <row r="265" spans="1:2" x14ac:dyDescent="0.3">
      <c r="A265" s="233" t="s">
        <v>254</v>
      </c>
      <c r="B265" s="234">
        <v>38</v>
      </c>
    </row>
    <row r="266" spans="1:2" x14ac:dyDescent="0.3">
      <c r="A266" s="233" t="s">
        <v>32</v>
      </c>
      <c r="B266" s="234">
        <v>51</v>
      </c>
    </row>
    <row r="267" spans="1:2" x14ac:dyDescent="0.3">
      <c r="A267" s="233" t="s">
        <v>256</v>
      </c>
      <c r="B267" s="234">
        <v>60.5</v>
      </c>
    </row>
    <row r="268" spans="1:2" x14ac:dyDescent="0.3">
      <c r="A268" s="233" t="s">
        <v>54</v>
      </c>
      <c r="B268" s="234">
        <v>74.7</v>
      </c>
    </row>
    <row r="269" spans="1:2" x14ac:dyDescent="0.3">
      <c r="A269" s="233" t="s">
        <v>88</v>
      </c>
      <c r="B269" s="234">
        <v>38</v>
      </c>
    </row>
    <row r="270" spans="1:2" x14ac:dyDescent="0.3">
      <c r="A270" s="233" t="s">
        <v>174</v>
      </c>
      <c r="B270" s="234">
        <v>51.1</v>
      </c>
    </row>
    <row r="271" spans="1:2" x14ac:dyDescent="0.3">
      <c r="A271" s="233" t="s">
        <v>124</v>
      </c>
      <c r="B271" s="234">
        <v>60.5</v>
      </c>
    </row>
    <row r="272" spans="1:2" x14ac:dyDescent="0.3">
      <c r="A272" s="233" t="s">
        <v>250</v>
      </c>
      <c r="B272" s="235"/>
    </row>
    <row r="273" spans="1:2" x14ac:dyDescent="0.3">
      <c r="A273" s="233" t="s">
        <v>2633</v>
      </c>
      <c r="B273" s="234">
        <v>111.4</v>
      </c>
    </row>
    <row r="274" spans="1:2" x14ac:dyDescent="0.3">
      <c r="A274" s="233" t="s">
        <v>144</v>
      </c>
      <c r="B274" s="234">
        <v>74.7</v>
      </c>
    </row>
    <row r="275" spans="1:2" x14ac:dyDescent="0.3">
      <c r="A275" s="233" t="s">
        <v>248</v>
      </c>
      <c r="B275" s="235"/>
    </row>
    <row r="276" spans="1:2" x14ac:dyDescent="0.3">
      <c r="A276" s="233" t="s">
        <v>140</v>
      </c>
      <c r="B276" s="234">
        <v>51.1</v>
      </c>
    </row>
    <row r="277" spans="1:2" x14ac:dyDescent="0.3">
      <c r="A277" s="233" t="s">
        <v>246</v>
      </c>
      <c r="B277" s="234">
        <v>60.5</v>
      </c>
    </row>
    <row r="278" spans="1:2" x14ac:dyDescent="0.3">
      <c r="A278" s="233" t="s">
        <v>86</v>
      </c>
      <c r="B278" s="234">
        <v>74.5</v>
      </c>
    </row>
    <row r="279" spans="1:2" x14ac:dyDescent="0.3">
      <c r="A279" s="233" t="s">
        <v>52</v>
      </c>
      <c r="B279" s="234">
        <v>37.9</v>
      </c>
    </row>
    <row r="280" spans="1:2" x14ac:dyDescent="0.3">
      <c r="A280" s="233" t="s">
        <v>146</v>
      </c>
      <c r="B280" s="234">
        <v>51.3</v>
      </c>
    </row>
    <row r="281" spans="1:2" x14ac:dyDescent="0.3">
      <c r="A281" s="233" t="s">
        <v>122</v>
      </c>
      <c r="B281" s="234">
        <v>60.6</v>
      </c>
    </row>
    <row r="282" spans="1:2" x14ac:dyDescent="0.3">
      <c r="A282" s="233" t="s">
        <v>26</v>
      </c>
      <c r="B282" s="234">
        <v>74.7</v>
      </c>
    </row>
    <row r="283" spans="1:2" x14ac:dyDescent="0.3">
      <c r="A283" s="233" t="s">
        <v>68</v>
      </c>
      <c r="B283" s="234">
        <v>37.9</v>
      </c>
    </row>
    <row r="284" spans="1:2" x14ac:dyDescent="0.3">
      <c r="A284" s="233" t="s">
        <v>186</v>
      </c>
      <c r="B284" s="234">
        <v>51.1</v>
      </c>
    </row>
    <row r="285" spans="1:2" x14ac:dyDescent="0.3">
      <c r="A285" s="233" t="s">
        <v>34</v>
      </c>
      <c r="B285" s="234">
        <v>37.700000000000003</v>
      </c>
    </row>
    <row r="286" spans="1:2" x14ac:dyDescent="0.3">
      <c r="A286" s="233" t="s">
        <v>244</v>
      </c>
      <c r="B286" s="234">
        <v>60.6</v>
      </c>
    </row>
    <row r="287" spans="1:2" x14ac:dyDescent="0.3">
      <c r="A287" s="233" t="s">
        <v>242</v>
      </c>
      <c r="B287" s="234">
        <v>116.3</v>
      </c>
    </row>
    <row r="288" spans="1:2" x14ac:dyDescent="0.3">
      <c r="A288" s="233" t="s">
        <v>126</v>
      </c>
      <c r="B288" s="234">
        <v>51.2</v>
      </c>
    </row>
    <row r="289" spans="1:2" x14ac:dyDescent="0.3">
      <c r="A289" s="233" t="s">
        <v>240</v>
      </c>
      <c r="B289" s="234">
        <v>60.6</v>
      </c>
    </row>
    <row r="290" spans="1:2" x14ac:dyDescent="0.3">
      <c r="A290" s="233" t="s">
        <v>258</v>
      </c>
      <c r="B290" s="234">
        <v>76.2</v>
      </c>
    </row>
    <row r="291" spans="1:2" x14ac:dyDescent="0.3">
      <c r="A291" s="233" t="s">
        <v>48</v>
      </c>
      <c r="B291" s="234">
        <v>37.799999999999997</v>
      </c>
    </row>
    <row r="292" spans="1:2" x14ac:dyDescent="0.3">
      <c r="A292" s="233" t="s">
        <v>262</v>
      </c>
      <c r="B292" s="234">
        <v>51</v>
      </c>
    </row>
    <row r="293" spans="1:2" x14ac:dyDescent="0.3">
      <c r="A293" s="233" t="s">
        <v>268</v>
      </c>
      <c r="B293" s="234">
        <v>60.5</v>
      </c>
    </row>
    <row r="294" spans="1:2" x14ac:dyDescent="0.3">
      <c r="A294" s="233" t="s">
        <v>274</v>
      </c>
      <c r="B294" s="234">
        <v>75.900000000000006</v>
      </c>
    </row>
    <row r="295" spans="1:2" x14ac:dyDescent="0.3">
      <c r="A295" s="233" t="s">
        <v>104</v>
      </c>
      <c r="B295" s="234">
        <v>50.9</v>
      </c>
    </row>
    <row r="296" spans="1:2" x14ac:dyDescent="0.3">
      <c r="A296" s="233" t="s">
        <v>142</v>
      </c>
      <c r="B296" s="234">
        <v>37.799999999999997</v>
      </c>
    </row>
    <row r="297" spans="1:2" x14ac:dyDescent="0.3">
      <c r="A297" s="233" t="s">
        <v>90</v>
      </c>
      <c r="B297" s="234">
        <v>51</v>
      </c>
    </row>
    <row r="298" spans="1:2" x14ac:dyDescent="0.3">
      <c r="A298" s="233" t="s">
        <v>78</v>
      </c>
      <c r="B298" s="234">
        <v>60.6</v>
      </c>
    </row>
    <row r="299" spans="1:2" x14ac:dyDescent="0.3">
      <c r="A299" s="233" t="s">
        <v>80</v>
      </c>
      <c r="B299" s="234">
        <v>76.099999999999994</v>
      </c>
    </row>
    <row r="300" spans="1:2" x14ac:dyDescent="0.3">
      <c r="A300" s="233" t="s">
        <v>112</v>
      </c>
      <c r="B300" s="234">
        <v>37.799999999999997</v>
      </c>
    </row>
    <row r="301" spans="1:2" x14ac:dyDescent="0.3">
      <c r="A301" s="233" t="s">
        <v>92</v>
      </c>
      <c r="B301" s="234">
        <v>51</v>
      </c>
    </row>
    <row r="302" spans="1:2" x14ac:dyDescent="0.3">
      <c r="A302" s="233" t="s">
        <v>160</v>
      </c>
      <c r="B302" s="234">
        <v>60.4</v>
      </c>
    </row>
    <row r="303" spans="1:2" x14ac:dyDescent="0.3">
      <c r="A303" s="233" t="s">
        <v>176</v>
      </c>
      <c r="B303" s="234">
        <v>76</v>
      </c>
    </row>
    <row r="304" spans="1:2" x14ac:dyDescent="0.3">
      <c r="A304" s="233" t="s">
        <v>238</v>
      </c>
      <c r="B304" s="234">
        <v>37.700000000000003</v>
      </c>
    </row>
    <row r="305" spans="1:2" x14ac:dyDescent="0.3">
      <c r="A305" s="233" t="s">
        <v>236</v>
      </c>
      <c r="B305" s="234">
        <v>51.1</v>
      </c>
    </row>
    <row r="306" spans="1:2" x14ac:dyDescent="0.3">
      <c r="A306" s="233" t="s">
        <v>96</v>
      </c>
      <c r="B306" s="234">
        <v>60.2</v>
      </c>
    </row>
    <row r="307" spans="1:2" x14ac:dyDescent="0.3">
      <c r="A307" s="233" t="s">
        <v>82</v>
      </c>
      <c r="B307" s="234">
        <v>60.5</v>
      </c>
    </row>
    <row r="308" spans="1:2" x14ac:dyDescent="0.3">
      <c r="A308" s="233" t="s">
        <v>234</v>
      </c>
      <c r="B308" s="234">
        <v>76.099999999999994</v>
      </c>
    </row>
    <row r="309" spans="1:2" x14ac:dyDescent="0.3">
      <c r="A309" s="233" t="s">
        <v>106</v>
      </c>
      <c r="B309" s="234">
        <v>37.9</v>
      </c>
    </row>
    <row r="310" spans="1:2" x14ac:dyDescent="0.3">
      <c r="A310" s="233" t="s">
        <v>272</v>
      </c>
      <c r="B310" s="234">
        <v>51.1</v>
      </c>
    </row>
    <row r="311" spans="1:2" x14ac:dyDescent="0.3">
      <c r="A311" s="233" t="s">
        <v>162</v>
      </c>
      <c r="B311" s="234">
        <v>60.5</v>
      </c>
    </row>
    <row r="312" spans="1:2" x14ac:dyDescent="0.3">
      <c r="A312" s="233" t="s">
        <v>70</v>
      </c>
      <c r="B312" s="234">
        <v>76.099999999999994</v>
      </c>
    </row>
    <row r="313" spans="1:2" x14ac:dyDescent="0.3">
      <c r="A313" s="233" t="s">
        <v>84</v>
      </c>
      <c r="B313" s="234">
        <v>37.9</v>
      </c>
    </row>
    <row r="314" spans="1:2" x14ac:dyDescent="0.3">
      <c r="A314" s="233" t="s">
        <v>136</v>
      </c>
      <c r="B314" s="234">
        <v>50.8</v>
      </c>
    </row>
    <row r="315" spans="1:2" x14ac:dyDescent="0.3">
      <c r="A315" s="233" t="s">
        <v>164</v>
      </c>
      <c r="B315" s="234">
        <v>60.3</v>
      </c>
    </row>
    <row r="316" spans="1:2" x14ac:dyDescent="0.3">
      <c r="A316" s="233" t="s">
        <v>232</v>
      </c>
      <c r="B316" s="234">
        <v>76</v>
      </c>
    </row>
    <row r="317" spans="1:2" x14ac:dyDescent="0.3">
      <c r="A317" s="233" t="s">
        <v>206</v>
      </c>
      <c r="B317" s="234">
        <v>74.7</v>
      </c>
    </row>
    <row r="318" spans="1:2" x14ac:dyDescent="0.3">
      <c r="A318" s="233" t="s">
        <v>178</v>
      </c>
      <c r="B318" s="234">
        <v>37.799999999999997</v>
      </c>
    </row>
    <row r="319" spans="1:2" x14ac:dyDescent="0.3">
      <c r="A319" s="233" t="s">
        <v>184</v>
      </c>
      <c r="B319" s="234">
        <v>50.9</v>
      </c>
    </row>
    <row r="320" spans="1:2" x14ac:dyDescent="0.3">
      <c r="A320" s="233" t="s">
        <v>46</v>
      </c>
      <c r="B320" s="234">
        <v>60.5</v>
      </c>
    </row>
    <row r="321" spans="1:2" x14ac:dyDescent="0.3">
      <c r="A321" s="233" t="s">
        <v>230</v>
      </c>
      <c r="B321" s="234">
        <v>76.2</v>
      </c>
    </row>
    <row r="322" spans="1:2" x14ac:dyDescent="0.3">
      <c r="A322" s="233" t="s">
        <v>18</v>
      </c>
      <c r="B322" s="234">
        <v>38</v>
      </c>
    </row>
    <row r="323" spans="1:2" x14ac:dyDescent="0.3">
      <c r="A323" s="233" t="s">
        <v>260</v>
      </c>
      <c r="B323" s="234">
        <v>51.1</v>
      </c>
    </row>
    <row r="324" spans="1:2" x14ac:dyDescent="0.3">
      <c r="A324" s="233" t="s">
        <v>228</v>
      </c>
      <c r="B324" s="234">
        <v>60.5</v>
      </c>
    </row>
    <row r="325" spans="1:2" x14ac:dyDescent="0.3">
      <c r="A325" s="233" t="s">
        <v>172</v>
      </c>
      <c r="B325" s="234">
        <v>76.2</v>
      </c>
    </row>
    <row r="326" spans="1:2" x14ac:dyDescent="0.3">
      <c r="A326" s="233" t="s">
        <v>36</v>
      </c>
      <c r="B326" s="234">
        <v>38</v>
      </c>
    </row>
    <row r="327" spans="1:2" x14ac:dyDescent="0.3">
      <c r="A327" s="233" t="s">
        <v>170</v>
      </c>
      <c r="B327" s="234">
        <v>51.2</v>
      </c>
    </row>
    <row r="328" spans="1:2" x14ac:dyDescent="0.3">
      <c r="A328" s="233" t="s">
        <v>2832</v>
      </c>
      <c r="B328" s="234">
        <v>142</v>
      </c>
    </row>
    <row r="329" spans="1:2" x14ac:dyDescent="0.3">
      <c r="A329" s="233" t="s">
        <v>2776</v>
      </c>
      <c r="B329" s="234">
        <v>82.8</v>
      </c>
    </row>
    <row r="330" spans="1:2" x14ac:dyDescent="0.3">
      <c r="A330" s="233" t="s">
        <v>2735</v>
      </c>
      <c r="B330" s="234">
        <v>121.9</v>
      </c>
    </row>
    <row r="331" spans="1:2" x14ac:dyDescent="0.3">
      <c r="A331" s="233" t="s">
        <v>2749</v>
      </c>
      <c r="B331" s="234">
        <v>62.7</v>
      </c>
    </row>
    <row r="332" spans="1:2" x14ac:dyDescent="0.3">
      <c r="A332" s="233" t="s">
        <v>2618</v>
      </c>
      <c r="B332" s="234">
        <v>64.2</v>
      </c>
    </row>
    <row r="333" spans="1:2" x14ac:dyDescent="0.3">
      <c r="A333" s="233" t="s">
        <v>110</v>
      </c>
      <c r="B333" s="234">
        <v>112.5</v>
      </c>
    </row>
    <row r="334" spans="1:2" x14ac:dyDescent="0.3">
      <c r="A334" s="233" t="s">
        <v>2513</v>
      </c>
      <c r="B334" s="234">
        <v>141.19999999999999</v>
      </c>
    </row>
    <row r="335" spans="1:2" x14ac:dyDescent="0.3">
      <c r="A335" s="233" t="s">
        <v>2688</v>
      </c>
      <c r="B335" s="234">
        <v>112.6</v>
      </c>
    </row>
    <row r="336" spans="1:2" x14ac:dyDescent="0.3">
      <c r="A336" s="236" t="s">
        <v>286</v>
      </c>
      <c r="B336" s="237">
        <v>18814.099999999999</v>
      </c>
    </row>
  </sheetData>
  <mergeCells count="1">
    <mergeCell ref="B4:B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4"/>
  <sheetViews>
    <sheetView workbookViewId="0">
      <selection activeCell="A17" sqref="A17"/>
    </sheetView>
  </sheetViews>
  <sheetFormatPr defaultRowHeight="14.4" x14ac:dyDescent="0.3"/>
  <cols>
    <col min="1" max="1" width="36.6640625" customWidth="1"/>
    <col min="3" max="15" width="10.21875" customWidth="1"/>
  </cols>
  <sheetData>
    <row r="1" spans="1:36" ht="20.399999999999999" x14ac:dyDescent="0.3">
      <c r="A1" s="2" t="s">
        <v>0</v>
      </c>
      <c r="B1" s="2"/>
      <c r="C1" s="3" t="s">
        <v>768</v>
      </c>
      <c r="D1" s="3" t="s">
        <v>769</v>
      </c>
      <c r="E1" s="3" t="s">
        <v>770</v>
      </c>
      <c r="F1" s="3" t="s">
        <v>771</v>
      </c>
      <c r="G1" s="3" t="s">
        <v>772</v>
      </c>
      <c r="H1" s="3" t="s">
        <v>773</v>
      </c>
      <c r="I1" s="3" t="s">
        <v>774</v>
      </c>
      <c r="J1" s="3" t="s">
        <v>775</v>
      </c>
      <c r="K1" s="3" t="s">
        <v>776</v>
      </c>
      <c r="L1" s="3" t="s">
        <v>777</v>
      </c>
      <c r="M1" s="3" t="s">
        <v>778</v>
      </c>
      <c r="N1" s="3" t="s">
        <v>779</v>
      </c>
      <c r="O1" s="4" t="s">
        <v>13</v>
      </c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36" ht="20.399999999999999" x14ac:dyDescent="0.3">
      <c r="A2" s="3" t="s">
        <v>2296</v>
      </c>
      <c r="B2" s="3"/>
      <c r="C2" s="5">
        <v>266764.45</v>
      </c>
      <c r="D2" s="5">
        <v>266764.94</v>
      </c>
      <c r="E2" s="5">
        <v>266764.94</v>
      </c>
      <c r="F2" s="5">
        <v>266764.94</v>
      </c>
      <c r="G2" s="5">
        <v>266764.94</v>
      </c>
      <c r="H2" s="5">
        <v>266764.94</v>
      </c>
      <c r="I2" s="5">
        <v>294667.53999999998</v>
      </c>
      <c r="J2" s="5">
        <v>294667.73</v>
      </c>
      <c r="K2" s="5">
        <v>294667.73</v>
      </c>
      <c r="L2" s="5">
        <v>294667.73</v>
      </c>
      <c r="M2" s="5">
        <v>294667.48</v>
      </c>
      <c r="N2" s="5">
        <v>294667.73</v>
      </c>
      <c r="O2" s="5">
        <v>3368595.09</v>
      </c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</row>
    <row r="3" spans="1:36" x14ac:dyDescent="0.3">
      <c r="A3" s="6" t="s">
        <v>2297</v>
      </c>
      <c r="B3" s="7" t="s">
        <v>54</v>
      </c>
      <c r="C3" s="8">
        <v>1601.36</v>
      </c>
      <c r="D3" s="8">
        <v>1601.37</v>
      </c>
      <c r="E3" s="8">
        <v>1601.37</v>
      </c>
      <c r="F3" s="8">
        <v>1601.37</v>
      </c>
      <c r="G3" s="8">
        <v>1601.37</v>
      </c>
      <c r="H3" s="8">
        <v>1601.37</v>
      </c>
      <c r="I3" s="8">
        <v>1768.87</v>
      </c>
      <c r="J3" s="8">
        <v>1768.87</v>
      </c>
      <c r="K3" s="8">
        <v>1768.87</v>
      </c>
      <c r="L3" s="8">
        <v>1768.87</v>
      </c>
      <c r="M3" s="8">
        <v>1768.87</v>
      </c>
      <c r="N3" s="8">
        <v>1768.87</v>
      </c>
      <c r="O3" s="9">
        <v>20221.43</v>
      </c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</row>
    <row r="4" spans="1:36" x14ac:dyDescent="0.3">
      <c r="A4" s="6" t="s">
        <v>2298</v>
      </c>
      <c r="B4" s="7" t="s">
        <v>86</v>
      </c>
      <c r="C4" s="8">
        <v>1605.56</v>
      </c>
      <c r="D4" s="8">
        <v>1605.55</v>
      </c>
      <c r="E4" s="8">
        <v>1605.55</v>
      </c>
      <c r="F4" s="8">
        <v>1605.55</v>
      </c>
      <c r="G4" s="8">
        <v>1605.55</v>
      </c>
      <c r="H4" s="8">
        <v>1605.55</v>
      </c>
      <c r="I4" s="8">
        <v>1773.49</v>
      </c>
      <c r="J4" s="8">
        <v>1773.49</v>
      </c>
      <c r="K4" s="8">
        <v>1773.49</v>
      </c>
      <c r="L4" s="8">
        <v>1773.49</v>
      </c>
      <c r="M4" s="8">
        <v>1773.49</v>
      </c>
      <c r="N4" s="8">
        <v>1773.49</v>
      </c>
      <c r="O4" s="9">
        <v>20274.25</v>
      </c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</row>
    <row r="5" spans="1:36" x14ac:dyDescent="0.3">
      <c r="A5" s="6" t="s">
        <v>2299</v>
      </c>
      <c r="B5" s="7" t="s">
        <v>236</v>
      </c>
      <c r="C5" s="8">
        <v>1119.9100000000001</v>
      </c>
      <c r="D5" s="8">
        <v>1119.9100000000001</v>
      </c>
      <c r="E5" s="8">
        <v>1119.9100000000001</v>
      </c>
      <c r="F5" s="8">
        <v>1119.9100000000001</v>
      </c>
      <c r="G5" s="8">
        <v>1119.9100000000001</v>
      </c>
      <c r="H5" s="8">
        <v>1119.9100000000001</v>
      </c>
      <c r="I5" s="8">
        <v>1237.05</v>
      </c>
      <c r="J5" s="8">
        <v>1237.05</v>
      </c>
      <c r="K5" s="8">
        <v>1237.05</v>
      </c>
      <c r="L5" s="8">
        <v>1237.05</v>
      </c>
      <c r="M5" s="8">
        <v>1237.05</v>
      </c>
      <c r="N5" s="8">
        <v>1237.05</v>
      </c>
      <c r="O5" s="9">
        <v>14141.76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</row>
    <row r="6" spans="1:36" x14ac:dyDescent="0.3">
      <c r="A6" s="6" t="s">
        <v>2300</v>
      </c>
      <c r="B6" s="7" t="s">
        <v>66</v>
      </c>
      <c r="C6" s="10">
        <v>753.58</v>
      </c>
      <c r="D6" s="10">
        <v>753.59</v>
      </c>
      <c r="E6" s="10">
        <v>753.59</v>
      </c>
      <c r="F6" s="10">
        <v>753.59</v>
      </c>
      <c r="G6" s="10">
        <v>753.59</v>
      </c>
      <c r="H6" s="10">
        <v>753.59</v>
      </c>
      <c r="I6" s="10">
        <v>832.41</v>
      </c>
      <c r="J6" s="10">
        <v>832.41</v>
      </c>
      <c r="K6" s="10">
        <v>832.41</v>
      </c>
      <c r="L6" s="10">
        <v>832.41</v>
      </c>
      <c r="M6" s="10">
        <v>832.41</v>
      </c>
      <c r="N6" s="10">
        <v>832.41</v>
      </c>
      <c r="O6" s="9">
        <v>9515.99</v>
      </c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</row>
    <row r="7" spans="1:36" x14ac:dyDescent="0.3">
      <c r="A7" s="6" t="s">
        <v>2301</v>
      </c>
      <c r="B7" s="7" t="s">
        <v>317</v>
      </c>
      <c r="C7" s="8">
        <v>1538.57</v>
      </c>
      <c r="D7" s="8">
        <v>1538.57</v>
      </c>
      <c r="E7" s="8">
        <v>1538.57</v>
      </c>
      <c r="F7" s="8">
        <v>1538.57</v>
      </c>
      <c r="G7" s="8">
        <v>1538.57</v>
      </c>
      <c r="H7" s="8">
        <v>1538.57</v>
      </c>
      <c r="I7" s="8">
        <v>1699.5</v>
      </c>
      <c r="J7" s="8">
        <v>1699.5</v>
      </c>
      <c r="K7" s="8">
        <v>1699.5</v>
      </c>
      <c r="L7" s="8">
        <v>1699.5</v>
      </c>
      <c r="M7" s="8">
        <v>1699.5</v>
      </c>
      <c r="N7" s="8">
        <v>1699.5</v>
      </c>
      <c r="O7" s="9">
        <v>19428.419999999998</v>
      </c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</row>
    <row r="8" spans="1:36" x14ac:dyDescent="0.3">
      <c r="A8" s="6" t="s">
        <v>2302</v>
      </c>
      <c r="B8" s="7" t="s">
        <v>16</v>
      </c>
      <c r="C8" s="8">
        <v>1607.65</v>
      </c>
      <c r="D8" s="8">
        <v>1607.65</v>
      </c>
      <c r="E8" s="8">
        <v>1607.65</v>
      </c>
      <c r="F8" s="8">
        <v>1607.65</v>
      </c>
      <c r="G8" s="8">
        <v>1607.65</v>
      </c>
      <c r="H8" s="8">
        <v>1607.65</v>
      </c>
      <c r="I8" s="8">
        <v>1775.8</v>
      </c>
      <c r="J8" s="8">
        <v>1775.8</v>
      </c>
      <c r="K8" s="8">
        <v>1775.8</v>
      </c>
      <c r="L8" s="8">
        <v>1775.8</v>
      </c>
      <c r="M8" s="8">
        <v>1775.8</v>
      </c>
      <c r="N8" s="8">
        <v>1775.8</v>
      </c>
      <c r="O8" s="9">
        <v>20300.7</v>
      </c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</row>
    <row r="9" spans="1:36" x14ac:dyDescent="0.3">
      <c r="A9" s="6" t="s">
        <v>2303</v>
      </c>
      <c r="B9" s="7" t="s">
        <v>76</v>
      </c>
      <c r="C9" s="8">
        <v>1122</v>
      </c>
      <c r="D9" s="8">
        <v>1122</v>
      </c>
      <c r="E9" s="8">
        <v>1122</v>
      </c>
      <c r="F9" s="8">
        <v>1122</v>
      </c>
      <c r="G9" s="8">
        <v>1122</v>
      </c>
      <c r="H9" s="8">
        <v>1122</v>
      </c>
      <c r="I9" s="8">
        <v>1239.3599999999999</v>
      </c>
      <c r="J9" s="8">
        <v>1239.3599999999999</v>
      </c>
      <c r="K9" s="8">
        <v>1239.3599999999999</v>
      </c>
      <c r="L9" s="8">
        <v>1239.3599999999999</v>
      </c>
      <c r="M9" s="8">
        <v>1239.3599999999999</v>
      </c>
      <c r="N9" s="8">
        <v>1239.3599999999999</v>
      </c>
      <c r="O9" s="9">
        <v>14168.16</v>
      </c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</row>
    <row r="10" spans="1:36" x14ac:dyDescent="0.3">
      <c r="A10" s="6" t="s">
        <v>2304</v>
      </c>
      <c r="B10" s="7" t="s">
        <v>172</v>
      </c>
      <c r="C10" s="8">
        <v>1777.21</v>
      </c>
      <c r="D10" s="8">
        <v>1777.2</v>
      </c>
      <c r="E10" s="8">
        <v>1777.2</v>
      </c>
      <c r="F10" s="8">
        <v>1777.2</v>
      </c>
      <c r="G10" s="8">
        <v>1777.2</v>
      </c>
      <c r="H10" s="8">
        <v>1777.2</v>
      </c>
      <c r="I10" s="8">
        <v>1963.09</v>
      </c>
      <c r="J10" s="8">
        <v>1963.1</v>
      </c>
      <c r="K10" s="8">
        <v>1963.1</v>
      </c>
      <c r="L10" s="8">
        <v>1963.1</v>
      </c>
      <c r="M10" s="8">
        <v>1963.1</v>
      </c>
      <c r="N10" s="8">
        <v>1963.1</v>
      </c>
      <c r="O10" s="9">
        <v>22441.8</v>
      </c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</row>
    <row r="11" spans="1:36" x14ac:dyDescent="0.3">
      <c r="A11" s="6" t="s">
        <v>2305</v>
      </c>
      <c r="B11" s="7" t="s">
        <v>194</v>
      </c>
      <c r="C11" s="10">
        <v>747.31</v>
      </c>
      <c r="D11" s="10">
        <v>747.31</v>
      </c>
      <c r="E11" s="10">
        <v>747.31</v>
      </c>
      <c r="F11" s="10">
        <v>747.31</v>
      </c>
      <c r="G11" s="10">
        <v>747.31</v>
      </c>
      <c r="H11" s="10">
        <v>747.31</v>
      </c>
      <c r="I11" s="10">
        <v>825.47</v>
      </c>
      <c r="J11" s="10">
        <v>825.47</v>
      </c>
      <c r="K11" s="10">
        <v>825.47</v>
      </c>
      <c r="L11" s="10">
        <v>825.47</v>
      </c>
      <c r="M11" s="10">
        <v>825.47</v>
      </c>
      <c r="N11" s="10">
        <v>825.47</v>
      </c>
      <c r="O11" s="9">
        <v>9436.68</v>
      </c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</row>
    <row r="12" spans="1:36" x14ac:dyDescent="0.3">
      <c r="A12" s="6" t="s">
        <v>2306</v>
      </c>
      <c r="B12" s="7" t="s">
        <v>112</v>
      </c>
      <c r="C12" s="8">
        <v>1565.78</v>
      </c>
      <c r="D12" s="8">
        <v>1565.78</v>
      </c>
      <c r="E12" s="8">
        <v>1565.78</v>
      </c>
      <c r="F12" s="8">
        <v>1565.78</v>
      </c>
      <c r="G12" s="8">
        <v>1565.78</v>
      </c>
      <c r="H12" s="8">
        <v>1565.78</v>
      </c>
      <c r="I12" s="8">
        <v>1729.56</v>
      </c>
      <c r="J12" s="8">
        <v>1729.56</v>
      </c>
      <c r="K12" s="8">
        <v>1729.56</v>
      </c>
      <c r="L12" s="8">
        <v>1729.56</v>
      </c>
      <c r="M12" s="8">
        <v>1729.56</v>
      </c>
      <c r="N12" s="8">
        <v>1729.56</v>
      </c>
      <c r="O12" s="9">
        <v>19772.04</v>
      </c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</row>
    <row r="13" spans="1:36" x14ac:dyDescent="0.3">
      <c r="A13" s="6" t="s">
        <v>2307</v>
      </c>
      <c r="B13" s="7" t="s">
        <v>166</v>
      </c>
      <c r="C13" s="10">
        <v>747.31</v>
      </c>
      <c r="D13" s="10">
        <v>747.31</v>
      </c>
      <c r="E13" s="10">
        <v>747.31</v>
      </c>
      <c r="F13" s="10">
        <v>747.31</v>
      </c>
      <c r="G13" s="10">
        <v>747.31</v>
      </c>
      <c r="H13" s="10">
        <v>747.31</v>
      </c>
      <c r="I13" s="10">
        <v>825.47</v>
      </c>
      <c r="J13" s="10">
        <v>825.47</v>
      </c>
      <c r="K13" s="10">
        <v>825.47</v>
      </c>
      <c r="L13" s="10">
        <v>825.47</v>
      </c>
      <c r="M13" s="10">
        <v>825.47</v>
      </c>
      <c r="N13" s="10">
        <v>825.47</v>
      </c>
      <c r="O13" s="9">
        <v>9436.68</v>
      </c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</row>
    <row r="14" spans="1:36" x14ac:dyDescent="0.3">
      <c r="A14" s="6" t="s">
        <v>2308</v>
      </c>
      <c r="B14" s="7" t="s">
        <v>96</v>
      </c>
      <c r="C14" s="8">
        <v>1117.82</v>
      </c>
      <c r="D14" s="8">
        <v>1117.82</v>
      </c>
      <c r="E14" s="8">
        <v>1117.82</v>
      </c>
      <c r="F14" s="8">
        <v>1117.82</v>
      </c>
      <c r="G14" s="8">
        <v>1117.82</v>
      </c>
      <c r="H14" s="8">
        <v>1117.82</v>
      </c>
      <c r="I14" s="8">
        <v>1234.74</v>
      </c>
      <c r="J14" s="8">
        <v>1234.74</v>
      </c>
      <c r="K14" s="8">
        <v>1234.74</v>
      </c>
      <c r="L14" s="8">
        <v>1234.74</v>
      </c>
      <c r="M14" s="8">
        <v>1234.74</v>
      </c>
      <c r="N14" s="8">
        <v>1234.74</v>
      </c>
      <c r="O14" s="9">
        <v>14115.36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</row>
    <row r="15" spans="1:36" x14ac:dyDescent="0.3">
      <c r="A15" s="6" t="s">
        <v>2309</v>
      </c>
      <c r="B15" s="7" t="s">
        <v>138</v>
      </c>
      <c r="C15" s="10">
        <v>747.31</v>
      </c>
      <c r="D15" s="10">
        <v>747.31</v>
      </c>
      <c r="E15" s="10">
        <v>747.31</v>
      </c>
      <c r="F15" s="10">
        <v>747.31</v>
      </c>
      <c r="G15" s="10">
        <v>747.31</v>
      </c>
      <c r="H15" s="10">
        <v>747.31</v>
      </c>
      <c r="I15" s="10">
        <v>825.47</v>
      </c>
      <c r="J15" s="10">
        <v>825.47</v>
      </c>
      <c r="K15" s="10">
        <v>825.47</v>
      </c>
      <c r="L15" s="10">
        <v>825.47</v>
      </c>
      <c r="M15" s="10">
        <v>825.47</v>
      </c>
      <c r="N15" s="10">
        <v>825.47</v>
      </c>
      <c r="O15" s="9">
        <v>9436.68</v>
      </c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</row>
    <row r="16" spans="1:36" x14ac:dyDescent="0.3">
      <c r="A16" s="6" t="s">
        <v>2310</v>
      </c>
      <c r="B16" s="7" t="s">
        <v>272</v>
      </c>
      <c r="C16" s="8">
        <v>1124.0899999999999</v>
      </c>
      <c r="D16" s="8">
        <v>1124.0999999999999</v>
      </c>
      <c r="E16" s="8">
        <v>1124.0999999999999</v>
      </c>
      <c r="F16" s="8">
        <v>1124.0999999999999</v>
      </c>
      <c r="G16" s="8">
        <v>1124.0999999999999</v>
      </c>
      <c r="H16" s="8">
        <v>1124.0999999999999</v>
      </c>
      <c r="I16" s="8">
        <v>1241.68</v>
      </c>
      <c r="J16" s="8">
        <v>1241.68</v>
      </c>
      <c r="K16" s="8">
        <v>1241.68</v>
      </c>
      <c r="L16" s="8">
        <v>1241.68</v>
      </c>
      <c r="M16" s="8">
        <v>1241.68</v>
      </c>
      <c r="N16" s="8">
        <v>1241.68</v>
      </c>
      <c r="O16" s="9">
        <v>14194.67</v>
      </c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</row>
    <row r="17" spans="1:36" x14ac:dyDescent="0.3">
      <c r="A17" s="6" t="s">
        <v>2311</v>
      </c>
      <c r="B17" s="7" t="s">
        <v>114</v>
      </c>
      <c r="C17" s="8">
        <v>1119.9100000000001</v>
      </c>
      <c r="D17" s="8">
        <v>1119.9100000000001</v>
      </c>
      <c r="E17" s="8">
        <v>1119.9100000000001</v>
      </c>
      <c r="F17" s="8">
        <v>1119.9100000000001</v>
      </c>
      <c r="G17" s="8">
        <v>1119.9100000000001</v>
      </c>
      <c r="H17" s="8">
        <v>1119.9100000000001</v>
      </c>
      <c r="I17" s="8">
        <v>1237.05</v>
      </c>
      <c r="J17" s="8">
        <v>1237.05</v>
      </c>
      <c r="K17" s="8">
        <v>1237.05</v>
      </c>
      <c r="L17" s="8">
        <v>1237.05</v>
      </c>
      <c r="M17" s="8">
        <v>1237.05</v>
      </c>
      <c r="N17" s="8">
        <v>1237.05</v>
      </c>
      <c r="O17" s="9">
        <v>14141.76</v>
      </c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</row>
    <row r="18" spans="1:36" x14ac:dyDescent="0.3">
      <c r="A18" s="6" t="s">
        <v>2312</v>
      </c>
      <c r="B18" s="7" t="s">
        <v>94</v>
      </c>
      <c r="C18" s="8">
        <v>1119.9100000000001</v>
      </c>
      <c r="D18" s="8">
        <v>1119.9100000000001</v>
      </c>
      <c r="E18" s="8">
        <v>1119.9100000000001</v>
      </c>
      <c r="F18" s="8">
        <v>1119.9100000000001</v>
      </c>
      <c r="G18" s="8">
        <v>1119.9100000000001</v>
      </c>
      <c r="H18" s="8">
        <v>1119.9100000000001</v>
      </c>
      <c r="I18" s="8">
        <v>1237.05</v>
      </c>
      <c r="J18" s="8">
        <v>1237.05</v>
      </c>
      <c r="K18" s="8">
        <v>1237.05</v>
      </c>
      <c r="L18" s="8">
        <v>1237.05</v>
      </c>
      <c r="M18" s="8">
        <v>1237.05</v>
      </c>
      <c r="N18" s="8">
        <v>1237.05</v>
      </c>
      <c r="O18" s="9">
        <v>14141.76</v>
      </c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</row>
    <row r="19" spans="1:36" x14ac:dyDescent="0.3">
      <c r="A19" s="6" t="s">
        <v>2313</v>
      </c>
      <c r="B19" s="7" t="s">
        <v>78</v>
      </c>
      <c r="C19" s="10">
        <v>749.4</v>
      </c>
      <c r="D19" s="10">
        <v>749.4</v>
      </c>
      <c r="E19" s="10">
        <v>749.4</v>
      </c>
      <c r="F19" s="10">
        <v>749.4</v>
      </c>
      <c r="G19" s="10">
        <v>749.4</v>
      </c>
      <c r="H19" s="10">
        <v>749.4</v>
      </c>
      <c r="I19" s="10">
        <v>827.78</v>
      </c>
      <c r="J19" s="10">
        <v>827.78</v>
      </c>
      <c r="K19" s="10">
        <v>827.78</v>
      </c>
      <c r="L19" s="10">
        <v>827.78</v>
      </c>
      <c r="M19" s="10">
        <v>827.78</v>
      </c>
      <c r="N19" s="10">
        <v>827.78</v>
      </c>
      <c r="O19" s="9">
        <v>9463.08</v>
      </c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</row>
    <row r="20" spans="1:36" x14ac:dyDescent="0.3">
      <c r="A20" s="6" t="s">
        <v>2314</v>
      </c>
      <c r="B20" s="7" t="s">
        <v>331</v>
      </c>
      <c r="C20" s="10">
        <v>749.4</v>
      </c>
      <c r="D20" s="10">
        <v>749.4</v>
      </c>
      <c r="E20" s="10">
        <v>749.4</v>
      </c>
      <c r="F20" s="10">
        <v>749.4</v>
      </c>
      <c r="G20" s="10">
        <v>749.4</v>
      </c>
      <c r="H20" s="10">
        <v>749.4</v>
      </c>
      <c r="I20" s="10">
        <v>827.78</v>
      </c>
      <c r="J20" s="10">
        <v>827.78</v>
      </c>
      <c r="K20" s="10">
        <v>827.78</v>
      </c>
      <c r="L20" s="10">
        <v>827.78</v>
      </c>
      <c r="M20" s="10">
        <v>827.78</v>
      </c>
      <c r="N20" s="10">
        <v>827.78</v>
      </c>
      <c r="O20" s="9">
        <v>9463.08</v>
      </c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</row>
    <row r="21" spans="1:36" x14ac:dyDescent="0.3">
      <c r="A21" s="6" t="s">
        <v>2315</v>
      </c>
      <c r="B21" s="7" t="s">
        <v>339</v>
      </c>
      <c r="C21" s="8">
        <v>1126.19</v>
      </c>
      <c r="D21" s="8">
        <v>1126.19</v>
      </c>
      <c r="E21" s="8">
        <v>1126.19</v>
      </c>
      <c r="F21" s="8">
        <v>1126.19</v>
      </c>
      <c r="G21" s="8">
        <v>1126.19</v>
      </c>
      <c r="H21" s="8">
        <v>1126.19</v>
      </c>
      <c r="I21" s="8">
        <v>1243.99</v>
      </c>
      <c r="J21" s="8">
        <v>1243.99</v>
      </c>
      <c r="K21" s="8">
        <v>1243.99</v>
      </c>
      <c r="L21" s="8">
        <v>1243.99</v>
      </c>
      <c r="M21" s="8">
        <v>1243.99</v>
      </c>
      <c r="N21" s="8">
        <v>1243.99</v>
      </c>
      <c r="O21" s="9">
        <v>14221.08</v>
      </c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</row>
    <row r="22" spans="1:36" x14ac:dyDescent="0.3">
      <c r="A22" s="6" t="s">
        <v>2316</v>
      </c>
      <c r="B22" s="7" t="s">
        <v>240</v>
      </c>
      <c r="C22" s="10">
        <v>747.31</v>
      </c>
      <c r="D22" s="10">
        <v>747.31</v>
      </c>
      <c r="E22" s="10">
        <v>747.31</v>
      </c>
      <c r="F22" s="10">
        <v>747.31</v>
      </c>
      <c r="G22" s="10">
        <v>747.31</v>
      </c>
      <c r="H22" s="10">
        <v>747.31</v>
      </c>
      <c r="I22" s="10">
        <v>825.47</v>
      </c>
      <c r="J22" s="10">
        <v>825.47</v>
      </c>
      <c r="K22" s="10">
        <v>825.47</v>
      </c>
      <c r="L22" s="10">
        <v>825.47</v>
      </c>
      <c r="M22" s="10">
        <v>825.47</v>
      </c>
      <c r="N22" s="10">
        <v>825.47</v>
      </c>
      <c r="O22" s="9">
        <v>9436.68</v>
      </c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</row>
    <row r="23" spans="1:36" ht="20.399999999999999" x14ac:dyDescent="0.3">
      <c r="A23" s="6" t="s">
        <v>2317</v>
      </c>
      <c r="B23" s="7" t="s">
        <v>2318</v>
      </c>
      <c r="C23" s="8">
        <v>3738.62</v>
      </c>
      <c r="D23" s="8">
        <v>3738.62</v>
      </c>
      <c r="E23" s="8">
        <v>3738.62</v>
      </c>
      <c r="F23" s="8">
        <v>3738.62</v>
      </c>
      <c r="G23" s="8">
        <v>3738.62</v>
      </c>
      <c r="H23" s="8">
        <v>3738.62</v>
      </c>
      <c r="I23" s="8">
        <v>4129.67</v>
      </c>
      <c r="J23" s="8">
        <v>4129.67</v>
      </c>
      <c r="K23" s="8">
        <v>4129.67</v>
      </c>
      <c r="L23" s="8">
        <v>4129.67</v>
      </c>
      <c r="M23" s="8">
        <v>4129.67</v>
      </c>
      <c r="N23" s="8">
        <v>4129.67</v>
      </c>
      <c r="O23" s="9">
        <v>47209.74</v>
      </c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</row>
    <row r="24" spans="1:36" x14ac:dyDescent="0.3">
      <c r="A24" s="6" t="s">
        <v>2319</v>
      </c>
      <c r="B24" s="7" t="s">
        <v>148</v>
      </c>
      <c r="C24" s="10">
        <v>749.4</v>
      </c>
      <c r="D24" s="10">
        <v>749.4</v>
      </c>
      <c r="E24" s="10">
        <v>749.4</v>
      </c>
      <c r="F24" s="10">
        <v>749.4</v>
      </c>
      <c r="G24" s="10">
        <v>749.4</v>
      </c>
      <c r="H24" s="10">
        <v>749.4</v>
      </c>
      <c r="I24" s="10">
        <v>827.78</v>
      </c>
      <c r="J24" s="10">
        <v>827.78</v>
      </c>
      <c r="K24" s="10">
        <v>827.78</v>
      </c>
      <c r="L24" s="10">
        <v>827.78</v>
      </c>
      <c r="M24" s="10">
        <v>827.78</v>
      </c>
      <c r="N24" s="10">
        <v>827.78</v>
      </c>
      <c r="O24" s="9">
        <v>9463.08</v>
      </c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</row>
    <row r="25" spans="1:36" x14ac:dyDescent="0.3">
      <c r="A25" s="6" t="s">
        <v>2320</v>
      </c>
      <c r="B25" s="7" t="s">
        <v>2321</v>
      </c>
      <c r="C25" s="10">
        <v>897.32</v>
      </c>
      <c r="D25" s="10">
        <v>897.32</v>
      </c>
      <c r="E25" s="10">
        <v>897.32</v>
      </c>
      <c r="F25" s="10">
        <v>897.32</v>
      </c>
      <c r="G25" s="10">
        <v>897.32</v>
      </c>
      <c r="H25" s="10">
        <v>897.32</v>
      </c>
      <c r="I25" s="10">
        <v>991.18</v>
      </c>
      <c r="J25" s="10">
        <v>991.18</v>
      </c>
      <c r="K25" s="10">
        <v>991.18</v>
      </c>
      <c r="L25" s="10">
        <v>991.18</v>
      </c>
      <c r="M25" s="10">
        <v>991.18</v>
      </c>
      <c r="N25" s="10">
        <v>991.18</v>
      </c>
      <c r="O25" s="9">
        <v>11331</v>
      </c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</row>
    <row r="26" spans="1:36" x14ac:dyDescent="0.3">
      <c r="A26" s="6" t="s">
        <v>2322</v>
      </c>
      <c r="B26" s="7" t="s">
        <v>544</v>
      </c>
      <c r="C26" s="10">
        <v>226.54</v>
      </c>
      <c r="D26" s="10">
        <v>226.77</v>
      </c>
      <c r="E26" s="10">
        <v>226.77</v>
      </c>
      <c r="F26" s="10">
        <v>226.77</v>
      </c>
      <c r="G26" s="10">
        <v>226.77</v>
      </c>
      <c r="H26" s="10">
        <v>226.77</v>
      </c>
      <c r="I26" s="10">
        <v>250.23</v>
      </c>
      <c r="J26" s="10">
        <v>250.49</v>
      </c>
      <c r="K26" s="10">
        <v>250.49</v>
      </c>
      <c r="L26" s="10">
        <v>250.49</v>
      </c>
      <c r="M26" s="10">
        <v>250.49</v>
      </c>
      <c r="N26" s="10">
        <v>250.49</v>
      </c>
      <c r="O26" s="9">
        <v>2863.07</v>
      </c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</row>
    <row r="27" spans="1:36" x14ac:dyDescent="0.3">
      <c r="A27" s="6" t="s">
        <v>2323</v>
      </c>
      <c r="B27" s="7" t="s">
        <v>198</v>
      </c>
      <c r="C27" s="8">
        <v>1122</v>
      </c>
      <c r="D27" s="8">
        <v>1122</v>
      </c>
      <c r="E27" s="8">
        <v>1122</v>
      </c>
      <c r="F27" s="8">
        <v>1122</v>
      </c>
      <c r="G27" s="8">
        <v>1122</v>
      </c>
      <c r="H27" s="8">
        <v>1122</v>
      </c>
      <c r="I27" s="8">
        <v>1239.3599999999999</v>
      </c>
      <c r="J27" s="8">
        <v>1239.3599999999999</v>
      </c>
      <c r="K27" s="8">
        <v>1239.3599999999999</v>
      </c>
      <c r="L27" s="8">
        <v>1239.3599999999999</v>
      </c>
      <c r="M27" s="8">
        <v>1239.3599999999999</v>
      </c>
      <c r="N27" s="8">
        <v>1239.3599999999999</v>
      </c>
      <c r="O27" s="9">
        <v>14168.16</v>
      </c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</row>
    <row r="28" spans="1:36" x14ac:dyDescent="0.3">
      <c r="A28" s="6" t="s">
        <v>2324</v>
      </c>
      <c r="B28" s="7" t="s">
        <v>258</v>
      </c>
      <c r="C28" s="8">
        <v>1735.34</v>
      </c>
      <c r="D28" s="8">
        <v>1735.34</v>
      </c>
      <c r="E28" s="8">
        <v>1735.34</v>
      </c>
      <c r="F28" s="8">
        <v>1735.34</v>
      </c>
      <c r="G28" s="8">
        <v>1735.34</v>
      </c>
      <c r="H28" s="8">
        <v>1735.34</v>
      </c>
      <c r="I28" s="8">
        <v>1916.85</v>
      </c>
      <c r="J28" s="8">
        <v>1916.85</v>
      </c>
      <c r="K28" s="8">
        <v>1916.85</v>
      </c>
      <c r="L28" s="8">
        <v>1916.85</v>
      </c>
      <c r="M28" s="8">
        <v>1916.85</v>
      </c>
      <c r="N28" s="8">
        <v>1916.85</v>
      </c>
      <c r="O28" s="9">
        <v>21913.14</v>
      </c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</row>
    <row r="29" spans="1:36" x14ac:dyDescent="0.3">
      <c r="A29" s="6" t="s">
        <v>2325</v>
      </c>
      <c r="B29" s="7" t="s">
        <v>130</v>
      </c>
      <c r="C29" s="10">
        <v>747.31</v>
      </c>
      <c r="D29" s="10">
        <v>747.31</v>
      </c>
      <c r="E29" s="10">
        <v>747.31</v>
      </c>
      <c r="F29" s="10">
        <v>747.31</v>
      </c>
      <c r="G29" s="10">
        <v>747.31</v>
      </c>
      <c r="H29" s="10">
        <v>747.31</v>
      </c>
      <c r="I29" s="10">
        <v>825.47</v>
      </c>
      <c r="J29" s="10">
        <v>825.47</v>
      </c>
      <c r="K29" s="10">
        <v>825.47</v>
      </c>
      <c r="L29" s="10">
        <v>825.47</v>
      </c>
      <c r="M29" s="10">
        <v>825.47</v>
      </c>
      <c r="N29" s="10">
        <v>825.47</v>
      </c>
      <c r="O29" s="9">
        <v>9436.68</v>
      </c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</row>
    <row r="30" spans="1:36" x14ac:dyDescent="0.3">
      <c r="A30" s="6" t="s">
        <v>2326</v>
      </c>
      <c r="B30" s="7" t="s">
        <v>214</v>
      </c>
      <c r="C30" s="8">
        <v>1124.0899999999999</v>
      </c>
      <c r="D30" s="8">
        <v>1124.0999999999999</v>
      </c>
      <c r="E30" s="8">
        <v>1124.0999999999999</v>
      </c>
      <c r="F30" s="8">
        <v>1124.0999999999999</v>
      </c>
      <c r="G30" s="8">
        <v>1124.0999999999999</v>
      </c>
      <c r="H30" s="8">
        <v>1124.0999999999999</v>
      </c>
      <c r="I30" s="8">
        <v>1241.68</v>
      </c>
      <c r="J30" s="8">
        <v>1241.68</v>
      </c>
      <c r="K30" s="8">
        <v>1241.68</v>
      </c>
      <c r="L30" s="8">
        <v>1241.68</v>
      </c>
      <c r="M30" s="8">
        <v>1241.68</v>
      </c>
      <c r="N30" s="8">
        <v>1241.68</v>
      </c>
      <c r="O30" s="9">
        <v>14194.67</v>
      </c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</row>
    <row r="31" spans="1:36" x14ac:dyDescent="0.3">
      <c r="A31" s="6" t="s">
        <v>2327</v>
      </c>
      <c r="B31" s="7" t="s">
        <v>170</v>
      </c>
      <c r="C31" s="8">
        <v>1122</v>
      </c>
      <c r="D31" s="8">
        <v>1122</v>
      </c>
      <c r="E31" s="8">
        <v>1122</v>
      </c>
      <c r="F31" s="8">
        <v>1122</v>
      </c>
      <c r="G31" s="8">
        <v>1122</v>
      </c>
      <c r="H31" s="8">
        <v>1122</v>
      </c>
      <c r="I31" s="8">
        <v>1239.3599999999999</v>
      </c>
      <c r="J31" s="8">
        <v>1239.3599999999999</v>
      </c>
      <c r="K31" s="8">
        <v>1239.3599999999999</v>
      </c>
      <c r="L31" s="8">
        <v>1239.3599999999999</v>
      </c>
      <c r="M31" s="8">
        <v>1239.3599999999999</v>
      </c>
      <c r="N31" s="8">
        <v>1239.3599999999999</v>
      </c>
      <c r="O31" s="9">
        <v>14168.16</v>
      </c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</row>
    <row r="32" spans="1:36" x14ac:dyDescent="0.3">
      <c r="A32" s="6" t="s">
        <v>2328</v>
      </c>
      <c r="B32" s="7" t="s">
        <v>58</v>
      </c>
      <c r="C32" s="8">
        <v>1777.21</v>
      </c>
      <c r="D32" s="8">
        <v>1777.2</v>
      </c>
      <c r="E32" s="8">
        <v>1777.2</v>
      </c>
      <c r="F32" s="8">
        <v>1777.2</v>
      </c>
      <c r="G32" s="8">
        <v>1777.2</v>
      </c>
      <c r="H32" s="8">
        <v>1777.2</v>
      </c>
      <c r="I32" s="8">
        <v>1963.09</v>
      </c>
      <c r="J32" s="8">
        <v>1963.1</v>
      </c>
      <c r="K32" s="8">
        <v>1963.1</v>
      </c>
      <c r="L32" s="8">
        <v>1963.1</v>
      </c>
      <c r="M32" s="8">
        <v>1963.1</v>
      </c>
      <c r="N32" s="8">
        <v>1963.1</v>
      </c>
      <c r="O32" s="9">
        <v>22441.8</v>
      </c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</row>
    <row r="33" spans="1:36" x14ac:dyDescent="0.3">
      <c r="A33" s="6" t="s">
        <v>2329</v>
      </c>
      <c r="B33" s="7" t="s">
        <v>262</v>
      </c>
      <c r="C33" s="8">
        <v>1124.0899999999999</v>
      </c>
      <c r="D33" s="8">
        <v>1124.0999999999999</v>
      </c>
      <c r="E33" s="8">
        <v>1124.0999999999999</v>
      </c>
      <c r="F33" s="8">
        <v>1124.0999999999999</v>
      </c>
      <c r="G33" s="8">
        <v>1124.0999999999999</v>
      </c>
      <c r="H33" s="8">
        <v>1124.0999999999999</v>
      </c>
      <c r="I33" s="8">
        <v>1241.68</v>
      </c>
      <c r="J33" s="8">
        <v>1241.68</v>
      </c>
      <c r="K33" s="8">
        <v>1241.68</v>
      </c>
      <c r="L33" s="8">
        <v>1241.68</v>
      </c>
      <c r="M33" s="8">
        <v>1241.68</v>
      </c>
      <c r="N33" s="8">
        <v>1241.68</v>
      </c>
      <c r="O33" s="9">
        <v>14194.67</v>
      </c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</row>
    <row r="34" spans="1:36" x14ac:dyDescent="0.3">
      <c r="A34" s="6" t="s">
        <v>2330</v>
      </c>
      <c r="B34" s="7" t="s">
        <v>108</v>
      </c>
      <c r="C34" s="8">
        <v>1567.87</v>
      </c>
      <c r="D34" s="8">
        <v>1567.88</v>
      </c>
      <c r="E34" s="8">
        <v>1567.88</v>
      </c>
      <c r="F34" s="8">
        <v>1567.88</v>
      </c>
      <c r="G34" s="8">
        <v>1567.88</v>
      </c>
      <c r="H34" s="8">
        <v>1567.88</v>
      </c>
      <c r="I34" s="8">
        <v>1731.87</v>
      </c>
      <c r="J34" s="8">
        <v>1731.87</v>
      </c>
      <c r="K34" s="8">
        <v>1731.87</v>
      </c>
      <c r="L34" s="8">
        <v>1731.87</v>
      </c>
      <c r="M34" s="8">
        <v>1731.87</v>
      </c>
      <c r="N34" s="8">
        <v>1731.87</v>
      </c>
      <c r="O34" s="9">
        <v>19798.490000000002</v>
      </c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</row>
    <row r="35" spans="1:36" x14ac:dyDescent="0.3">
      <c r="A35" s="6" t="s">
        <v>2331</v>
      </c>
      <c r="B35" s="7" t="s">
        <v>224</v>
      </c>
      <c r="C35" s="8">
        <v>1781.39</v>
      </c>
      <c r="D35" s="8">
        <v>1781.39</v>
      </c>
      <c r="E35" s="8">
        <v>1781.39</v>
      </c>
      <c r="F35" s="8">
        <v>1781.39</v>
      </c>
      <c r="G35" s="8">
        <v>1781.39</v>
      </c>
      <c r="H35" s="8">
        <v>1781.39</v>
      </c>
      <c r="I35" s="8">
        <v>1967.72</v>
      </c>
      <c r="J35" s="8">
        <v>1967.72</v>
      </c>
      <c r="K35" s="8">
        <v>1967.72</v>
      </c>
      <c r="L35" s="8">
        <v>1967.72</v>
      </c>
      <c r="M35" s="8">
        <v>1967.72</v>
      </c>
      <c r="N35" s="8">
        <v>1967.72</v>
      </c>
      <c r="O35" s="9">
        <v>22494.66</v>
      </c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</row>
    <row r="36" spans="1:36" x14ac:dyDescent="0.3">
      <c r="A36" s="6" t="s">
        <v>2332</v>
      </c>
      <c r="B36" s="7" t="s">
        <v>220</v>
      </c>
      <c r="C36" s="8">
        <v>1775.11</v>
      </c>
      <c r="D36" s="8">
        <v>1775.11</v>
      </c>
      <c r="E36" s="8">
        <v>1775.11</v>
      </c>
      <c r="F36" s="8">
        <v>1775.11</v>
      </c>
      <c r="G36" s="8">
        <v>1775.11</v>
      </c>
      <c r="H36" s="8">
        <v>1775.11</v>
      </c>
      <c r="I36" s="8">
        <v>1960.78</v>
      </c>
      <c r="J36" s="8">
        <v>1960.78</v>
      </c>
      <c r="K36" s="8">
        <v>1960.78</v>
      </c>
      <c r="L36" s="8">
        <v>1960.78</v>
      </c>
      <c r="M36" s="8">
        <v>1960.78</v>
      </c>
      <c r="N36" s="8">
        <v>1960.78</v>
      </c>
      <c r="O36" s="9">
        <v>22415.34</v>
      </c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</row>
    <row r="37" spans="1:36" x14ac:dyDescent="0.3">
      <c r="A37" s="6" t="s">
        <v>2333</v>
      </c>
      <c r="B37" s="7" t="s">
        <v>260</v>
      </c>
      <c r="C37" s="8">
        <v>1124.0899999999999</v>
      </c>
      <c r="D37" s="8">
        <v>1124.0999999999999</v>
      </c>
      <c r="E37" s="8">
        <v>1124.0999999999999</v>
      </c>
      <c r="F37" s="8">
        <v>1124.0999999999999</v>
      </c>
      <c r="G37" s="8">
        <v>1124.0999999999999</v>
      </c>
      <c r="H37" s="8">
        <v>1124.0999999999999</v>
      </c>
      <c r="I37" s="8">
        <v>1241.68</v>
      </c>
      <c r="J37" s="8">
        <v>1241.68</v>
      </c>
      <c r="K37" s="8">
        <v>1241.68</v>
      </c>
      <c r="L37" s="8">
        <v>1241.68</v>
      </c>
      <c r="M37" s="8">
        <v>1241.68</v>
      </c>
      <c r="N37" s="8">
        <v>1241.68</v>
      </c>
      <c r="O37" s="9">
        <v>14194.67</v>
      </c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</row>
    <row r="38" spans="1:36" x14ac:dyDescent="0.3">
      <c r="A38" s="6" t="s">
        <v>2334</v>
      </c>
      <c r="B38" s="7" t="s">
        <v>160</v>
      </c>
      <c r="C38" s="10">
        <v>751.49</v>
      </c>
      <c r="D38" s="10">
        <v>751.49</v>
      </c>
      <c r="E38" s="10">
        <v>751.49</v>
      </c>
      <c r="F38" s="10">
        <v>751.49</v>
      </c>
      <c r="G38" s="10">
        <v>751.49</v>
      </c>
      <c r="H38" s="10">
        <v>751.49</v>
      </c>
      <c r="I38" s="10">
        <v>830.1</v>
      </c>
      <c r="J38" s="10">
        <v>830.1</v>
      </c>
      <c r="K38" s="10">
        <v>830.1</v>
      </c>
      <c r="L38" s="10">
        <v>830.1</v>
      </c>
      <c r="M38" s="10">
        <v>830.1</v>
      </c>
      <c r="N38" s="10">
        <v>830.1</v>
      </c>
      <c r="O38" s="9">
        <v>9489.5400000000009</v>
      </c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</row>
    <row r="39" spans="1:36" x14ac:dyDescent="0.3">
      <c r="A39" s="6" t="s">
        <v>2335</v>
      </c>
      <c r="B39" s="7" t="s">
        <v>196</v>
      </c>
      <c r="C39" s="8">
        <v>1779.3</v>
      </c>
      <c r="D39" s="8">
        <v>1779.3</v>
      </c>
      <c r="E39" s="8">
        <v>1779.3</v>
      </c>
      <c r="F39" s="8">
        <v>1779.3</v>
      </c>
      <c r="G39" s="8">
        <v>1779.3</v>
      </c>
      <c r="H39" s="8">
        <v>1779.3</v>
      </c>
      <c r="I39" s="8">
        <v>1965.41</v>
      </c>
      <c r="J39" s="8">
        <v>1965.41</v>
      </c>
      <c r="K39" s="8">
        <v>1965.41</v>
      </c>
      <c r="L39" s="8">
        <v>1965.41</v>
      </c>
      <c r="M39" s="8">
        <v>1965.41</v>
      </c>
      <c r="N39" s="8">
        <v>1965.41</v>
      </c>
      <c r="O39" s="9">
        <v>22468.26</v>
      </c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</row>
    <row r="40" spans="1:36" x14ac:dyDescent="0.3">
      <c r="A40" s="6" t="s">
        <v>2336</v>
      </c>
      <c r="B40" s="7" t="s">
        <v>134</v>
      </c>
      <c r="C40" s="8">
        <v>1569.96</v>
      </c>
      <c r="D40" s="8">
        <v>1569.97</v>
      </c>
      <c r="E40" s="8">
        <v>1569.97</v>
      </c>
      <c r="F40" s="8">
        <v>1569.97</v>
      </c>
      <c r="G40" s="8">
        <v>1569.97</v>
      </c>
      <c r="H40" s="8">
        <v>1569.97</v>
      </c>
      <c r="I40" s="8">
        <v>1734.19</v>
      </c>
      <c r="J40" s="8">
        <v>1734.18</v>
      </c>
      <c r="K40" s="8">
        <v>1734.18</v>
      </c>
      <c r="L40" s="8">
        <v>1734.18</v>
      </c>
      <c r="M40" s="8">
        <v>1734.18</v>
      </c>
      <c r="N40" s="8">
        <v>1734.18</v>
      </c>
      <c r="O40" s="9">
        <v>19824.900000000001</v>
      </c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</row>
    <row r="41" spans="1:36" x14ac:dyDescent="0.3">
      <c r="A41" s="6" t="s">
        <v>2337</v>
      </c>
      <c r="B41" s="7" t="s">
        <v>518</v>
      </c>
      <c r="C41" s="8">
        <v>1777.21</v>
      </c>
      <c r="D41" s="8">
        <v>1777.2</v>
      </c>
      <c r="E41" s="8">
        <v>1777.2</v>
      </c>
      <c r="F41" s="8">
        <v>1777.2</v>
      </c>
      <c r="G41" s="8">
        <v>1777.2</v>
      </c>
      <c r="H41" s="8">
        <v>1777.2</v>
      </c>
      <c r="I41" s="8">
        <v>1963.09</v>
      </c>
      <c r="J41" s="8">
        <v>1963.1</v>
      </c>
      <c r="K41" s="8">
        <v>1963.1</v>
      </c>
      <c r="L41" s="8">
        <v>1963.1</v>
      </c>
      <c r="M41" s="8">
        <v>1963.1</v>
      </c>
      <c r="N41" s="8">
        <v>1963.1</v>
      </c>
      <c r="O41" s="9">
        <v>22441.8</v>
      </c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</row>
    <row r="42" spans="1:36" x14ac:dyDescent="0.3">
      <c r="A42" s="6" t="s">
        <v>2338</v>
      </c>
      <c r="B42" s="7" t="s">
        <v>128</v>
      </c>
      <c r="C42" s="8">
        <v>1567.87</v>
      </c>
      <c r="D42" s="8">
        <v>1567.88</v>
      </c>
      <c r="E42" s="8">
        <v>1567.88</v>
      </c>
      <c r="F42" s="8">
        <v>1567.88</v>
      </c>
      <c r="G42" s="8">
        <v>1567.88</v>
      </c>
      <c r="H42" s="8">
        <v>1567.88</v>
      </c>
      <c r="I42" s="8">
        <v>1731.87</v>
      </c>
      <c r="J42" s="8">
        <v>1731.87</v>
      </c>
      <c r="K42" s="8">
        <v>1731.87</v>
      </c>
      <c r="L42" s="8">
        <v>1731.87</v>
      </c>
      <c r="M42" s="8">
        <v>1731.87</v>
      </c>
      <c r="N42" s="8">
        <v>1731.87</v>
      </c>
      <c r="O42" s="9">
        <v>19798.490000000002</v>
      </c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</row>
    <row r="43" spans="1:36" x14ac:dyDescent="0.3">
      <c r="A43" s="6" t="s">
        <v>2339</v>
      </c>
      <c r="B43" s="7" t="s">
        <v>324</v>
      </c>
      <c r="C43" s="8">
        <v>1122</v>
      </c>
      <c r="D43" s="8">
        <v>1122</v>
      </c>
      <c r="E43" s="8">
        <v>1122</v>
      </c>
      <c r="F43" s="8">
        <v>1122</v>
      </c>
      <c r="G43" s="8">
        <v>1122</v>
      </c>
      <c r="H43" s="8">
        <v>1122</v>
      </c>
      <c r="I43" s="8">
        <v>1239.3599999999999</v>
      </c>
      <c r="J43" s="8">
        <v>1239.3599999999999</v>
      </c>
      <c r="K43" s="8">
        <v>1239.3599999999999</v>
      </c>
      <c r="L43" s="8">
        <v>1239.3599999999999</v>
      </c>
      <c r="M43" s="8">
        <v>1239.3599999999999</v>
      </c>
      <c r="N43" s="8">
        <v>1239.3599999999999</v>
      </c>
      <c r="O43" s="9">
        <v>14168.16</v>
      </c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</row>
    <row r="44" spans="1:36" x14ac:dyDescent="0.3">
      <c r="A44" s="6" t="s">
        <v>2340</v>
      </c>
      <c r="B44" s="7" t="s">
        <v>244</v>
      </c>
      <c r="C44" s="8">
        <v>1124.0899999999999</v>
      </c>
      <c r="D44" s="8">
        <v>1124.0999999999999</v>
      </c>
      <c r="E44" s="8">
        <v>1124.0999999999999</v>
      </c>
      <c r="F44" s="8">
        <v>1124.0999999999999</v>
      </c>
      <c r="G44" s="8">
        <v>1124.0999999999999</v>
      </c>
      <c r="H44" s="8">
        <v>1124.0999999999999</v>
      </c>
      <c r="I44" s="8">
        <v>1241.68</v>
      </c>
      <c r="J44" s="8">
        <v>1241.68</v>
      </c>
      <c r="K44" s="8">
        <v>1241.68</v>
      </c>
      <c r="L44" s="8">
        <v>1241.68</v>
      </c>
      <c r="M44" s="8">
        <v>1241.68</v>
      </c>
      <c r="N44" s="8">
        <v>1241.68</v>
      </c>
      <c r="O44" s="9">
        <v>14194.67</v>
      </c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</row>
    <row r="45" spans="1:36" x14ac:dyDescent="0.3">
      <c r="A45" s="6" t="s">
        <v>2341</v>
      </c>
      <c r="B45" s="7" t="s">
        <v>337</v>
      </c>
      <c r="C45" s="8">
        <v>1781.39</v>
      </c>
      <c r="D45" s="8">
        <v>1781.39</v>
      </c>
      <c r="E45" s="8">
        <v>1781.39</v>
      </c>
      <c r="F45" s="8">
        <v>1781.39</v>
      </c>
      <c r="G45" s="8">
        <v>1781.39</v>
      </c>
      <c r="H45" s="8">
        <v>1781.39</v>
      </c>
      <c r="I45" s="8">
        <v>1967.72</v>
      </c>
      <c r="J45" s="8">
        <v>1967.72</v>
      </c>
      <c r="K45" s="8">
        <v>1967.72</v>
      </c>
      <c r="L45" s="8">
        <v>1967.72</v>
      </c>
      <c r="M45" s="8">
        <v>1967.72</v>
      </c>
      <c r="N45" s="8">
        <v>1967.72</v>
      </c>
      <c r="O45" s="9">
        <v>22494.66</v>
      </c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</row>
    <row r="46" spans="1:36" x14ac:dyDescent="0.3">
      <c r="A46" s="6" t="s">
        <v>2342</v>
      </c>
      <c r="B46" s="7" t="s">
        <v>516</v>
      </c>
      <c r="C46" s="8">
        <v>1124.0899999999999</v>
      </c>
      <c r="D46" s="8">
        <v>1124.0999999999999</v>
      </c>
      <c r="E46" s="8">
        <v>1124.0999999999999</v>
      </c>
      <c r="F46" s="8">
        <v>1124.0999999999999</v>
      </c>
      <c r="G46" s="8">
        <v>1124.0999999999999</v>
      </c>
      <c r="H46" s="8">
        <v>1124.0999999999999</v>
      </c>
      <c r="I46" s="8">
        <v>1241.68</v>
      </c>
      <c r="J46" s="8">
        <v>1241.68</v>
      </c>
      <c r="K46" s="8">
        <v>1241.68</v>
      </c>
      <c r="L46" s="8">
        <v>1241.68</v>
      </c>
      <c r="M46" s="8">
        <v>1241.68</v>
      </c>
      <c r="N46" s="8">
        <v>1241.68</v>
      </c>
      <c r="O46" s="9">
        <v>14194.67</v>
      </c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</row>
    <row r="47" spans="1:36" x14ac:dyDescent="0.3">
      <c r="A47" s="6" t="s">
        <v>2343</v>
      </c>
      <c r="B47" s="7" t="s">
        <v>222</v>
      </c>
      <c r="C47" s="8">
        <v>1603.46</v>
      </c>
      <c r="D47" s="8">
        <v>1603.46</v>
      </c>
      <c r="E47" s="8">
        <v>1603.46</v>
      </c>
      <c r="F47" s="8">
        <v>1603.46</v>
      </c>
      <c r="G47" s="8">
        <v>1603.46</v>
      </c>
      <c r="H47" s="8">
        <v>1603.46</v>
      </c>
      <c r="I47" s="8">
        <v>1771.18</v>
      </c>
      <c r="J47" s="8">
        <v>1771.18</v>
      </c>
      <c r="K47" s="8">
        <v>1771.18</v>
      </c>
      <c r="L47" s="8">
        <v>1771.18</v>
      </c>
      <c r="M47" s="8">
        <v>1771.18</v>
      </c>
      <c r="N47" s="8">
        <v>1771.18</v>
      </c>
      <c r="O47" s="9">
        <v>20247.84</v>
      </c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</row>
    <row r="48" spans="1:36" x14ac:dyDescent="0.3">
      <c r="A48" s="6" t="s">
        <v>2344</v>
      </c>
      <c r="B48" s="7" t="s">
        <v>526</v>
      </c>
      <c r="C48" s="8">
        <v>1775.11</v>
      </c>
      <c r="D48" s="8">
        <v>1775.11</v>
      </c>
      <c r="E48" s="8">
        <v>1775.11</v>
      </c>
      <c r="F48" s="8">
        <v>1775.11</v>
      </c>
      <c r="G48" s="8">
        <v>1775.11</v>
      </c>
      <c r="H48" s="8">
        <v>1775.11</v>
      </c>
      <c r="I48" s="8">
        <v>1960.78</v>
      </c>
      <c r="J48" s="8">
        <v>1960.78</v>
      </c>
      <c r="K48" s="8">
        <v>1960.78</v>
      </c>
      <c r="L48" s="8">
        <v>1960.78</v>
      </c>
      <c r="M48" s="8">
        <v>1960.78</v>
      </c>
      <c r="N48" s="8">
        <v>1960.78</v>
      </c>
      <c r="O48" s="9">
        <v>22415.34</v>
      </c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1:36" x14ac:dyDescent="0.3">
      <c r="A49" s="6" t="s">
        <v>2345</v>
      </c>
      <c r="B49" s="7" t="s">
        <v>30</v>
      </c>
      <c r="C49" s="8">
        <v>1122</v>
      </c>
      <c r="D49" s="8">
        <v>1122</v>
      </c>
      <c r="E49" s="8">
        <v>1122</v>
      </c>
      <c r="F49" s="8">
        <v>1122</v>
      </c>
      <c r="G49" s="8">
        <v>1122</v>
      </c>
      <c r="H49" s="8">
        <v>1122</v>
      </c>
      <c r="I49" s="8">
        <v>1239.3599999999999</v>
      </c>
      <c r="J49" s="8">
        <v>1239.3599999999999</v>
      </c>
      <c r="K49" s="8">
        <v>1239.3599999999999</v>
      </c>
      <c r="L49" s="8">
        <v>1239.3599999999999</v>
      </c>
      <c r="M49" s="8">
        <v>1239.3599999999999</v>
      </c>
      <c r="N49" s="8">
        <v>1239.3599999999999</v>
      </c>
      <c r="O49" s="9">
        <v>14168.16</v>
      </c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</row>
    <row r="50" spans="1:36" x14ac:dyDescent="0.3">
      <c r="A50" s="6" t="s">
        <v>2346</v>
      </c>
      <c r="B50" s="7" t="s">
        <v>527</v>
      </c>
      <c r="C50" s="10">
        <v>749.4</v>
      </c>
      <c r="D50" s="10">
        <v>749.4</v>
      </c>
      <c r="E50" s="10">
        <v>749.4</v>
      </c>
      <c r="F50" s="10">
        <v>749.4</v>
      </c>
      <c r="G50" s="10">
        <v>749.4</v>
      </c>
      <c r="H50" s="10">
        <v>749.4</v>
      </c>
      <c r="I50" s="10">
        <v>827.78</v>
      </c>
      <c r="J50" s="10">
        <v>827.78</v>
      </c>
      <c r="K50" s="10">
        <v>827.78</v>
      </c>
      <c r="L50" s="10">
        <v>827.78</v>
      </c>
      <c r="M50" s="10">
        <v>827.78</v>
      </c>
      <c r="N50" s="10">
        <v>827.78</v>
      </c>
      <c r="O50" s="9">
        <v>9463.08</v>
      </c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</row>
    <row r="51" spans="1:36" x14ac:dyDescent="0.3">
      <c r="A51" s="6" t="s">
        <v>2347</v>
      </c>
      <c r="B51" s="7" t="s">
        <v>82</v>
      </c>
      <c r="C51" s="10">
        <v>745.22</v>
      </c>
      <c r="D51" s="10">
        <v>-745.22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207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6" x14ac:dyDescent="0.3">
      <c r="A52" s="6" t="s">
        <v>2348</v>
      </c>
      <c r="B52" s="7" t="s">
        <v>332</v>
      </c>
      <c r="C52" s="8">
        <v>1124.0899999999999</v>
      </c>
      <c r="D52" s="8">
        <v>1124.0999999999999</v>
      </c>
      <c r="E52" s="8">
        <v>1124.0999999999999</v>
      </c>
      <c r="F52" s="8">
        <v>1124.0999999999999</v>
      </c>
      <c r="G52" s="8">
        <v>1124.0999999999999</v>
      </c>
      <c r="H52" s="8">
        <v>1124.0999999999999</v>
      </c>
      <c r="I52" s="8">
        <v>1241.68</v>
      </c>
      <c r="J52" s="8">
        <v>1241.68</v>
      </c>
      <c r="K52" s="8">
        <v>1241.68</v>
      </c>
      <c r="L52" s="8">
        <v>1241.68</v>
      </c>
      <c r="M52" s="8">
        <v>1241.68</v>
      </c>
      <c r="N52" s="8">
        <v>1241.68</v>
      </c>
      <c r="O52" s="9">
        <v>14194.67</v>
      </c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x14ac:dyDescent="0.3">
      <c r="A53" s="6" t="s">
        <v>2349</v>
      </c>
      <c r="B53" s="7" t="s">
        <v>338</v>
      </c>
      <c r="C53" s="10">
        <v>747.31</v>
      </c>
      <c r="D53" s="10">
        <v>747.31</v>
      </c>
      <c r="E53" s="10">
        <v>747.31</v>
      </c>
      <c r="F53" s="10">
        <v>747.31</v>
      </c>
      <c r="G53" s="10">
        <v>747.31</v>
      </c>
      <c r="H53" s="10">
        <v>747.31</v>
      </c>
      <c r="I53" s="10">
        <v>825.47</v>
      </c>
      <c r="J53" s="10">
        <v>825.47</v>
      </c>
      <c r="K53" s="10">
        <v>825.47</v>
      </c>
      <c r="L53" s="10">
        <v>825.47</v>
      </c>
      <c r="M53" s="10">
        <v>825.47</v>
      </c>
      <c r="N53" s="10">
        <v>825.47</v>
      </c>
      <c r="O53" s="9">
        <v>9436.68</v>
      </c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</row>
    <row r="54" spans="1:36" x14ac:dyDescent="0.3">
      <c r="A54" s="6" t="s">
        <v>2350</v>
      </c>
      <c r="B54" s="7" t="s">
        <v>529</v>
      </c>
      <c r="C54" s="8">
        <v>1565.78</v>
      </c>
      <c r="D54" s="8">
        <v>1565.78</v>
      </c>
      <c r="E54" s="8">
        <v>1565.78</v>
      </c>
      <c r="F54" s="8">
        <v>1565.78</v>
      </c>
      <c r="G54" s="8">
        <v>1565.78</v>
      </c>
      <c r="H54" s="8">
        <v>1565.78</v>
      </c>
      <c r="I54" s="8">
        <v>1729.56</v>
      </c>
      <c r="J54" s="8">
        <v>1729.56</v>
      </c>
      <c r="K54" s="8">
        <v>1729.56</v>
      </c>
      <c r="L54" s="8">
        <v>1729.56</v>
      </c>
      <c r="M54" s="8">
        <v>1729.56</v>
      </c>
      <c r="N54" s="8">
        <v>1729.56</v>
      </c>
      <c r="O54" s="9">
        <v>19772.04</v>
      </c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</row>
    <row r="55" spans="1:36" x14ac:dyDescent="0.3">
      <c r="A55" s="6" t="s">
        <v>2351</v>
      </c>
      <c r="B55" s="7" t="s">
        <v>346</v>
      </c>
      <c r="C55" s="10">
        <v>747.31</v>
      </c>
      <c r="D55" s="10">
        <v>747.31</v>
      </c>
      <c r="E55" s="10">
        <v>747.31</v>
      </c>
      <c r="F55" s="10">
        <v>747.31</v>
      </c>
      <c r="G55" s="10">
        <v>747.31</v>
      </c>
      <c r="H55" s="10">
        <v>747.31</v>
      </c>
      <c r="I55" s="10">
        <v>825.47</v>
      </c>
      <c r="J55" s="10">
        <v>825.47</v>
      </c>
      <c r="K55" s="10">
        <v>825.47</v>
      </c>
      <c r="L55" s="10">
        <v>825.47</v>
      </c>
      <c r="M55" s="10">
        <v>825.47</v>
      </c>
      <c r="N55" s="10">
        <v>825.47</v>
      </c>
      <c r="O55" s="9">
        <v>9436.68</v>
      </c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</row>
    <row r="56" spans="1:36" x14ac:dyDescent="0.3">
      <c r="A56" s="6" t="s">
        <v>2352</v>
      </c>
      <c r="B56" s="7" t="s">
        <v>210</v>
      </c>
      <c r="C56" s="8">
        <v>1607.65</v>
      </c>
      <c r="D56" s="8">
        <v>1607.65</v>
      </c>
      <c r="E56" s="8">
        <v>1607.65</v>
      </c>
      <c r="F56" s="8">
        <v>1607.65</v>
      </c>
      <c r="G56" s="8">
        <v>1607.65</v>
      </c>
      <c r="H56" s="8">
        <v>1607.65</v>
      </c>
      <c r="I56" s="8">
        <v>1775.8</v>
      </c>
      <c r="J56" s="8">
        <v>1775.8</v>
      </c>
      <c r="K56" s="8">
        <v>1775.8</v>
      </c>
      <c r="L56" s="8">
        <v>1775.8</v>
      </c>
      <c r="M56" s="8">
        <v>1775.8</v>
      </c>
      <c r="N56" s="8">
        <v>1775.8</v>
      </c>
      <c r="O56" s="9">
        <v>20300.7</v>
      </c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6" x14ac:dyDescent="0.3">
      <c r="A57" s="6" t="s">
        <v>2353</v>
      </c>
      <c r="B57" s="7" t="s">
        <v>320</v>
      </c>
      <c r="C57" s="8">
        <v>1122</v>
      </c>
      <c r="D57" s="8">
        <v>1122</v>
      </c>
      <c r="E57" s="8">
        <v>1122</v>
      </c>
      <c r="F57" s="8">
        <v>1122</v>
      </c>
      <c r="G57" s="8">
        <v>1122</v>
      </c>
      <c r="H57" s="8">
        <v>1122</v>
      </c>
      <c r="I57" s="8">
        <v>1239.3599999999999</v>
      </c>
      <c r="J57" s="8">
        <v>1239.3599999999999</v>
      </c>
      <c r="K57" s="8">
        <v>1239.3599999999999</v>
      </c>
      <c r="L57" s="8">
        <v>1239.3599999999999</v>
      </c>
      <c r="M57" s="8">
        <v>1239.3599999999999</v>
      </c>
      <c r="N57" s="8">
        <v>1239.3599999999999</v>
      </c>
      <c r="O57" s="9">
        <v>14168.16</v>
      </c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6" x14ac:dyDescent="0.3">
      <c r="A58" s="6" t="s">
        <v>2354</v>
      </c>
      <c r="B58" s="7" t="s">
        <v>345</v>
      </c>
      <c r="C58" s="8">
        <v>1779.3</v>
      </c>
      <c r="D58" s="8">
        <v>1779.3</v>
      </c>
      <c r="E58" s="8">
        <v>1779.3</v>
      </c>
      <c r="F58" s="8">
        <v>1779.3</v>
      </c>
      <c r="G58" s="8">
        <v>1779.3</v>
      </c>
      <c r="H58" s="8">
        <v>1779.3</v>
      </c>
      <c r="I58" s="8">
        <v>1965.41</v>
      </c>
      <c r="J58" s="8">
        <v>1965.41</v>
      </c>
      <c r="K58" s="8">
        <v>1965.41</v>
      </c>
      <c r="L58" s="8">
        <v>1965.41</v>
      </c>
      <c r="M58" s="8">
        <v>1965.41</v>
      </c>
      <c r="N58" s="8">
        <v>1965.41</v>
      </c>
      <c r="O58" s="9">
        <v>22468.26</v>
      </c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6" x14ac:dyDescent="0.3">
      <c r="A59" s="6" t="s">
        <v>2355</v>
      </c>
      <c r="B59" s="7" t="s">
        <v>234</v>
      </c>
      <c r="C59" s="8">
        <v>1785.58</v>
      </c>
      <c r="D59" s="8">
        <v>1785.58</v>
      </c>
      <c r="E59" s="8">
        <v>1785.58</v>
      </c>
      <c r="F59" s="8">
        <v>1785.58</v>
      </c>
      <c r="G59" s="8">
        <v>1785.58</v>
      </c>
      <c r="H59" s="8">
        <v>1785.58</v>
      </c>
      <c r="I59" s="8">
        <v>1972.35</v>
      </c>
      <c r="J59" s="8">
        <v>1972.34</v>
      </c>
      <c r="K59" s="8">
        <v>1972.34</v>
      </c>
      <c r="L59" s="8">
        <v>1972.34</v>
      </c>
      <c r="M59" s="8">
        <v>1972.34</v>
      </c>
      <c r="N59" s="8">
        <v>1972.34</v>
      </c>
      <c r="O59" s="9">
        <v>22547.53</v>
      </c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</row>
    <row r="60" spans="1:36" x14ac:dyDescent="0.3">
      <c r="A60" s="6" t="s">
        <v>2356</v>
      </c>
      <c r="B60" s="7" t="s">
        <v>340</v>
      </c>
      <c r="C60" s="8">
        <v>1569.96</v>
      </c>
      <c r="D60" s="8">
        <v>1569.97</v>
      </c>
      <c r="E60" s="8">
        <v>1569.97</v>
      </c>
      <c r="F60" s="8">
        <v>1569.97</v>
      </c>
      <c r="G60" s="8">
        <v>1569.97</v>
      </c>
      <c r="H60" s="8">
        <v>1569.97</v>
      </c>
      <c r="I60" s="8">
        <v>1734.19</v>
      </c>
      <c r="J60" s="8">
        <v>1734.18</v>
      </c>
      <c r="K60" s="8">
        <v>1734.18</v>
      </c>
      <c r="L60" s="8">
        <v>1734.18</v>
      </c>
      <c r="M60" s="8">
        <v>1734.18</v>
      </c>
      <c r="N60" s="8">
        <v>1734.18</v>
      </c>
      <c r="O60" s="9">
        <v>19824.900000000001</v>
      </c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</row>
    <row r="61" spans="1:36" x14ac:dyDescent="0.3">
      <c r="A61" s="6" t="s">
        <v>2357</v>
      </c>
      <c r="B61" s="7" t="s">
        <v>242</v>
      </c>
      <c r="C61" s="8">
        <v>1607.65</v>
      </c>
      <c r="D61" s="8">
        <v>1607.65</v>
      </c>
      <c r="E61" s="8">
        <v>1607.65</v>
      </c>
      <c r="F61" s="8">
        <v>1607.65</v>
      </c>
      <c r="G61" s="8">
        <v>1607.65</v>
      </c>
      <c r="H61" s="8">
        <v>1607.65</v>
      </c>
      <c r="I61" s="8">
        <v>1775.8</v>
      </c>
      <c r="J61" s="8">
        <v>1775.8</v>
      </c>
      <c r="K61" s="8">
        <v>1775.8</v>
      </c>
      <c r="L61" s="8">
        <v>1775.8</v>
      </c>
      <c r="M61" s="8">
        <v>1775.8</v>
      </c>
      <c r="N61" s="8">
        <v>1775.8</v>
      </c>
      <c r="O61" s="9">
        <v>20300.7</v>
      </c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36" x14ac:dyDescent="0.3">
      <c r="A62" s="6" t="s">
        <v>2358</v>
      </c>
      <c r="B62" s="7" t="s">
        <v>232</v>
      </c>
      <c r="C62" s="8">
        <v>1779.3</v>
      </c>
      <c r="D62" s="8">
        <v>1779.3</v>
      </c>
      <c r="E62" s="8">
        <v>1779.3</v>
      </c>
      <c r="F62" s="8">
        <v>1779.3</v>
      </c>
      <c r="G62" s="8">
        <v>1779.3</v>
      </c>
      <c r="H62" s="8">
        <v>1779.3</v>
      </c>
      <c r="I62" s="8">
        <v>1965.41</v>
      </c>
      <c r="J62" s="8">
        <v>1965.41</v>
      </c>
      <c r="K62" s="8">
        <v>1965.41</v>
      </c>
      <c r="L62" s="8">
        <v>1965.41</v>
      </c>
      <c r="M62" s="8">
        <v>1965.41</v>
      </c>
      <c r="N62" s="8">
        <v>1965.41</v>
      </c>
      <c r="O62" s="9">
        <v>22468.26</v>
      </c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x14ac:dyDescent="0.3">
      <c r="A63" s="6" t="s">
        <v>2359</v>
      </c>
      <c r="B63" s="7" t="s">
        <v>206</v>
      </c>
      <c r="C63" s="8">
        <v>1572.06</v>
      </c>
      <c r="D63" s="8">
        <v>1572.06</v>
      </c>
      <c r="E63" s="8">
        <v>1572.06</v>
      </c>
      <c r="F63" s="8">
        <v>1572.06</v>
      </c>
      <c r="G63" s="8">
        <v>1572.06</v>
      </c>
      <c r="H63" s="8">
        <v>1572.06</v>
      </c>
      <c r="I63" s="8">
        <v>1736.5</v>
      </c>
      <c r="J63" s="8">
        <v>1736.5</v>
      </c>
      <c r="K63" s="8">
        <v>1736.5</v>
      </c>
      <c r="L63" s="8">
        <v>1736.5</v>
      </c>
      <c r="M63" s="8">
        <v>1736.5</v>
      </c>
      <c r="N63" s="8">
        <v>1736.5</v>
      </c>
      <c r="O63" s="9">
        <v>19851.36</v>
      </c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</row>
    <row r="64" spans="1:36" x14ac:dyDescent="0.3">
      <c r="A64" s="6" t="s">
        <v>2360</v>
      </c>
      <c r="B64" s="7" t="s">
        <v>84</v>
      </c>
      <c r="C64" s="8">
        <v>1603.46</v>
      </c>
      <c r="D64" s="8">
        <v>1603.46</v>
      </c>
      <c r="E64" s="8">
        <v>1603.46</v>
      </c>
      <c r="F64" s="8">
        <v>1603.46</v>
      </c>
      <c r="G64" s="8">
        <v>1603.46</v>
      </c>
      <c r="H64" s="8">
        <v>1603.46</v>
      </c>
      <c r="I64" s="8">
        <v>1771.18</v>
      </c>
      <c r="J64" s="8">
        <v>1771.18</v>
      </c>
      <c r="K64" s="8">
        <v>1771.18</v>
      </c>
      <c r="L64" s="8">
        <v>1771.18</v>
      </c>
      <c r="M64" s="8">
        <v>1771.18</v>
      </c>
      <c r="N64" s="8">
        <v>1771.18</v>
      </c>
      <c r="O64" s="9">
        <v>20247.84</v>
      </c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</row>
    <row r="65" spans="1:36" x14ac:dyDescent="0.3">
      <c r="A65" s="6" t="s">
        <v>2361</v>
      </c>
      <c r="B65" s="7" t="s">
        <v>100</v>
      </c>
      <c r="C65" s="10">
        <v>749.4</v>
      </c>
      <c r="D65" s="10">
        <v>749.4</v>
      </c>
      <c r="E65" s="10">
        <v>749.4</v>
      </c>
      <c r="F65" s="10">
        <v>749.4</v>
      </c>
      <c r="G65" s="10">
        <v>749.4</v>
      </c>
      <c r="H65" s="10">
        <v>749.4</v>
      </c>
      <c r="I65" s="10">
        <v>827.78</v>
      </c>
      <c r="J65" s="10">
        <v>827.78</v>
      </c>
      <c r="K65" s="10">
        <v>827.78</v>
      </c>
      <c r="L65" s="10">
        <v>827.78</v>
      </c>
      <c r="M65" s="10">
        <v>827.78</v>
      </c>
      <c r="N65" s="10">
        <v>827.78</v>
      </c>
      <c r="O65" s="9">
        <v>9463.08</v>
      </c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x14ac:dyDescent="0.3">
      <c r="A66" s="6" t="s">
        <v>2362</v>
      </c>
      <c r="B66" s="7" t="s">
        <v>541</v>
      </c>
      <c r="C66" s="8">
        <v>1565.78</v>
      </c>
      <c r="D66" s="8">
        <v>1565.78</v>
      </c>
      <c r="E66" s="8">
        <v>1565.78</v>
      </c>
      <c r="F66" s="8">
        <v>1565.78</v>
      </c>
      <c r="G66" s="8">
        <v>1565.78</v>
      </c>
      <c r="H66" s="8">
        <v>1565.78</v>
      </c>
      <c r="I66" s="8">
        <v>1729.56</v>
      </c>
      <c r="J66" s="8">
        <v>1729.56</v>
      </c>
      <c r="K66" s="8">
        <v>1729.56</v>
      </c>
      <c r="L66" s="8">
        <v>1729.56</v>
      </c>
      <c r="M66" s="8">
        <v>1729.56</v>
      </c>
      <c r="N66" s="8">
        <v>1729.56</v>
      </c>
      <c r="O66" s="9">
        <v>19772.04</v>
      </c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x14ac:dyDescent="0.3">
      <c r="A67" s="6" t="s">
        <v>2363</v>
      </c>
      <c r="B67" s="7" t="s">
        <v>40</v>
      </c>
      <c r="C67" s="8">
        <v>2648.01</v>
      </c>
      <c r="D67" s="8">
        <v>2648.01</v>
      </c>
      <c r="E67" s="8">
        <v>2648.01</v>
      </c>
      <c r="F67" s="8">
        <v>2648.01</v>
      </c>
      <c r="G67" s="8">
        <v>2648.01</v>
      </c>
      <c r="H67" s="8">
        <v>2648.01</v>
      </c>
      <c r="I67" s="8">
        <v>2924.99</v>
      </c>
      <c r="J67" s="8">
        <v>2924.99</v>
      </c>
      <c r="K67" s="8">
        <v>2924.99</v>
      </c>
      <c r="L67" s="8">
        <v>2924.99</v>
      </c>
      <c r="M67" s="8">
        <v>2924.99</v>
      </c>
      <c r="N67" s="8">
        <v>2924.99</v>
      </c>
      <c r="O67" s="9">
        <v>33438</v>
      </c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</row>
    <row r="68" spans="1:36" x14ac:dyDescent="0.3">
      <c r="A68" s="6" t="s">
        <v>2364</v>
      </c>
      <c r="B68" s="7" t="s">
        <v>264</v>
      </c>
      <c r="C68" s="8">
        <v>1119.9100000000001</v>
      </c>
      <c r="D68" s="8">
        <v>1119.9100000000001</v>
      </c>
      <c r="E68" s="8">
        <v>1119.9100000000001</v>
      </c>
      <c r="F68" s="8">
        <v>1119.9100000000001</v>
      </c>
      <c r="G68" s="8">
        <v>1119.9100000000001</v>
      </c>
      <c r="H68" s="8">
        <v>1119.9100000000001</v>
      </c>
      <c r="I68" s="8">
        <v>1237.05</v>
      </c>
      <c r="J68" s="8">
        <v>1237.05</v>
      </c>
      <c r="K68" s="8">
        <v>1237.05</v>
      </c>
      <c r="L68" s="8">
        <v>1237.05</v>
      </c>
      <c r="M68" s="8">
        <v>1237.05</v>
      </c>
      <c r="N68" s="8">
        <v>1237.05</v>
      </c>
      <c r="O68" s="9">
        <v>14141.76</v>
      </c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x14ac:dyDescent="0.3">
      <c r="A69" s="6" t="s">
        <v>2365</v>
      </c>
      <c r="B69" s="7" t="s">
        <v>276</v>
      </c>
      <c r="C69" s="8">
        <v>1122</v>
      </c>
      <c r="D69" s="8">
        <v>1122</v>
      </c>
      <c r="E69" s="8">
        <v>1122</v>
      </c>
      <c r="F69" s="8">
        <v>1122</v>
      </c>
      <c r="G69" s="8">
        <v>1122</v>
      </c>
      <c r="H69" s="8">
        <v>1122</v>
      </c>
      <c r="I69" s="8">
        <v>1239.3599999999999</v>
      </c>
      <c r="J69" s="8">
        <v>1239.3599999999999</v>
      </c>
      <c r="K69" s="8">
        <v>1239.3599999999999</v>
      </c>
      <c r="L69" s="8">
        <v>1239.3599999999999</v>
      </c>
      <c r="M69" s="8">
        <v>1239.3599999999999</v>
      </c>
      <c r="N69" s="8">
        <v>1239.3599999999999</v>
      </c>
      <c r="O69" s="9">
        <v>14168.16</v>
      </c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</row>
    <row r="70" spans="1:36" x14ac:dyDescent="0.3">
      <c r="A70" s="6" t="s">
        <v>2366</v>
      </c>
      <c r="B70" s="7" t="s">
        <v>182</v>
      </c>
      <c r="C70" s="8">
        <v>1777.21</v>
      </c>
      <c r="D70" s="8">
        <v>1777.2</v>
      </c>
      <c r="E70" s="8">
        <v>1777.2</v>
      </c>
      <c r="F70" s="8">
        <v>1777.2</v>
      </c>
      <c r="G70" s="8">
        <v>1777.2</v>
      </c>
      <c r="H70" s="8">
        <v>1777.2</v>
      </c>
      <c r="I70" s="8">
        <v>1963.09</v>
      </c>
      <c r="J70" s="8">
        <v>1963.1</v>
      </c>
      <c r="K70" s="8">
        <v>1963.1</v>
      </c>
      <c r="L70" s="8">
        <v>1963.1</v>
      </c>
      <c r="M70" s="8">
        <v>1963.1</v>
      </c>
      <c r="N70" s="8">
        <v>1963.1</v>
      </c>
      <c r="O70" s="9">
        <v>22441.8</v>
      </c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</row>
    <row r="71" spans="1:36" x14ac:dyDescent="0.3">
      <c r="A71" s="6" t="s">
        <v>2367</v>
      </c>
      <c r="B71" s="7" t="s">
        <v>341</v>
      </c>
      <c r="C71" s="8">
        <v>1779.3</v>
      </c>
      <c r="D71" s="8">
        <v>1779.3</v>
      </c>
      <c r="E71" s="8">
        <v>1779.3</v>
      </c>
      <c r="F71" s="8">
        <v>1779.3</v>
      </c>
      <c r="G71" s="8">
        <v>1779.3</v>
      </c>
      <c r="H71" s="8">
        <v>1779.3</v>
      </c>
      <c r="I71" s="8">
        <v>1965.41</v>
      </c>
      <c r="J71" s="8">
        <v>1965.41</v>
      </c>
      <c r="K71" s="8">
        <v>1965.41</v>
      </c>
      <c r="L71" s="8">
        <v>1965.41</v>
      </c>
      <c r="M71" s="8">
        <v>1965.41</v>
      </c>
      <c r="N71" s="8">
        <v>1965.41</v>
      </c>
      <c r="O71" s="9">
        <v>22468.26</v>
      </c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</row>
    <row r="72" spans="1:36" x14ac:dyDescent="0.3">
      <c r="A72" s="6" t="s">
        <v>2368</v>
      </c>
      <c r="B72" s="7" t="s">
        <v>132</v>
      </c>
      <c r="C72" s="8">
        <v>1124.0899999999999</v>
      </c>
      <c r="D72" s="8">
        <v>1124.0999999999999</v>
      </c>
      <c r="E72" s="8">
        <v>1124.0999999999999</v>
      </c>
      <c r="F72" s="8">
        <v>1124.0999999999999</v>
      </c>
      <c r="G72" s="8">
        <v>1124.0999999999999</v>
      </c>
      <c r="H72" s="8">
        <v>1124.0999999999999</v>
      </c>
      <c r="I72" s="8">
        <v>1241.68</v>
      </c>
      <c r="J72" s="8">
        <v>1241.68</v>
      </c>
      <c r="K72" s="8">
        <v>1241.68</v>
      </c>
      <c r="L72" s="8">
        <v>1241.68</v>
      </c>
      <c r="M72" s="8">
        <v>1241.68</v>
      </c>
      <c r="N72" s="8">
        <v>1241.68</v>
      </c>
      <c r="O72" s="9">
        <v>14194.67</v>
      </c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</row>
    <row r="73" spans="1:36" x14ac:dyDescent="0.3">
      <c r="A73" s="6" t="s">
        <v>2369</v>
      </c>
      <c r="B73" s="7" t="s">
        <v>62</v>
      </c>
      <c r="C73" s="8">
        <v>1567.87</v>
      </c>
      <c r="D73" s="8">
        <v>1567.88</v>
      </c>
      <c r="E73" s="8">
        <v>1567.88</v>
      </c>
      <c r="F73" s="8">
        <v>1567.88</v>
      </c>
      <c r="G73" s="8">
        <v>1567.88</v>
      </c>
      <c r="H73" s="8">
        <v>1567.88</v>
      </c>
      <c r="I73" s="8">
        <v>1731.87</v>
      </c>
      <c r="J73" s="8">
        <v>1731.87</v>
      </c>
      <c r="K73" s="8">
        <v>1731.87</v>
      </c>
      <c r="L73" s="8">
        <v>1731.87</v>
      </c>
      <c r="M73" s="8">
        <v>1731.87</v>
      </c>
      <c r="N73" s="8">
        <v>1731.87</v>
      </c>
      <c r="O73" s="9">
        <v>19798.490000000002</v>
      </c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</row>
    <row r="74" spans="1:36" x14ac:dyDescent="0.3">
      <c r="A74" s="6" t="s">
        <v>2370</v>
      </c>
      <c r="B74" s="7" t="s">
        <v>178</v>
      </c>
      <c r="C74" s="8">
        <v>1607.65</v>
      </c>
      <c r="D74" s="8">
        <v>1607.65</v>
      </c>
      <c r="E74" s="8">
        <v>1607.65</v>
      </c>
      <c r="F74" s="8">
        <v>1607.65</v>
      </c>
      <c r="G74" s="8">
        <v>1607.65</v>
      </c>
      <c r="H74" s="8">
        <v>1607.65</v>
      </c>
      <c r="I74" s="8">
        <v>1775.8</v>
      </c>
      <c r="J74" s="8">
        <v>1775.8</v>
      </c>
      <c r="K74" s="8">
        <v>1775.8</v>
      </c>
      <c r="L74" s="8">
        <v>1775.8</v>
      </c>
      <c r="M74" s="8">
        <v>1775.8</v>
      </c>
      <c r="N74" s="8">
        <v>1775.8</v>
      </c>
      <c r="O74" s="9">
        <v>20300.7</v>
      </c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</row>
    <row r="75" spans="1:36" x14ac:dyDescent="0.3">
      <c r="A75" s="6" t="s">
        <v>2371</v>
      </c>
      <c r="B75" s="7" t="s">
        <v>336</v>
      </c>
      <c r="C75" s="8">
        <v>1567.87</v>
      </c>
      <c r="D75" s="8">
        <v>1567.88</v>
      </c>
      <c r="E75" s="8">
        <v>1567.88</v>
      </c>
      <c r="F75" s="8">
        <v>1567.88</v>
      </c>
      <c r="G75" s="8">
        <v>1567.88</v>
      </c>
      <c r="H75" s="8">
        <v>1567.88</v>
      </c>
      <c r="I75" s="8">
        <v>1731.87</v>
      </c>
      <c r="J75" s="8">
        <v>1731.87</v>
      </c>
      <c r="K75" s="8">
        <v>1731.87</v>
      </c>
      <c r="L75" s="8">
        <v>1731.87</v>
      </c>
      <c r="M75" s="8">
        <v>1731.87</v>
      </c>
      <c r="N75" s="8">
        <v>1731.87</v>
      </c>
      <c r="O75" s="9">
        <v>19798.490000000002</v>
      </c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</row>
    <row r="76" spans="1:36" x14ac:dyDescent="0.3">
      <c r="A76" s="6" t="s">
        <v>2372</v>
      </c>
      <c r="B76" s="7" t="s">
        <v>140</v>
      </c>
      <c r="C76" s="8">
        <v>1122</v>
      </c>
      <c r="D76" s="8">
        <v>1122</v>
      </c>
      <c r="E76" s="8">
        <v>1122</v>
      </c>
      <c r="F76" s="8">
        <v>1122</v>
      </c>
      <c r="G76" s="8">
        <v>1122</v>
      </c>
      <c r="H76" s="8">
        <v>1122</v>
      </c>
      <c r="I76" s="8">
        <v>1239.3599999999999</v>
      </c>
      <c r="J76" s="8">
        <v>1239.3599999999999</v>
      </c>
      <c r="K76" s="8">
        <v>1239.3599999999999</v>
      </c>
      <c r="L76" s="8">
        <v>1239.3599999999999</v>
      </c>
      <c r="M76" s="8">
        <v>1239.3599999999999</v>
      </c>
      <c r="N76" s="8">
        <v>1239.3599999999999</v>
      </c>
      <c r="O76" s="9">
        <v>14168.16</v>
      </c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</row>
    <row r="77" spans="1:36" x14ac:dyDescent="0.3">
      <c r="A77" s="6" t="s">
        <v>2373</v>
      </c>
      <c r="B77" s="7" t="s">
        <v>52</v>
      </c>
      <c r="C77" s="8">
        <v>1559.5</v>
      </c>
      <c r="D77" s="8">
        <v>1559.5</v>
      </c>
      <c r="E77" s="8">
        <v>1559.5</v>
      </c>
      <c r="F77" s="8">
        <v>1559.5</v>
      </c>
      <c r="G77" s="8">
        <v>1559.5</v>
      </c>
      <c r="H77" s="8">
        <v>1559.5</v>
      </c>
      <c r="I77" s="8">
        <v>1722.62</v>
      </c>
      <c r="J77" s="8">
        <v>1722.62</v>
      </c>
      <c r="K77" s="8">
        <v>1722.62</v>
      </c>
      <c r="L77" s="8">
        <v>1722.62</v>
      </c>
      <c r="M77" s="8">
        <v>1722.62</v>
      </c>
      <c r="N77" s="8">
        <v>1722.62</v>
      </c>
      <c r="O77" s="9">
        <v>19692.72</v>
      </c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</row>
    <row r="78" spans="1:36" x14ac:dyDescent="0.3">
      <c r="A78" s="6" t="s">
        <v>2374</v>
      </c>
      <c r="B78" s="7" t="s">
        <v>517</v>
      </c>
      <c r="C78" s="8">
        <v>1565.78</v>
      </c>
      <c r="D78" s="8">
        <v>1565.78</v>
      </c>
      <c r="E78" s="8">
        <v>1565.78</v>
      </c>
      <c r="F78" s="8">
        <v>1565.78</v>
      </c>
      <c r="G78" s="8">
        <v>1565.78</v>
      </c>
      <c r="H78" s="8">
        <v>1565.78</v>
      </c>
      <c r="I78" s="8">
        <v>1729.56</v>
      </c>
      <c r="J78" s="8">
        <v>1729.56</v>
      </c>
      <c r="K78" s="8">
        <v>1729.56</v>
      </c>
      <c r="L78" s="8">
        <v>1729.56</v>
      </c>
      <c r="M78" s="8">
        <v>1729.56</v>
      </c>
      <c r="N78" s="8">
        <v>1729.56</v>
      </c>
      <c r="O78" s="9">
        <v>19772.04</v>
      </c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</row>
    <row r="79" spans="1:36" x14ac:dyDescent="0.3">
      <c r="A79" s="6" t="s">
        <v>2375</v>
      </c>
      <c r="B79" s="7" t="s">
        <v>190</v>
      </c>
      <c r="C79" s="8">
        <v>1122</v>
      </c>
      <c r="D79" s="8">
        <v>1122</v>
      </c>
      <c r="E79" s="8">
        <v>1122</v>
      </c>
      <c r="F79" s="8">
        <v>1122</v>
      </c>
      <c r="G79" s="8">
        <v>1122</v>
      </c>
      <c r="H79" s="8">
        <v>1122</v>
      </c>
      <c r="I79" s="8">
        <v>1239.3599999999999</v>
      </c>
      <c r="J79" s="8">
        <v>1239.3599999999999</v>
      </c>
      <c r="K79" s="8">
        <v>1239.3599999999999</v>
      </c>
      <c r="L79" s="8">
        <v>1239.3599999999999</v>
      </c>
      <c r="M79" s="8">
        <v>1239.3599999999999</v>
      </c>
      <c r="N79" s="8">
        <v>1239.3599999999999</v>
      </c>
      <c r="O79" s="9">
        <v>14168.16</v>
      </c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</row>
    <row r="80" spans="1:36" x14ac:dyDescent="0.3">
      <c r="A80" s="6" t="s">
        <v>2376</v>
      </c>
      <c r="B80" s="7" t="s">
        <v>102</v>
      </c>
      <c r="C80" s="8">
        <v>1124.0899999999999</v>
      </c>
      <c r="D80" s="8">
        <v>1124.0999999999999</v>
      </c>
      <c r="E80" s="8">
        <v>1124.0999999999999</v>
      </c>
      <c r="F80" s="8">
        <v>1124.0999999999999</v>
      </c>
      <c r="G80" s="8">
        <v>1124.0999999999999</v>
      </c>
      <c r="H80" s="8">
        <v>1124.0999999999999</v>
      </c>
      <c r="I80" s="8">
        <v>1241.68</v>
      </c>
      <c r="J80" s="8">
        <v>1241.68</v>
      </c>
      <c r="K80" s="8">
        <v>1241.68</v>
      </c>
      <c r="L80" s="8">
        <v>1241.68</v>
      </c>
      <c r="M80" s="8">
        <v>1241.68</v>
      </c>
      <c r="N80" s="8">
        <v>1241.68</v>
      </c>
      <c r="O80" s="9">
        <v>14194.67</v>
      </c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</row>
    <row r="81" spans="1:36" x14ac:dyDescent="0.3">
      <c r="A81" s="6" t="s">
        <v>2377</v>
      </c>
      <c r="B81" s="7" t="s">
        <v>116</v>
      </c>
      <c r="C81" s="8">
        <v>1532.29</v>
      </c>
      <c r="D81" s="8">
        <v>1532.29</v>
      </c>
      <c r="E81" s="8">
        <v>1532.29</v>
      </c>
      <c r="F81" s="8">
        <v>1532.29</v>
      </c>
      <c r="G81" s="8">
        <v>1532.29</v>
      </c>
      <c r="H81" s="8">
        <v>1532.29</v>
      </c>
      <c r="I81" s="8">
        <v>1692.56</v>
      </c>
      <c r="J81" s="8">
        <v>1692.56</v>
      </c>
      <c r="K81" s="8">
        <v>1692.56</v>
      </c>
      <c r="L81" s="8">
        <v>1692.56</v>
      </c>
      <c r="M81" s="8">
        <v>1692.56</v>
      </c>
      <c r="N81" s="8">
        <v>1692.56</v>
      </c>
      <c r="O81" s="9">
        <v>19349.099999999999</v>
      </c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</row>
    <row r="82" spans="1:36" x14ac:dyDescent="0.3">
      <c r="A82" s="6" t="s">
        <v>2378</v>
      </c>
      <c r="B82" s="7" t="s">
        <v>150</v>
      </c>
      <c r="C82" s="8">
        <v>1569.96</v>
      </c>
      <c r="D82" s="8">
        <v>1569.97</v>
      </c>
      <c r="E82" s="8">
        <v>1569.97</v>
      </c>
      <c r="F82" s="8">
        <v>1569.97</v>
      </c>
      <c r="G82" s="8">
        <v>1569.97</v>
      </c>
      <c r="H82" s="8">
        <v>1569.97</v>
      </c>
      <c r="I82" s="8">
        <v>1734.19</v>
      </c>
      <c r="J82" s="8">
        <v>1734.18</v>
      </c>
      <c r="K82" s="8">
        <v>1734.18</v>
      </c>
      <c r="L82" s="8">
        <v>1734.18</v>
      </c>
      <c r="M82" s="8">
        <v>1734.18</v>
      </c>
      <c r="N82" s="8">
        <v>1734.18</v>
      </c>
      <c r="O82" s="9">
        <v>19824.900000000001</v>
      </c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</row>
    <row r="83" spans="1:36" x14ac:dyDescent="0.3">
      <c r="A83" s="6" t="s">
        <v>2379</v>
      </c>
      <c r="B83" s="7" t="s">
        <v>32</v>
      </c>
      <c r="C83" s="8">
        <v>1122</v>
      </c>
      <c r="D83" s="8">
        <v>1122</v>
      </c>
      <c r="E83" s="8">
        <v>1122</v>
      </c>
      <c r="F83" s="8">
        <v>1122</v>
      </c>
      <c r="G83" s="8">
        <v>1122</v>
      </c>
      <c r="H83" s="8">
        <v>1122</v>
      </c>
      <c r="I83" s="8">
        <v>1239.3599999999999</v>
      </c>
      <c r="J83" s="8">
        <v>1239.3599999999999</v>
      </c>
      <c r="K83" s="8">
        <v>1239.3599999999999</v>
      </c>
      <c r="L83" s="8">
        <v>1239.3599999999999</v>
      </c>
      <c r="M83" s="8">
        <v>1239.3599999999999</v>
      </c>
      <c r="N83" s="8">
        <v>1239.3599999999999</v>
      </c>
      <c r="O83" s="9">
        <v>14168.16</v>
      </c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</row>
    <row r="84" spans="1:36" x14ac:dyDescent="0.3">
      <c r="A84" s="6" t="s">
        <v>2380</v>
      </c>
      <c r="B84" s="7" t="s">
        <v>318</v>
      </c>
      <c r="C84" s="8">
        <v>1739.52</v>
      </c>
      <c r="D84" s="8">
        <v>1739.53</v>
      </c>
      <c r="E84" s="8">
        <v>1739.53</v>
      </c>
      <c r="F84" s="8">
        <v>1739.53</v>
      </c>
      <c r="G84" s="8">
        <v>1739.53</v>
      </c>
      <c r="H84" s="8">
        <v>1739.53</v>
      </c>
      <c r="I84" s="8">
        <v>1921.48</v>
      </c>
      <c r="J84" s="8">
        <v>1921.47</v>
      </c>
      <c r="K84" s="8">
        <v>1921.47</v>
      </c>
      <c r="L84" s="8">
        <v>1921.47</v>
      </c>
      <c r="M84" s="8">
        <v>1921.47</v>
      </c>
      <c r="N84" s="8">
        <v>1921.47</v>
      </c>
      <c r="O84" s="9">
        <v>21966</v>
      </c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</row>
    <row r="85" spans="1:36" x14ac:dyDescent="0.3">
      <c r="A85" s="6" t="s">
        <v>2381</v>
      </c>
      <c r="B85" s="7" t="s">
        <v>60</v>
      </c>
      <c r="C85" s="8">
        <v>1124.0899999999999</v>
      </c>
      <c r="D85" s="8">
        <v>1124.0999999999999</v>
      </c>
      <c r="E85" s="8">
        <v>1124.0999999999999</v>
      </c>
      <c r="F85" s="8">
        <v>1124.0999999999999</v>
      </c>
      <c r="G85" s="8">
        <v>1124.0999999999999</v>
      </c>
      <c r="H85" s="8">
        <v>1124.0999999999999</v>
      </c>
      <c r="I85" s="8">
        <v>1241.68</v>
      </c>
      <c r="J85" s="8">
        <v>1241.68</v>
      </c>
      <c r="K85" s="8">
        <v>1241.68</v>
      </c>
      <c r="L85" s="8">
        <v>1241.68</v>
      </c>
      <c r="M85" s="8">
        <v>1241.68</v>
      </c>
      <c r="N85" s="8">
        <v>1241.68</v>
      </c>
      <c r="O85" s="9">
        <v>14194.67</v>
      </c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</row>
    <row r="86" spans="1:36" x14ac:dyDescent="0.3">
      <c r="A86" s="6" t="s">
        <v>2382</v>
      </c>
      <c r="B86" s="7" t="s">
        <v>238</v>
      </c>
      <c r="C86" s="8">
        <v>1603.46</v>
      </c>
      <c r="D86" s="8">
        <v>1603.46</v>
      </c>
      <c r="E86" s="8">
        <v>1603.46</v>
      </c>
      <c r="F86" s="8">
        <v>1603.46</v>
      </c>
      <c r="G86" s="8">
        <v>1603.46</v>
      </c>
      <c r="H86" s="8">
        <v>1603.46</v>
      </c>
      <c r="I86" s="8">
        <v>1771.18</v>
      </c>
      <c r="J86" s="8">
        <v>1771.18</v>
      </c>
      <c r="K86" s="8">
        <v>1771.18</v>
      </c>
      <c r="L86" s="8">
        <v>1771.18</v>
      </c>
      <c r="M86" s="8">
        <v>1771.18</v>
      </c>
      <c r="N86" s="8">
        <v>1771.18</v>
      </c>
      <c r="O86" s="9">
        <v>20247.84</v>
      </c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</row>
    <row r="87" spans="1:36" x14ac:dyDescent="0.3">
      <c r="A87" s="6" t="s">
        <v>2383</v>
      </c>
      <c r="B87" s="7" t="s">
        <v>46</v>
      </c>
      <c r="C87" s="10">
        <v>749.4</v>
      </c>
      <c r="D87" s="10">
        <v>749.4</v>
      </c>
      <c r="E87" s="10">
        <v>749.4</v>
      </c>
      <c r="F87" s="10">
        <v>749.4</v>
      </c>
      <c r="G87" s="10">
        <v>749.4</v>
      </c>
      <c r="H87" s="10">
        <v>749.4</v>
      </c>
      <c r="I87" s="10">
        <v>827.78</v>
      </c>
      <c r="J87" s="10">
        <v>827.78</v>
      </c>
      <c r="K87" s="10">
        <v>827.78</v>
      </c>
      <c r="L87" s="10">
        <v>827.78</v>
      </c>
      <c r="M87" s="10">
        <v>827.78</v>
      </c>
      <c r="N87" s="10">
        <v>827.78</v>
      </c>
      <c r="O87" s="9">
        <v>9463.08</v>
      </c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</row>
    <row r="88" spans="1:36" x14ac:dyDescent="0.3">
      <c r="A88" s="6" t="s">
        <v>2384</v>
      </c>
      <c r="B88" s="7" t="s">
        <v>530</v>
      </c>
      <c r="C88" s="8">
        <v>1770.93</v>
      </c>
      <c r="D88" s="8">
        <v>1770.93</v>
      </c>
      <c r="E88" s="8">
        <v>1770.93</v>
      </c>
      <c r="F88" s="8">
        <v>1770.93</v>
      </c>
      <c r="G88" s="8">
        <v>1770.93</v>
      </c>
      <c r="H88" s="8">
        <v>1770.93</v>
      </c>
      <c r="I88" s="8">
        <v>1956.16</v>
      </c>
      <c r="J88" s="8">
        <v>1956.16</v>
      </c>
      <c r="K88" s="8">
        <v>1956.16</v>
      </c>
      <c r="L88" s="8">
        <v>1956.16</v>
      </c>
      <c r="M88" s="8">
        <v>1956.16</v>
      </c>
      <c r="N88" s="8">
        <v>1956.16</v>
      </c>
      <c r="O88" s="9">
        <v>22362.54</v>
      </c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</row>
    <row r="89" spans="1:36" x14ac:dyDescent="0.3">
      <c r="A89" s="6" t="s">
        <v>2385</v>
      </c>
      <c r="B89" s="7" t="s">
        <v>90</v>
      </c>
      <c r="C89" s="8">
        <v>1124.0899999999999</v>
      </c>
      <c r="D89" s="8">
        <v>1124.0999999999999</v>
      </c>
      <c r="E89" s="8">
        <v>1124.0999999999999</v>
      </c>
      <c r="F89" s="8">
        <v>1124.0999999999999</v>
      </c>
      <c r="G89" s="8">
        <v>1124.0999999999999</v>
      </c>
      <c r="H89" s="8">
        <v>1124.0999999999999</v>
      </c>
      <c r="I89" s="8">
        <v>1241.68</v>
      </c>
      <c r="J89" s="8">
        <v>1241.68</v>
      </c>
      <c r="K89" s="8">
        <v>1241.68</v>
      </c>
      <c r="L89" s="8">
        <v>1241.68</v>
      </c>
      <c r="M89" s="8">
        <v>1241.68</v>
      </c>
      <c r="N89" s="8">
        <v>1241.68</v>
      </c>
      <c r="O89" s="9">
        <v>14194.67</v>
      </c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</row>
    <row r="90" spans="1:36" x14ac:dyDescent="0.3">
      <c r="A90" s="6" t="s">
        <v>2386</v>
      </c>
      <c r="B90" s="7" t="s">
        <v>146</v>
      </c>
      <c r="C90" s="8">
        <v>1113.6300000000001</v>
      </c>
      <c r="D90" s="8">
        <v>1113.6300000000001</v>
      </c>
      <c r="E90" s="8">
        <v>1113.6300000000001</v>
      </c>
      <c r="F90" s="8">
        <v>1113.6300000000001</v>
      </c>
      <c r="G90" s="8">
        <v>1113.6300000000001</v>
      </c>
      <c r="H90" s="8">
        <v>1113.6300000000001</v>
      </c>
      <c r="I90" s="8">
        <v>1230.1199999999999</v>
      </c>
      <c r="J90" s="8">
        <v>1230.1099999999999</v>
      </c>
      <c r="K90" s="8">
        <v>1230.1099999999999</v>
      </c>
      <c r="L90" s="8">
        <v>1230.1099999999999</v>
      </c>
      <c r="M90" s="8">
        <v>1230.1099999999999</v>
      </c>
      <c r="N90" s="8">
        <v>1230.1099999999999</v>
      </c>
      <c r="O90" s="9">
        <v>14062.45</v>
      </c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</row>
    <row r="91" spans="1:36" x14ac:dyDescent="0.3">
      <c r="A91" s="6" t="s">
        <v>2387</v>
      </c>
      <c r="B91" s="7" t="s">
        <v>106</v>
      </c>
      <c r="C91" s="8">
        <v>1605.56</v>
      </c>
      <c r="D91" s="8">
        <v>1605.55</v>
      </c>
      <c r="E91" s="8">
        <v>1605.55</v>
      </c>
      <c r="F91" s="8">
        <v>1605.55</v>
      </c>
      <c r="G91" s="8">
        <v>1605.55</v>
      </c>
      <c r="H91" s="8">
        <v>1605.55</v>
      </c>
      <c r="I91" s="8">
        <v>1773.49</v>
      </c>
      <c r="J91" s="8">
        <v>1773.49</v>
      </c>
      <c r="K91" s="8">
        <v>1773.49</v>
      </c>
      <c r="L91" s="8">
        <v>1773.49</v>
      </c>
      <c r="M91" s="8">
        <v>1773.49</v>
      </c>
      <c r="N91" s="8">
        <v>1773.49</v>
      </c>
      <c r="O91" s="9">
        <v>20274.25</v>
      </c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</row>
    <row r="92" spans="1:36" x14ac:dyDescent="0.3">
      <c r="A92" s="6" t="s">
        <v>2388</v>
      </c>
      <c r="B92" s="7" t="s">
        <v>274</v>
      </c>
      <c r="C92" s="8">
        <v>1745.81</v>
      </c>
      <c r="D92" s="8">
        <v>1745.81</v>
      </c>
      <c r="E92" s="8">
        <v>1745.81</v>
      </c>
      <c r="F92" s="8">
        <v>1745.81</v>
      </c>
      <c r="G92" s="8">
        <v>1745.81</v>
      </c>
      <c r="H92" s="8">
        <v>1745.81</v>
      </c>
      <c r="I92" s="8">
        <v>1928.41</v>
      </c>
      <c r="J92" s="8">
        <v>1928.41</v>
      </c>
      <c r="K92" s="8">
        <v>1928.41</v>
      </c>
      <c r="L92" s="8">
        <v>1928.41</v>
      </c>
      <c r="M92" s="8">
        <v>1928.41</v>
      </c>
      <c r="N92" s="8">
        <v>1928.41</v>
      </c>
      <c r="O92" s="9">
        <v>22045.32</v>
      </c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</row>
    <row r="93" spans="1:36" x14ac:dyDescent="0.3">
      <c r="A93" s="6" t="s">
        <v>2389</v>
      </c>
      <c r="B93" s="7" t="s">
        <v>56</v>
      </c>
      <c r="C93" s="8">
        <v>1122</v>
      </c>
      <c r="D93" s="8">
        <v>1122</v>
      </c>
      <c r="E93" s="8">
        <v>1122</v>
      </c>
      <c r="F93" s="8">
        <v>1122</v>
      </c>
      <c r="G93" s="8">
        <v>1122</v>
      </c>
      <c r="H93" s="8">
        <v>1122</v>
      </c>
      <c r="I93" s="8">
        <v>1239.3599999999999</v>
      </c>
      <c r="J93" s="8">
        <v>1239.3599999999999</v>
      </c>
      <c r="K93" s="8">
        <v>1239.3599999999999</v>
      </c>
      <c r="L93" s="8">
        <v>1239.3599999999999</v>
      </c>
      <c r="M93" s="8">
        <v>1239.3599999999999</v>
      </c>
      <c r="N93" s="8">
        <v>1239.3599999999999</v>
      </c>
      <c r="O93" s="9">
        <v>14168.16</v>
      </c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</row>
    <row r="94" spans="1:36" x14ac:dyDescent="0.3">
      <c r="A94" s="6" t="s">
        <v>2390</v>
      </c>
      <c r="B94" s="7" t="s">
        <v>540</v>
      </c>
      <c r="C94" s="8">
        <v>1122</v>
      </c>
      <c r="D94" s="8">
        <v>1122</v>
      </c>
      <c r="E94" s="8">
        <v>1122</v>
      </c>
      <c r="F94" s="8">
        <v>1122</v>
      </c>
      <c r="G94" s="8">
        <v>1122</v>
      </c>
      <c r="H94" s="8">
        <v>1122</v>
      </c>
      <c r="I94" s="8">
        <v>1239.3599999999999</v>
      </c>
      <c r="J94" s="8">
        <v>1239.3599999999999</v>
      </c>
      <c r="K94" s="8">
        <v>1239.3599999999999</v>
      </c>
      <c r="L94" s="8">
        <v>1239.3599999999999</v>
      </c>
      <c r="M94" s="8">
        <v>1239.3599999999999</v>
      </c>
      <c r="N94" s="8">
        <v>1239.3599999999999</v>
      </c>
      <c r="O94" s="9">
        <v>14168.16</v>
      </c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</row>
    <row r="95" spans="1:36" x14ac:dyDescent="0.3">
      <c r="A95" s="6" t="s">
        <v>2391</v>
      </c>
      <c r="B95" s="7" t="s">
        <v>321</v>
      </c>
      <c r="C95" s="8">
        <v>1530.2</v>
      </c>
      <c r="D95" s="8">
        <v>1530.2</v>
      </c>
      <c r="E95" s="8">
        <v>1530.2</v>
      </c>
      <c r="F95" s="8">
        <v>1530.2</v>
      </c>
      <c r="G95" s="8">
        <v>1530.2</v>
      </c>
      <c r="H95" s="8">
        <v>1530.2</v>
      </c>
      <c r="I95" s="8">
        <v>1690.25</v>
      </c>
      <c r="J95" s="8">
        <v>1690.25</v>
      </c>
      <c r="K95" s="8">
        <v>1690.25</v>
      </c>
      <c r="L95" s="8">
        <v>1690.25</v>
      </c>
      <c r="M95" s="8">
        <v>1690.25</v>
      </c>
      <c r="N95" s="8">
        <v>1690.25</v>
      </c>
      <c r="O95" s="9">
        <v>19322.7</v>
      </c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</row>
    <row r="96" spans="1:36" x14ac:dyDescent="0.3">
      <c r="A96" s="6" t="s">
        <v>2392</v>
      </c>
      <c r="B96" s="7" t="s">
        <v>252</v>
      </c>
      <c r="C96" s="8">
        <v>1124.0899999999999</v>
      </c>
      <c r="D96" s="8">
        <v>1124.0999999999999</v>
      </c>
      <c r="E96" s="8">
        <v>1124.0999999999999</v>
      </c>
      <c r="F96" s="8">
        <v>1124.0999999999999</v>
      </c>
      <c r="G96" s="8">
        <v>1124.0999999999999</v>
      </c>
      <c r="H96" s="8">
        <v>1124.0999999999999</v>
      </c>
      <c r="I96" s="8">
        <v>1241.68</v>
      </c>
      <c r="J96" s="8">
        <v>1241.68</v>
      </c>
      <c r="K96" s="8">
        <v>1241.68</v>
      </c>
      <c r="L96" s="8">
        <v>1241.68</v>
      </c>
      <c r="M96" s="8">
        <v>1241.68</v>
      </c>
      <c r="N96" s="8">
        <v>1241.68</v>
      </c>
      <c r="O96" s="9">
        <v>14194.67</v>
      </c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</row>
    <row r="97" spans="1:36" x14ac:dyDescent="0.3">
      <c r="A97" s="6" t="s">
        <v>2393</v>
      </c>
      <c r="B97" s="7" t="s">
        <v>74</v>
      </c>
      <c r="C97" s="8">
        <v>1609.74</v>
      </c>
      <c r="D97" s="8">
        <v>1609.74</v>
      </c>
      <c r="E97" s="8">
        <v>1609.74</v>
      </c>
      <c r="F97" s="8">
        <v>1609.74</v>
      </c>
      <c r="G97" s="8">
        <v>1609.74</v>
      </c>
      <c r="H97" s="8">
        <v>1609.74</v>
      </c>
      <c r="I97" s="8">
        <v>1778.11</v>
      </c>
      <c r="J97" s="8">
        <v>1778.12</v>
      </c>
      <c r="K97" s="8">
        <v>1778.12</v>
      </c>
      <c r="L97" s="8">
        <v>1778.12</v>
      </c>
      <c r="M97" s="8">
        <v>1778.12</v>
      </c>
      <c r="N97" s="8">
        <v>1778.12</v>
      </c>
      <c r="O97" s="9">
        <v>20327.150000000001</v>
      </c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</row>
    <row r="98" spans="1:36" x14ac:dyDescent="0.3">
      <c r="A98" s="6" t="s">
        <v>2394</v>
      </c>
      <c r="B98" s="7" t="s">
        <v>164</v>
      </c>
      <c r="C98" s="10">
        <v>747.31</v>
      </c>
      <c r="D98" s="10">
        <v>747.31</v>
      </c>
      <c r="E98" s="10">
        <v>747.31</v>
      </c>
      <c r="F98" s="10">
        <v>747.31</v>
      </c>
      <c r="G98" s="10">
        <v>747.31</v>
      </c>
      <c r="H98" s="10">
        <v>747.31</v>
      </c>
      <c r="I98" s="10">
        <v>825.47</v>
      </c>
      <c r="J98" s="10">
        <v>825.47</v>
      </c>
      <c r="K98" s="10">
        <v>825.47</v>
      </c>
      <c r="L98" s="10">
        <v>825.47</v>
      </c>
      <c r="M98" s="10">
        <v>825.47</v>
      </c>
      <c r="N98" s="10">
        <v>825.47</v>
      </c>
      <c r="O98" s="9">
        <v>9436.68</v>
      </c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</row>
    <row r="99" spans="1:36" x14ac:dyDescent="0.3">
      <c r="A99" s="6" t="s">
        <v>2395</v>
      </c>
      <c r="B99" s="7" t="s">
        <v>329</v>
      </c>
      <c r="C99" s="8">
        <v>1526.01</v>
      </c>
      <c r="D99" s="8">
        <v>1526.01</v>
      </c>
      <c r="E99" s="8">
        <v>1526.01</v>
      </c>
      <c r="F99" s="8">
        <v>1526.01</v>
      </c>
      <c r="G99" s="8">
        <v>1526.01</v>
      </c>
      <c r="H99" s="8">
        <v>1526.01</v>
      </c>
      <c r="I99" s="8">
        <v>1685.63</v>
      </c>
      <c r="J99" s="8">
        <v>1685.63</v>
      </c>
      <c r="K99" s="8">
        <v>1685.63</v>
      </c>
      <c r="L99" s="8">
        <v>1685.63</v>
      </c>
      <c r="M99" s="8">
        <v>1685.63</v>
      </c>
      <c r="N99" s="8">
        <v>1685.63</v>
      </c>
      <c r="O99" s="9">
        <v>19269.84</v>
      </c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</row>
    <row r="100" spans="1:36" x14ac:dyDescent="0.3">
      <c r="A100" s="6" t="s">
        <v>2396</v>
      </c>
      <c r="B100" s="7" t="s">
        <v>168</v>
      </c>
      <c r="C100" s="8">
        <v>1611.84</v>
      </c>
      <c r="D100" s="8">
        <v>1611.83</v>
      </c>
      <c r="E100" s="8">
        <v>1611.83</v>
      </c>
      <c r="F100" s="8">
        <v>1611.83</v>
      </c>
      <c r="G100" s="8">
        <v>1611.83</v>
      </c>
      <c r="H100" s="8">
        <v>1611.83</v>
      </c>
      <c r="I100" s="8">
        <v>1780.43</v>
      </c>
      <c r="J100" s="8">
        <v>1780.43</v>
      </c>
      <c r="K100" s="8">
        <v>1780.43</v>
      </c>
      <c r="L100" s="8">
        <v>1780.43</v>
      </c>
      <c r="M100" s="8">
        <v>1780.43</v>
      </c>
      <c r="N100" s="8">
        <v>1780.43</v>
      </c>
      <c r="O100" s="9">
        <v>20353.57</v>
      </c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</row>
    <row r="101" spans="1:36" x14ac:dyDescent="0.3">
      <c r="A101" s="6" t="s">
        <v>2397</v>
      </c>
      <c r="B101" s="7" t="s">
        <v>519</v>
      </c>
      <c r="C101" s="10">
        <v>749.4</v>
      </c>
      <c r="D101" s="10">
        <v>749.4</v>
      </c>
      <c r="E101" s="10">
        <v>749.4</v>
      </c>
      <c r="F101" s="10">
        <v>749.4</v>
      </c>
      <c r="G101" s="10">
        <v>749.4</v>
      </c>
      <c r="H101" s="10">
        <v>749.4</v>
      </c>
      <c r="I101" s="10">
        <v>827.78</v>
      </c>
      <c r="J101" s="10">
        <v>827.78</v>
      </c>
      <c r="K101" s="10">
        <v>827.78</v>
      </c>
      <c r="L101" s="10">
        <v>827.78</v>
      </c>
      <c r="M101" s="10">
        <v>827.78</v>
      </c>
      <c r="N101" s="10">
        <v>827.78</v>
      </c>
      <c r="O101" s="9">
        <v>9463.08</v>
      </c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</row>
    <row r="102" spans="1:36" x14ac:dyDescent="0.3">
      <c r="A102" s="6" t="s">
        <v>2398</v>
      </c>
      <c r="B102" s="7" t="s">
        <v>325</v>
      </c>
      <c r="C102" s="8">
        <v>1532.29</v>
      </c>
      <c r="D102" s="8">
        <v>1532.29</v>
      </c>
      <c r="E102" s="8">
        <v>1532.29</v>
      </c>
      <c r="F102" s="8">
        <v>1532.29</v>
      </c>
      <c r="G102" s="8">
        <v>1532.29</v>
      </c>
      <c r="H102" s="8">
        <v>1532.29</v>
      </c>
      <c r="I102" s="8">
        <v>1692.56</v>
      </c>
      <c r="J102" s="8">
        <v>1692.56</v>
      </c>
      <c r="K102" s="8">
        <v>1692.56</v>
      </c>
      <c r="L102" s="8">
        <v>1692.56</v>
      </c>
      <c r="M102" s="8">
        <v>1692.56</v>
      </c>
      <c r="N102" s="8">
        <v>1692.56</v>
      </c>
      <c r="O102" s="9">
        <v>19349.099999999999</v>
      </c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</row>
    <row r="103" spans="1:36" x14ac:dyDescent="0.3">
      <c r="A103" s="6" t="s">
        <v>2399</v>
      </c>
      <c r="B103" s="7" t="s">
        <v>254</v>
      </c>
      <c r="C103" s="8">
        <v>1561.59</v>
      </c>
      <c r="D103" s="8">
        <v>1561.6</v>
      </c>
      <c r="E103" s="8">
        <v>1561.6</v>
      </c>
      <c r="F103" s="8">
        <v>1561.6</v>
      </c>
      <c r="G103" s="8">
        <v>1561.6</v>
      </c>
      <c r="H103" s="8">
        <v>1561.6</v>
      </c>
      <c r="I103" s="8">
        <v>1724.93</v>
      </c>
      <c r="J103" s="8">
        <v>1724.93</v>
      </c>
      <c r="K103" s="8">
        <v>1724.93</v>
      </c>
      <c r="L103" s="8">
        <v>1724.93</v>
      </c>
      <c r="M103" s="8">
        <v>1724.93</v>
      </c>
      <c r="N103" s="8">
        <v>1724.93</v>
      </c>
      <c r="O103" s="9">
        <v>19719.169999999998</v>
      </c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</row>
    <row r="104" spans="1:36" x14ac:dyDescent="0.3">
      <c r="A104" s="6" t="s">
        <v>2400</v>
      </c>
      <c r="B104" s="7" t="s">
        <v>64</v>
      </c>
      <c r="C104" s="8">
        <v>1122</v>
      </c>
      <c r="D104" s="8">
        <v>1122</v>
      </c>
      <c r="E104" s="8">
        <v>1122</v>
      </c>
      <c r="F104" s="8">
        <v>1122</v>
      </c>
      <c r="G104" s="8">
        <v>1122</v>
      </c>
      <c r="H104" s="8">
        <v>1122</v>
      </c>
      <c r="I104" s="8">
        <v>1239.3599999999999</v>
      </c>
      <c r="J104" s="8">
        <v>1239.3599999999999</v>
      </c>
      <c r="K104" s="8">
        <v>1239.3599999999999</v>
      </c>
      <c r="L104" s="8">
        <v>1239.3599999999999</v>
      </c>
      <c r="M104" s="8">
        <v>1239.3599999999999</v>
      </c>
      <c r="N104" s="8">
        <v>1239.3599999999999</v>
      </c>
      <c r="O104" s="9">
        <v>14168.16</v>
      </c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</row>
    <row r="105" spans="1:36" x14ac:dyDescent="0.3">
      <c r="A105" s="6" t="s">
        <v>2401</v>
      </c>
      <c r="B105" s="7" t="s">
        <v>246</v>
      </c>
      <c r="C105" s="8">
        <v>1119.9100000000001</v>
      </c>
      <c r="D105" s="8">
        <v>1119.9100000000001</v>
      </c>
      <c r="E105" s="8">
        <v>1119.9100000000001</v>
      </c>
      <c r="F105" s="8">
        <v>1119.9100000000001</v>
      </c>
      <c r="G105" s="8">
        <v>1119.9100000000001</v>
      </c>
      <c r="H105" s="8">
        <v>1119.9100000000001</v>
      </c>
      <c r="I105" s="8">
        <v>1237.05</v>
      </c>
      <c r="J105" s="8">
        <v>1237.05</v>
      </c>
      <c r="K105" s="8">
        <v>1237.05</v>
      </c>
      <c r="L105" s="8">
        <v>1237.05</v>
      </c>
      <c r="M105" s="8">
        <v>1237.05</v>
      </c>
      <c r="N105" s="8">
        <v>1237.05</v>
      </c>
      <c r="O105" s="9">
        <v>14141.76</v>
      </c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</row>
    <row r="106" spans="1:36" x14ac:dyDescent="0.3">
      <c r="A106" s="6" t="s">
        <v>2402</v>
      </c>
      <c r="B106" s="7" t="s">
        <v>184</v>
      </c>
      <c r="C106" s="8">
        <v>1122</v>
      </c>
      <c r="D106" s="8">
        <v>1122</v>
      </c>
      <c r="E106" s="8">
        <v>1122</v>
      </c>
      <c r="F106" s="8">
        <v>1122</v>
      </c>
      <c r="G106" s="8">
        <v>1122</v>
      </c>
      <c r="H106" s="8">
        <v>1122</v>
      </c>
      <c r="I106" s="8">
        <v>1239.3599999999999</v>
      </c>
      <c r="J106" s="8">
        <v>1239.3599999999999</v>
      </c>
      <c r="K106" s="8">
        <v>1239.3599999999999</v>
      </c>
      <c r="L106" s="8">
        <v>1239.3599999999999</v>
      </c>
      <c r="M106" s="8">
        <v>1239.3599999999999</v>
      </c>
      <c r="N106" s="8">
        <v>1239.3599999999999</v>
      </c>
      <c r="O106" s="9">
        <v>14168.16</v>
      </c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</row>
    <row r="107" spans="1:36" x14ac:dyDescent="0.3">
      <c r="A107" s="6" t="s">
        <v>2403</v>
      </c>
      <c r="B107" s="7" t="s">
        <v>202</v>
      </c>
      <c r="C107" s="8">
        <v>1773.02</v>
      </c>
      <c r="D107" s="8">
        <v>1773.02</v>
      </c>
      <c r="E107" s="8">
        <v>1773.02</v>
      </c>
      <c r="F107" s="8">
        <v>1773.02</v>
      </c>
      <c r="G107" s="8">
        <v>1773.02</v>
      </c>
      <c r="H107" s="8">
        <v>1773.02</v>
      </c>
      <c r="I107" s="8">
        <v>1958.47</v>
      </c>
      <c r="J107" s="8">
        <v>1958.47</v>
      </c>
      <c r="K107" s="8">
        <v>1958.47</v>
      </c>
      <c r="L107" s="8">
        <v>1958.47</v>
      </c>
      <c r="M107" s="8">
        <v>1958.47</v>
      </c>
      <c r="N107" s="8">
        <v>1958.47</v>
      </c>
      <c r="O107" s="9">
        <v>22388.94</v>
      </c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</row>
    <row r="108" spans="1:36" x14ac:dyDescent="0.3">
      <c r="A108" s="6" t="s">
        <v>2404</v>
      </c>
      <c r="B108" s="7" t="s">
        <v>256</v>
      </c>
      <c r="C108" s="8">
        <v>1122</v>
      </c>
      <c r="D108" s="8">
        <v>1122</v>
      </c>
      <c r="E108" s="8">
        <v>1122</v>
      </c>
      <c r="F108" s="8">
        <v>1122</v>
      </c>
      <c r="G108" s="8">
        <v>1122</v>
      </c>
      <c r="H108" s="8">
        <v>1122</v>
      </c>
      <c r="I108" s="8">
        <v>1239.3599999999999</v>
      </c>
      <c r="J108" s="8">
        <v>1239.3599999999999</v>
      </c>
      <c r="K108" s="8">
        <v>1239.3599999999999</v>
      </c>
      <c r="L108" s="8">
        <v>1239.3599999999999</v>
      </c>
      <c r="M108" s="8">
        <v>1239.3599999999999</v>
      </c>
      <c r="N108" s="8">
        <v>1239.3599999999999</v>
      </c>
      <c r="O108" s="9">
        <v>14168.16</v>
      </c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</row>
    <row r="109" spans="1:36" x14ac:dyDescent="0.3">
      <c r="A109" s="6" t="s">
        <v>2405</v>
      </c>
      <c r="B109" s="7" t="s">
        <v>344</v>
      </c>
      <c r="C109" s="8">
        <v>1569.96</v>
      </c>
      <c r="D109" s="8">
        <v>1569.97</v>
      </c>
      <c r="E109" s="8">
        <v>1569.97</v>
      </c>
      <c r="F109" s="8">
        <v>1569.97</v>
      </c>
      <c r="G109" s="8">
        <v>1569.97</v>
      </c>
      <c r="H109" s="8">
        <v>1569.97</v>
      </c>
      <c r="I109" s="8">
        <v>1734.19</v>
      </c>
      <c r="J109" s="8">
        <v>1734.18</v>
      </c>
      <c r="K109" s="8">
        <v>1734.18</v>
      </c>
      <c r="L109" s="8">
        <v>1734.18</v>
      </c>
      <c r="M109" s="8">
        <v>1734.18</v>
      </c>
      <c r="N109" s="8">
        <v>1734.18</v>
      </c>
      <c r="O109" s="9">
        <v>19824.900000000001</v>
      </c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</row>
    <row r="110" spans="1:36" x14ac:dyDescent="0.3">
      <c r="A110" s="6" t="s">
        <v>2406</v>
      </c>
      <c r="B110" s="7" t="s">
        <v>124</v>
      </c>
      <c r="C110" s="8">
        <v>1122</v>
      </c>
      <c r="D110" s="8">
        <v>1122</v>
      </c>
      <c r="E110" s="8">
        <v>1122</v>
      </c>
      <c r="F110" s="8">
        <v>1122</v>
      </c>
      <c r="G110" s="8">
        <v>1122</v>
      </c>
      <c r="H110" s="8">
        <v>1122</v>
      </c>
      <c r="I110" s="8">
        <v>1239.3599999999999</v>
      </c>
      <c r="J110" s="8">
        <v>1239.3599999999999</v>
      </c>
      <c r="K110" s="8">
        <v>1239.3599999999999</v>
      </c>
      <c r="L110" s="8">
        <v>1239.3599999999999</v>
      </c>
      <c r="M110" s="8">
        <v>1239.3599999999999</v>
      </c>
      <c r="N110" s="8">
        <v>1239.3599999999999</v>
      </c>
      <c r="O110" s="9">
        <v>14168.16</v>
      </c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</row>
    <row r="111" spans="1:36" x14ac:dyDescent="0.3">
      <c r="A111" s="6" t="s">
        <v>2407</v>
      </c>
      <c r="B111" s="7" t="s">
        <v>44</v>
      </c>
      <c r="C111" s="8">
        <v>1605.56</v>
      </c>
      <c r="D111" s="8">
        <v>1605.55</v>
      </c>
      <c r="E111" s="8">
        <v>1605.55</v>
      </c>
      <c r="F111" s="8">
        <v>1605.55</v>
      </c>
      <c r="G111" s="8">
        <v>1605.55</v>
      </c>
      <c r="H111" s="8">
        <v>1605.55</v>
      </c>
      <c r="I111" s="8">
        <v>1773.49</v>
      </c>
      <c r="J111" s="8">
        <v>1773.49</v>
      </c>
      <c r="K111" s="8">
        <v>1773.49</v>
      </c>
      <c r="L111" s="8">
        <v>1773.49</v>
      </c>
      <c r="M111" s="8">
        <v>1773.49</v>
      </c>
      <c r="N111" s="8">
        <v>1773.49</v>
      </c>
      <c r="O111" s="9">
        <v>20274.25</v>
      </c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</row>
    <row r="112" spans="1:36" x14ac:dyDescent="0.3">
      <c r="A112" s="6" t="s">
        <v>2408</v>
      </c>
      <c r="B112" s="7" t="s">
        <v>532</v>
      </c>
      <c r="C112" s="8">
        <v>1117.82</v>
      </c>
      <c r="D112" s="8">
        <v>1117.82</v>
      </c>
      <c r="E112" s="8">
        <v>1117.82</v>
      </c>
      <c r="F112" s="8">
        <v>1117.82</v>
      </c>
      <c r="G112" s="8">
        <v>1117.82</v>
      </c>
      <c r="H112" s="8">
        <v>1117.82</v>
      </c>
      <c r="I112" s="8">
        <v>1234.74</v>
      </c>
      <c r="J112" s="8">
        <v>1234.74</v>
      </c>
      <c r="K112" s="8">
        <v>1234.74</v>
      </c>
      <c r="L112" s="8">
        <v>1234.74</v>
      </c>
      <c r="M112" s="8">
        <v>1234.74</v>
      </c>
      <c r="N112" s="8">
        <v>1234.74</v>
      </c>
      <c r="O112" s="9">
        <v>14115.36</v>
      </c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</row>
    <row r="113" spans="1:36" x14ac:dyDescent="0.3">
      <c r="A113" s="6" t="s">
        <v>2409</v>
      </c>
      <c r="B113" s="7" t="s">
        <v>204</v>
      </c>
      <c r="C113" s="8">
        <v>1117.82</v>
      </c>
      <c r="D113" s="8">
        <v>1117.82</v>
      </c>
      <c r="E113" s="8">
        <v>1117.82</v>
      </c>
      <c r="F113" s="8">
        <v>1117.82</v>
      </c>
      <c r="G113" s="8">
        <v>1117.82</v>
      </c>
      <c r="H113" s="8">
        <v>1117.82</v>
      </c>
      <c r="I113" s="8">
        <v>1234.74</v>
      </c>
      <c r="J113" s="8">
        <v>1234.74</v>
      </c>
      <c r="K113" s="8">
        <v>1234.74</v>
      </c>
      <c r="L113" s="8">
        <v>1234.74</v>
      </c>
      <c r="M113" s="8">
        <v>1234.74</v>
      </c>
      <c r="N113" s="8">
        <v>1234.74</v>
      </c>
      <c r="O113" s="9">
        <v>14115.36</v>
      </c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</row>
    <row r="114" spans="1:36" x14ac:dyDescent="0.3">
      <c r="A114" s="6" t="s">
        <v>2410</v>
      </c>
      <c r="B114" s="7" t="s">
        <v>188</v>
      </c>
      <c r="C114" s="8">
        <v>2643.83</v>
      </c>
      <c r="D114" s="8">
        <v>2643.83</v>
      </c>
      <c r="E114" s="8">
        <v>2643.83</v>
      </c>
      <c r="F114" s="8">
        <v>2643.83</v>
      </c>
      <c r="G114" s="8">
        <v>2643.83</v>
      </c>
      <c r="H114" s="8">
        <v>2643.83</v>
      </c>
      <c r="I114" s="8">
        <v>2920.37</v>
      </c>
      <c r="J114" s="8">
        <v>2920.36</v>
      </c>
      <c r="K114" s="8">
        <v>2920.36</v>
      </c>
      <c r="L114" s="8">
        <v>2920.36</v>
      </c>
      <c r="M114" s="8">
        <v>2920.36</v>
      </c>
      <c r="N114" s="8">
        <v>2920.36</v>
      </c>
      <c r="O114" s="9">
        <v>33385.15</v>
      </c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</row>
    <row r="115" spans="1:36" x14ac:dyDescent="0.3">
      <c r="A115" s="6" t="s">
        <v>2411</v>
      </c>
      <c r="B115" s="7" t="s">
        <v>48</v>
      </c>
      <c r="C115" s="8">
        <v>1572.06</v>
      </c>
      <c r="D115" s="8">
        <v>1572.06</v>
      </c>
      <c r="E115" s="8">
        <v>1572.06</v>
      </c>
      <c r="F115" s="8">
        <v>1572.06</v>
      </c>
      <c r="G115" s="8">
        <v>1572.06</v>
      </c>
      <c r="H115" s="8">
        <v>1572.06</v>
      </c>
      <c r="I115" s="8">
        <v>1736.5</v>
      </c>
      <c r="J115" s="8">
        <v>1736.5</v>
      </c>
      <c r="K115" s="8">
        <v>1736.5</v>
      </c>
      <c r="L115" s="8">
        <v>1736.5</v>
      </c>
      <c r="M115" s="8">
        <v>1736.5</v>
      </c>
      <c r="N115" s="8">
        <v>1736.5</v>
      </c>
      <c r="O115" s="9">
        <v>19851.36</v>
      </c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</row>
    <row r="116" spans="1:36" x14ac:dyDescent="0.3">
      <c r="A116" s="6" t="s">
        <v>2412</v>
      </c>
      <c r="B116" s="7" t="s">
        <v>228</v>
      </c>
      <c r="C116" s="10">
        <v>749.4</v>
      </c>
      <c r="D116" s="10">
        <v>749.4</v>
      </c>
      <c r="E116" s="10">
        <v>749.4</v>
      </c>
      <c r="F116" s="10">
        <v>749.4</v>
      </c>
      <c r="G116" s="10">
        <v>749.4</v>
      </c>
      <c r="H116" s="10">
        <v>749.4</v>
      </c>
      <c r="I116" s="10">
        <v>827.78</v>
      </c>
      <c r="J116" s="10">
        <v>827.78</v>
      </c>
      <c r="K116" s="10">
        <v>827.78</v>
      </c>
      <c r="L116" s="10">
        <v>827.78</v>
      </c>
      <c r="M116" s="10">
        <v>827.78</v>
      </c>
      <c r="N116" s="10">
        <v>827.78</v>
      </c>
      <c r="O116" s="9">
        <v>9463.08</v>
      </c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</row>
    <row r="117" spans="1:36" x14ac:dyDescent="0.3">
      <c r="A117" s="6" t="s">
        <v>2413</v>
      </c>
      <c r="B117" s="7" t="s">
        <v>545</v>
      </c>
      <c r="C117" s="8">
        <v>1563.69</v>
      </c>
      <c r="D117" s="8">
        <v>1563.69</v>
      </c>
      <c r="E117" s="8">
        <v>1563.69</v>
      </c>
      <c r="F117" s="8">
        <v>1563.69</v>
      </c>
      <c r="G117" s="8">
        <v>1563.69</v>
      </c>
      <c r="H117" s="8">
        <v>1563.69</v>
      </c>
      <c r="I117" s="8">
        <v>1727.25</v>
      </c>
      <c r="J117" s="8">
        <v>1727.25</v>
      </c>
      <c r="K117" s="8">
        <v>1727.25</v>
      </c>
      <c r="L117" s="8">
        <v>1727.25</v>
      </c>
      <c r="M117" s="8">
        <v>1727.25</v>
      </c>
      <c r="N117" s="8">
        <v>1727.25</v>
      </c>
      <c r="O117" s="9">
        <v>19745.64</v>
      </c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</row>
    <row r="118" spans="1:36" x14ac:dyDescent="0.3">
      <c r="A118" s="6" t="s">
        <v>2414</v>
      </c>
      <c r="B118" s="7" t="s">
        <v>543</v>
      </c>
      <c r="C118" s="10">
        <v>747.31</v>
      </c>
      <c r="D118" s="10">
        <v>747.31</v>
      </c>
      <c r="E118" s="10">
        <v>747.31</v>
      </c>
      <c r="F118" s="10">
        <v>747.31</v>
      </c>
      <c r="G118" s="10">
        <v>747.31</v>
      </c>
      <c r="H118" s="10">
        <v>747.31</v>
      </c>
      <c r="I118" s="10">
        <v>825.47</v>
      </c>
      <c r="J118" s="10">
        <v>825.47</v>
      </c>
      <c r="K118" s="10">
        <v>825.47</v>
      </c>
      <c r="L118" s="10">
        <v>825.47</v>
      </c>
      <c r="M118" s="10">
        <v>825.47</v>
      </c>
      <c r="N118" s="10">
        <v>825.47</v>
      </c>
      <c r="O118" s="9">
        <v>9436.68</v>
      </c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</row>
    <row r="119" spans="1:36" x14ac:dyDescent="0.3">
      <c r="A119" s="6" t="s">
        <v>2415</v>
      </c>
      <c r="B119" s="7" t="s">
        <v>268</v>
      </c>
      <c r="C119" s="10">
        <v>747.31</v>
      </c>
      <c r="D119" s="10">
        <v>747.31</v>
      </c>
      <c r="E119" s="10">
        <v>747.31</v>
      </c>
      <c r="F119" s="10">
        <v>747.31</v>
      </c>
      <c r="G119" s="10">
        <v>747.31</v>
      </c>
      <c r="H119" s="10">
        <v>747.31</v>
      </c>
      <c r="I119" s="10">
        <v>825.47</v>
      </c>
      <c r="J119" s="10">
        <v>825.47</v>
      </c>
      <c r="K119" s="10">
        <v>825.47</v>
      </c>
      <c r="L119" s="10">
        <v>825.47</v>
      </c>
      <c r="M119" s="10">
        <v>825.47</v>
      </c>
      <c r="N119" s="10">
        <v>825.47</v>
      </c>
      <c r="O119" s="9">
        <v>9436.68</v>
      </c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</row>
    <row r="120" spans="1:36" x14ac:dyDescent="0.3">
      <c r="A120" s="6" t="s">
        <v>2416</v>
      </c>
      <c r="B120" s="7" t="s">
        <v>343</v>
      </c>
      <c r="C120" s="8">
        <v>1119.9100000000001</v>
      </c>
      <c r="D120" s="8">
        <v>1119.9100000000001</v>
      </c>
      <c r="E120" s="8">
        <v>1119.9100000000001</v>
      </c>
      <c r="F120" s="8">
        <v>1119.9100000000001</v>
      </c>
      <c r="G120" s="8">
        <v>1119.9100000000001</v>
      </c>
      <c r="H120" s="8">
        <v>1119.9100000000001</v>
      </c>
      <c r="I120" s="8">
        <v>1237.05</v>
      </c>
      <c r="J120" s="8">
        <v>1237.05</v>
      </c>
      <c r="K120" s="8">
        <v>1237.05</v>
      </c>
      <c r="L120" s="8">
        <v>1237.05</v>
      </c>
      <c r="M120" s="8">
        <v>1237.05</v>
      </c>
      <c r="N120" s="8">
        <v>1237.05</v>
      </c>
      <c r="O120" s="9">
        <v>14141.76</v>
      </c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</row>
    <row r="121" spans="1:36" x14ac:dyDescent="0.3">
      <c r="A121" s="6" t="s">
        <v>2417</v>
      </c>
      <c r="B121" s="7" t="s">
        <v>18</v>
      </c>
      <c r="C121" s="8">
        <v>1605.56</v>
      </c>
      <c r="D121" s="8">
        <v>1605.55</v>
      </c>
      <c r="E121" s="8">
        <v>1605.55</v>
      </c>
      <c r="F121" s="8">
        <v>1605.55</v>
      </c>
      <c r="G121" s="8">
        <v>1605.55</v>
      </c>
      <c r="H121" s="8">
        <v>1605.55</v>
      </c>
      <c r="I121" s="8">
        <v>1773.49</v>
      </c>
      <c r="J121" s="8">
        <v>1773.49</v>
      </c>
      <c r="K121" s="8">
        <v>1773.49</v>
      </c>
      <c r="L121" s="8">
        <v>1773.49</v>
      </c>
      <c r="M121" s="8">
        <v>1773.49</v>
      </c>
      <c r="N121" s="8">
        <v>1773.49</v>
      </c>
      <c r="O121" s="9">
        <v>20274.25</v>
      </c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</row>
    <row r="122" spans="1:36" x14ac:dyDescent="0.3">
      <c r="A122" s="6" t="s">
        <v>2418</v>
      </c>
      <c r="B122" s="7" t="s">
        <v>521</v>
      </c>
      <c r="C122" s="8">
        <v>1565.78</v>
      </c>
      <c r="D122" s="8">
        <v>1565.78</v>
      </c>
      <c r="E122" s="8">
        <v>1565.78</v>
      </c>
      <c r="F122" s="8">
        <v>1565.78</v>
      </c>
      <c r="G122" s="8">
        <v>1565.78</v>
      </c>
      <c r="H122" s="8">
        <v>1565.78</v>
      </c>
      <c r="I122" s="8">
        <v>1729.56</v>
      </c>
      <c r="J122" s="8">
        <v>1729.56</v>
      </c>
      <c r="K122" s="8">
        <v>1729.56</v>
      </c>
      <c r="L122" s="8">
        <v>1729.56</v>
      </c>
      <c r="M122" s="8">
        <v>1729.56</v>
      </c>
      <c r="N122" s="8">
        <v>1729.56</v>
      </c>
      <c r="O122" s="9">
        <v>19772.04</v>
      </c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</row>
    <row r="123" spans="1:36" x14ac:dyDescent="0.3">
      <c r="A123" s="6" t="s">
        <v>2419</v>
      </c>
      <c r="B123" s="7" t="s">
        <v>186</v>
      </c>
      <c r="C123" s="8">
        <v>1122</v>
      </c>
      <c r="D123" s="8">
        <v>1122</v>
      </c>
      <c r="E123" s="8">
        <v>1122</v>
      </c>
      <c r="F123" s="8">
        <v>1122</v>
      </c>
      <c r="G123" s="8">
        <v>1122</v>
      </c>
      <c r="H123" s="8">
        <v>1122</v>
      </c>
      <c r="I123" s="8">
        <v>1239.3599999999999</v>
      </c>
      <c r="J123" s="8">
        <v>1239.3599999999999</v>
      </c>
      <c r="K123" s="8">
        <v>1239.3599999999999</v>
      </c>
      <c r="L123" s="8">
        <v>-5382.98</v>
      </c>
      <c r="M123" s="11"/>
      <c r="N123" s="11"/>
      <c r="O123" s="9">
        <v>5067.1000000000004</v>
      </c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</row>
    <row r="124" spans="1:36" x14ac:dyDescent="0.3">
      <c r="A124" s="6" t="s">
        <v>2420</v>
      </c>
      <c r="B124" s="7" t="s">
        <v>92</v>
      </c>
      <c r="C124" s="8">
        <v>1124.0899999999999</v>
      </c>
      <c r="D124" s="8">
        <v>1124.0999999999999</v>
      </c>
      <c r="E124" s="8">
        <v>1124.0999999999999</v>
      </c>
      <c r="F124" s="8">
        <v>1124.0999999999999</v>
      </c>
      <c r="G124" s="8">
        <v>1124.0999999999999</v>
      </c>
      <c r="H124" s="8">
        <v>1124.0999999999999</v>
      </c>
      <c r="I124" s="8">
        <v>-6744.59</v>
      </c>
      <c r="J124" s="11"/>
      <c r="K124" s="11"/>
      <c r="L124" s="11"/>
      <c r="M124" s="11"/>
      <c r="N124" s="11"/>
      <c r="O124" s="207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</row>
    <row r="125" spans="1:36" x14ac:dyDescent="0.3">
      <c r="A125" s="6" t="s">
        <v>2421</v>
      </c>
      <c r="B125" s="7" t="s">
        <v>520</v>
      </c>
      <c r="C125" s="8">
        <v>1126.19</v>
      </c>
      <c r="D125" s="8">
        <v>1126.19</v>
      </c>
      <c r="E125" s="8">
        <v>1126.19</v>
      </c>
      <c r="F125" s="8">
        <v>1126.19</v>
      </c>
      <c r="G125" s="8">
        <v>1126.19</v>
      </c>
      <c r="H125" s="8">
        <v>1126.19</v>
      </c>
      <c r="I125" s="8">
        <v>1243.99</v>
      </c>
      <c r="J125" s="8">
        <v>1243.99</v>
      </c>
      <c r="K125" s="8">
        <v>1243.99</v>
      </c>
      <c r="L125" s="8">
        <v>1243.99</v>
      </c>
      <c r="M125" s="8">
        <v>1243.99</v>
      </c>
      <c r="N125" s="8">
        <v>1243.99</v>
      </c>
      <c r="O125" s="9">
        <v>14221.08</v>
      </c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</row>
    <row r="126" spans="1:36" x14ac:dyDescent="0.3">
      <c r="A126" s="6" t="s">
        <v>2422</v>
      </c>
      <c r="B126" s="7" t="s">
        <v>327</v>
      </c>
      <c r="C126" s="10">
        <v>749.4</v>
      </c>
      <c r="D126" s="10">
        <v>749.4</v>
      </c>
      <c r="E126" s="10">
        <v>749.4</v>
      </c>
      <c r="F126" s="10">
        <v>749.4</v>
      </c>
      <c r="G126" s="10">
        <v>749.4</v>
      </c>
      <c r="H126" s="10">
        <v>749.4</v>
      </c>
      <c r="I126" s="10">
        <v>827.78</v>
      </c>
      <c r="J126" s="10">
        <v>827.78</v>
      </c>
      <c r="K126" s="10">
        <v>827.78</v>
      </c>
      <c r="L126" s="10">
        <v>827.78</v>
      </c>
      <c r="M126" s="10">
        <v>827.78</v>
      </c>
      <c r="N126" s="10">
        <v>827.78</v>
      </c>
      <c r="O126" s="9">
        <v>9463.08</v>
      </c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</row>
    <row r="127" spans="1:36" x14ac:dyDescent="0.3">
      <c r="A127" s="6" t="s">
        <v>2423</v>
      </c>
      <c r="B127" s="7" t="s">
        <v>335</v>
      </c>
      <c r="C127" s="8">
        <v>1124.0899999999999</v>
      </c>
      <c r="D127" s="8">
        <v>1124.0999999999999</v>
      </c>
      <c r="E127" s="8">
        <v>1124.0999999999999</v>
      </c>
      <c r="F127" s="8">
        <v>1124.0999999999999</v>
      </c>
      <c r="G127" s="8">
        <v>1124.0999999999999</v>
      </c>
      <c r="H127" s="8">
        <v>1124.0999999999999</v>
      </c>
      <c r="I127" s="8">
        <v>1241.68</v>
      </c>
      <c r="J127" s="8">
        <v>1241.68</v>
      </c>
      <c r="K127" s="8">
        <v>1241.68</v>
      </c>
      <c r="L127" s="8">
        <v>1241.68</v>
      </c>
      <c r="M127" s="8">
        <v>1241.68</v>
      </c>
      <c r="N127" s="8">
        <v>1241.68</v>
      </c>
      <c r="O127" s="9">
        <v>14194.67</v>
      </c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</row>
    <row r="128" spans="1:36" x14ac:dyDescent="0.3">
      <c r="A128" s="6" t="s">
        <v>2424</v>
      </c>
      <c r="B128" s="7" t="s">
        <v>50</v>
      </c>
      <c r="C128" s="8">
        <v>1607.65</v>
      </c>
      <c r="D128" s="8">
        <v>1607.65</v>
      </c>
      <c r="E128" s="8">
        <v>1607.65</v>
      </c>
      <c r="F128" s="8">
        <v>1607.65</v>
      </c>
      <c r="G128" s="8">
        <v>1607.65</v>
      </c>
      <c r="H128" s="8">
        <v>1607.65</v>
      </c>
      <c r="I128" s="8">
        <v>1775.8</v>
      </c>
      <c r="J128" s="8">
        <v>1775.8</v>
      </c>
      <c r="K128" s="8">
        <v>1775.8</v>
      </c>
      <c r="L128" s="8">
        <v>1775.8</v>
      </c>
      <c r="M128" s="8">
        <v>1775.8</v>
      </c>
      <c r="N128" s="8">
        <v>1775.8</v>
      </c>
      <c r="O128" s="9">
        <v>20300.7</v>
      </c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</row>
    <row r="129" spans="1:36" x14ac:dyDescent="0.3">
      <c r="A129" s="6" t="s">
        <v>2425</v>
      </c>
      <c r="B129" s="7" t="s">
        <v>192</v>
      </c>
      <c r="C129" s="8">
        <v>1739.52</v>
      </c>
      <c r="D129" s="8">
        <v>1739.53</v>
      </c>
      <c r="E129" s="8">
        <v>1739.53</v>
      </c>
      <c r="F129" s="8">
        <v>1739.53</v>
      </c>
      <c r="G129" s="8">
        <v>1739.53</v>
      </c>
      <c r="H129" s="8">
        <v>1739.53</v>
      </c>
      <c r="I129" s="8">
        <v>1921.48</v>
      </c>
      <c r="J129" s="8">
        <v>1921.47</v>
      </c>
      <c r="K129" s="8">
        <v>1921.47</v>
      </c>
      <c r="L129" s="8">
        <v>1921.47</v>
      </c>
      <c r="M129" s="8">
        <v>1921.47</v>
      </c>
      <c r="N129" s="8">
        <v>1921.47</v>
      </c>
      <c r="O129" s="9">
        <v>21966</v>
      </c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</row>
    <row r="130" spans="1:36" x14ac:dyDescent="0.3">
      <c r="A130" s="6" t="s">
        <v>2426</v>
      </c>
      <c r="B130" s="7" t="s">
        <v>528</v>
      </c>
      <c r="C130" s="8">
        <v>1122</v>
      </c>
      <c r="D130" s="8">
        <v>1122</v>
      </c>
      <c r="E130" s="8">
        <v>1122</v>
      </c>
      <c r="F130" s="8">
        <v>1122</v>
      </c>
      <c r="G130" s="8">
        <v>1122</v>
      </c>
      <c r="H130" s="8">
        <v>1122</v>
      </c>
      <c r="I130" s="8">
        <v>1239.3599999999999</v>
      </c>
      <c r="J130" s="8">
        <v>1239.3599999999999</v>
      </c>
      <c r="K130" s="8">
        <v>1239.3599999999999</v>
      </c>
      <c r="L130" s="8">
        <v>1239.3599999999999</v>
      </c>
      <c r="M130" s="8">
        <v>1239.3599999999999</v>
      </c>
      <c r="N130" s="8">
        <v>1239.3599999999999</v>
      </c>
      <c r="O130" s="9">
        <v>14168.16</v>
      </c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</row>
    <row r="131" spans="1:36" x14ac:dyDescent="0.3">
      <c r="A131" s="6" t="s">
        <v>2427</v>
      </c>
      <c r="B131" s="7" t="s">
        <v>28</v>
      </c>
      <c r="C131" s="8">
        <v>1777.21</v>
      </c>
      <c r="D131" s="8">
        <v>1777.2</v>
      </c>
      <c r="E131" s="8">
        <v>1777.2</v>
      </c>
      <c r="F131" s="8">
        <v>1777.2</v>
      </c>
      <c r="G131" s="8">
        <v>1777.2</v>
      </c>
      <c r="H131" s="8">
        <v>1777.2</v>
      </c>
      <c r="I131" s="8">
        <v>1963.09</v>
      </c>
      <c r="J131" s="8">
        <v>1963.1</v>
      </c>
      <c r="K131" s="8">
        <v>1963.1</v>
      </c>
      <c r="L131" s="8">
        <v>1963.1</v>
      </c>
      <c r="M131" s="8">
        <v>1963.1</v>
      </c>
      <c r="N131" s="8">
        <v>1963.1</v>
      </c>
      <c r="O131" s="9">
        <v>22441.8</v>
      </c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</row>
    <row r="132" spans="1:36" x14ac:dyDescent="0.3">
      <c r="A132" s="6" t="s">
        <v>2428</v>
      </c>
      <c r="B132" s="7" t="s">
        <v>122</v>
      </c>
      <c r="C132" s="8">
        <v>1119.9100000000001</v>
      </c>
      <c r="D132" s="8">
        <v>1119.9100000000001</v>
      </c>
      <c r="E132" s="8">
        <v>1119.9100000000001</v>
      </c>
      <c r="F132" s="8">
        <v>1119.9100000000001</v>
      </c>
      <c r="G132" s="8">
        <v>1119.9100000000001</v>
      </c>
      <c r="H132" s="8">
        <v>1119.9100000000001</v>
      </c>
      <c r="I132" s="8">
        <v>1237.05</v>
      </c>
      <c r="J132" s="8">
        <v>1237.05</v>
      </c>
      <c r="K132" s="8">
        <v>1237.05</v>
      </c>
      <c r="L132" s="8">
        <v>1237.05</v>
      </c>
      <c r="M132" s="8">
        <v>1237.05</v>
      </c>
      <c r="N132" s="8">
        <v>1237.05</v>
      </c>
      <c r="O132" s="9">
        <v>14141.76</v>
      </c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</row>
    <row r="133" spans="1:36" x14ac:dyDescent="0.3">
      <c r="A133" s="6" t="s">
        <v>2429</v>
      </c>
      <c r="B133" s="7" t="s">
        <v>342</v>
      </c>
      <c r="C133" s="10">
        <v>741.03</v>
      </c>
      <c r="D133" s="10">
        <v>741.03</v>
      </c>
      <c r="E133" s="10">
        <v>741.03</v>
      </c>
      <c r="F133" s="10">
        <v>741.03</v>
      </c>
      <c r="G133" s="10">
        <v>741.03</v>
      </c>
      <c r="H133" s="10">
        <v>741.03</v>
      </c>
      <c r="I133" s="10">
        <v>818.53</v>
      </c>
      <c r="J133" s="10">
        <v>818.53</v>
      </c>
      <c r="K133" s="10">
        <v>818.53</v>
      </c>
      <c r="L133" s="10">
        <v>818.53</v>
      </c>
      <c r="M133" s="10">
        <v>818.53</v>
      </c>
      <c r="N133" s="10">
        <v>818.53</v>
      </c>
      <c r="O133" s="9">
        <v>9357.36</v>
      </c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</row>
    <row r="134" spans="1:36" x14ac:dyDescent="0.3">
      <c r="A134" s="6" t="s">
        <v>2430</v>
      </c>
      <c r="B134" s="7" t="s">
        <v>104</v>
      </c>
      <c r="C134" s="8">
        <v>2654.29</v>
      </c>
      <c r="D134" s="8">
        <v>2654.29</v>
      </c>
      <c r="E134" s="8">
        <v>2654.29</v>
      </c>
      <c r="F134" s="8">
        <v>2654.29</v>
      </c>
      <c r="G134" s="8">
        <v>2654.29</v>
      </c>
      <c r="H134" s="8">
        <v>2654.29</v>
      </c>
      <c r="I134" s="8">
        <v>2931.93</v>
      </c>
      <c r="J134" s="8">
        <v>2931.93</v>
      </c>
      <c r="K134" s="8">
        <v>2931.93</v>
      </c>
      <c r="L134" s="8">
        <v>2931.93</v>
      </c>
      <c r="M134" s="8">
        <v>2931.93</v>
      </c>
      <c r="N134" s="8">
        <v>2931.93</v>
      </c>
      <c r="O134" s="9">
        <v>33517.32</v>
      </c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</row>
    <row r="135" spans="1:36" x14ac:dyDescent="0.3">
      <c r="A135" s="6" t="s">
        <v>2431</v>
      </c>
      <c r="B135" s="7" t="s">
        <v>326</v>
      </c>
      <c r="C135" s="8">
        <v>1739.52</v>
      </c>
      <c r="D135" s="8">
        <v>1739.53</v>
      </c>
      <c r="E135" s="8">
        <v>1739.53</v>
      </c>
      <c r="F135" s="8">
        <v>1739.53</v>
      </c>
      <c r="G135" s="8">
        <v>1739.53</v>
      </c>
      <c r="H135" s="8">
        <v>1739.53</v>
      </c>
      <c r="I135" s="8">
        <v>1921.48</v>
      </c>
      <c r="J135" s="8">
        <v>1921.47</v>
      </c>
      <c r="K135" s="8">
        <v>1921.47</v>
      </c>
      <c r="L135" s="8">
        <v>1921.47</v>
      </c>
      <c r="M135" s="8">
        <v>1921.47</v>
      </c>
      <c r="N135" s="8">
        <v>1921.47</v>
      </c>
      <c r="O135" s="9">
        <v>21966</v>
      </c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</row>
    <row r="136" spans="1:36" x14ac:dyDescent="0.3">
      <c r="A136" s="6" t="s">
        <v>2432</v>
      </c>
      <c r="B136" s="7" t="s">
        <v>42</v>
      </c>
      <c r="C136" s="8">
        <v>1569.96</v>
      </c>
      <c r="D136" s="8">
        <v>1569.97</v>
      </c>
      <c r="E136" s="8">
        <v>1569.97</v>
      </c>
      <c r="F136" s="8">
        <v>1569.97</v>
      </c>
      <c r="G136" s="8">
        <v>1569.97</v>
      </c>
      <c r="H136" s="8">
        <v>1569.97</v>
      </c>
      <c r="I136" s="8">
        <v>1734.19</v>
      </c>
      <c r="J136" s="8">
        <v>1734.18</v>
      </c>
      <c r="K136" s="8">
        <v>1734.18</v>
      </c>
      <c r="L136" s="8">
        <v>1734.18</v>
      </c>
      <c r="M136" s="8">
        <v>1734.18</v>
      </c>
      <c r="N136" s="8">
        <v>1734.18</v>
      </c>
      <c r="O136" s="9">
        <v>19824.900000000001</v>
      </c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</row>
    <row r="137" spans="1:36" x14ac:dyDescent="0.3">
      <c r="A137" s="6" t="s">
        <v>2433</v>
      </c>
      <c r="B137" s="7" t="s">
        <v>218</v>
      </c>
      <c r="C137" s="8">
        <v>1605.56</v>
      </c>
      <c r="D137" s="8">
        <v>1605.55</v>
      </c>
      <c r="E137" s="8">
        <v>1605.55</v>
      </c>
      <c r="F137" s="8">
        <v>1605.55</v>
      </c>
      <c r="G137" s="8">
        <v>1605.55</v>
      </c>
      <c r="H137" s="8">
        <v>1605.55</v>
      </c>
      <c r="I137" s="8">
        <v>1773.49</v>
      </c>
      <c r="J137" s="8">
        <v>1773.49</v>
      </c>
      <c r="K137" s="8">
        <v>1773.49</v>
      </c>
      <c r="L137" s="8">
        <v>1773.49</v>
      </c>
      <c r="M137" s="8">
        <v>1773.49</v>
      </c>
      <c r="N137" s="8">
        <v>1773.49</v>
      </c>
      <c r="O137" s="9">
        <v>20274.25</v>
      </c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</row>
    <row r="138" spans="1:36" x14ac:dyDescent="0.3">
      <c r="A138" s="6" t="s">
        <v>2434</v>
      </c>
      <c r="B138" s="7" t="s">
        <v>208</v>
      </c>
      <c r="C138" s="8">
        <v>1569.96</v>
      </c>
      <c r="D138" s="8">
        <v>1569.97</v>
      </c>
      <c r="E138" s="8">
        <v>1569.97</v>
      </c>
      <c r="F138" s="8">
        <v>1569.97</v>
      </c>
      <c r="G138" s="8">
        <v>1569.97</v>
      </c>
      <c r="H138" s="8">
        <v>1569.97</v>
      </c>
      <c r="I138" s="8">
        <v>1734.19</v>
      </c>
      <c r="J138" s="8">
        <v>1734.18</v>
      </c>
      <c r="K138" s="8">
        <v>1734.18</v>
      </c>
      <c r="L138" s="8">
        <v>1734.18</v>
      </c>
      <c r="M138" s="8">
        <v>1734.18</v>
      </c>
      <c r="N138" s="8">
        <v>1734.18</v>
      </c>
      <c r="O138" s="9">
        <v>19824.900000000001</v>
      </c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</row>
    <row r="139" spans="1:36" x14ac:dyDescent="0.3">
      <c r="A139" s="6" t="s">
        <v>2435</v>
      </c>
      <c r="B139" s="7" t="s">
        <v>144</v>
      </c>
      <c r="C139" s="8">
        <v>1122</v>
      </c>
      <c r="D139" s="8">
        <v>1122</v>
      </c>
      <c r="E139" s="8">
        <v>1122</v>
      </c>
      <c r="F139" s="8">
        <v>1122</v>
      </c>
      <c r="G139" s="8">
        <v>1122</v>
      </c>
      <c r="H139" s="8">
        <v>1122</v>
      </c>
      <c r="I139" s="8">
        <v>1239.3599999999999</v>
      </c>
      <c r="J139" s="8">
        <v>1239.3599999999999</v>
      </c>
      <c r="K139" s="8">
        <v>1239.3599999999999</v>
      </c>
      <c r="L139" s="8">
        <v>1239.3599999999999</v>
      </c>
      <c r="M139" s="8">
        <v>1239.3599999999999</v>
      </c>
      <c r="N139" s="8">
        <v>1239.3599999999999</v>
      </c>
      <c r="O139" s="9">
        <v>14168.16</v>
      </c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</row>
    <row r="140" spans="1:36" x14ac:dyDescent="0.3">
      <c r="A140" s="6" t="s">
        <v>2436</v>
      </c>
      <c r="B140" s="7" t="s">
        <v>533</v>
      </c>
      <c r="C140" s="8">
        <v>1565.78</v>
      </c>
      <c r="D140" s="8">
        <v>1565.78</v>
      </c>
      <c r="E140" s="8">
        <v>1565.78</v>
      </c>
      <c r="F140" s="8">
        <v>1565.78</v>
      </c>
      <c r="G140" s="8">
        <v>1565.78</v>
      </c>
      <c r="H140" s="8">
        <v>1565.78</v>
      </c>
      <c r="I140" s="8">
        <v>1729.56</v>
      </c>
      <c r="J140" s="8">
        <v>1729.56</v>
      </c>
      <c r="K140" s="8">
        <v>1729.56</v>
      </c>
      <c r="L140" s="8">
        <v>1729.56</v>
      </c>
      <c r="M140" s="8">
        <v>1729.56</v>
      </c>
      <c r="N140" s="8">
        <v>1729.56</v>
      </c>
      <c r="O140" s="9">
        <v>19772.04</v>
      </c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</row>
    <row r="141" spans="1:36" x14ac:dyDescent="0.3">
      <c r="A141" s="6" t="s">
        <v>2437</v>
      </c>
      <c r="B141" s="7" t="s">
        <v>522</v>
      </c>
      <c r="C141" s="8">
        <v>1777.21</v>
      </c>
      <c r="D141" s="8">
        <v>1777.2</v>
      </c>
      <c r="E141" s="8">
        <v>1777.2</v>
      </c>
      <c r="F141" s="8">
        <v>1777.2</v>
      </c>
      <c r="G141" s="8">
        <v>1777.2</v>
      </c>
      <c r="H141" s="8">
        <v>1777.2</v>
      </c>
      <c r="I141" s="8">
        <v>1963.09</v>
      </c>
      <c r="J141" s="8">
        <v>1963.1</v>
      </c>
      <c r="K141" s="8">
        <v>1963.1</v>
      </c>
      <c r="L141" s="8">
        <v>1963.1</v>
      </c>
      <c r="M141" s="8">
        <v>1963.1</v>
      </c>
      <c r="N141" s="8">
        <v>1963.1</v>
      </c>
      <c r="O141" s="9">
        <v>22441.8</v>
      </c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</row>
    <row r="142" spans="1:36" x14ac:dyDescent="0.3">
      <c r="A142" s="6" t="s">
        <v>2438</v>
      </c>
      <c r="B142" s="7" t="s">
        <v>200</v>
      </c>
      <c r="C142" s="8">
        <v>1607.65</v>
      </c>
      <c r="D142" s="8">
        <v>1607.65</v>
      </c>
      <c r="E142" s="8">
        <v>1607.65</v>
      </c>
      <c r="F142" s="8">
        <v>1607.65</v>
      </c>
      <c r="G142" s="8">
        <v>1607.65</v>
      </c>
      <c r="H142" s="8">
        <v>1607.65</v>
      </c>
      <c r="I142" s="8">
        <v>1775.8</v>
      </c>
      <c r="J142" s="8">
        <v>1775.8</v>
      </c>
      <c r="K142" s="8">
        <v>1775.8</v>
      </c>
      <c r="L142" s="8">
        <v>1775.8</v>
      </c>
      <c r="M142" s="8">
        <v>1775.8</v>
      </c>
      <c r="N142" s="8">
        <v>1775.8</v>
      </c>
      <c r="O142" s="9">
        <v>20300.7</v>
      </c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</row>
    <row r="143" spans="1:36" x14ac:dyDescent="0.3">
      <c r="A143" s="6" t="s">
        <v>2439</v>
      </c>
      <c r="B143" s="7" t="s">
        <v>333</v>
      </c>
      <c r="C143" s="8">
        <v>1781.39</v>
      </c>
      <c r="D143" s="8">
        <v>1781.39</v>
      </c>
      <c r="E143" s="8">
        <v>1781.39</v>
      </c>
      <c r="F143" s="8">
        <v>1781.39</v>
      </c>
      <c r="G143" s="8">
        <v>1781.39</v>
      </c>
      <c r="H143" s="8">
        <v>1781.39</v>
      </c>
      <c r="I143" s="8">
        <v>1967.72</v>
      </c>
      <c r="J143" s="8">
        <v>1967.72</v>
      </c>
      <c r="K143" s="8">
        <v>1967.72</v>
      </c>
      <c r="L143" s="8">
        <v>1967.72</v>
      </c>
      <c r="M143" s="8">
        <v>1967.72</v>
      </c>
      <c r="N143" s="8">
        <v>1967.72</v>
      </c>
      <c r="O143" s="9">
        <v>22494.66</v>
      </c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</row>
    <row r="144" spans="1:36" x14ac:dyDescent="0.3">
      <c r="A144" s="6" t="s">
        <v>2440</v>
      </c>
      <c r="B144" s="7" t="s">
        <v>70</v>
      </c>
      <c r="C144" s="8">
        <v>1777.21</v>
      </c>
      <c r="D144" s="8">
        <v>1777.2</v>
      </c>
      <c r="E144" s="8">
        <v>1777.2</v>
      </c>
      <c r="F144" s="8">
        <v>1777.2</v>
      </c>
      <c r="G144" s="8">
        <v>1777.2</v>
      </c>
      <c r="H144" s="8">
        <v>1777.2</v>
      </c>
      <c r="I144" s="8">
        <v>1963.09</v>
      </c>
      <c r="J144" s="8">
        <v>1963.1</v>
      </c>
      <c r="K144" s="8">
        <v>1963.1</v>
      </c>
      <c r="L144" s="8">
        <v>1963.1</v>
      </c>
      <c r="M144" s="8">
        <v>1963.1</v>
      </c>
      <c r="N144" s="8">
        <v>1963.1</v>
      </c>
      <c r="O144" s="9">
        <v>22441.8</v>
      </c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</row>
    <row r="145" spans="1:36" x14ac:dyDescent="0.3">
      <c r="A145" s="6" t="s">
        <v>2441</v>
      </c>
      <c r="B145" s="7" t="s">
        <v>536</v>
      </c>
      <c r="C145" s="8">
        <v>1119.9100000000001</v>
      </c>
      <c r="D145" s="8">
        <v>1119.9100000000001</v>
      </c>
      <c r="E145" s="8">
        <v>1119.9100000000001</v>
      </c>
      <c r="F145" s="8">
        <v>1119.9100000000001</v>
      </c>
      <c r="G145" s="8">
        <v>1119.9100000000001</v>
      </c>
      <c r="H145" s="8">
        <v>1119.9100000000001</v>
      </c>
      <c r="I145" s="8">
        <v>1237.05</v>
      </c>
      <c r="J145" s="8">
        <v>1237.05</v>
      </c>
      <c r="K145" s="8">
        <v>1237.05</v>
      </c>
      <c r="L145" s="8">
        <v>1237.05</v>
      </c>
      <c r="M145" s="8">
        <v>1237.05</v>
      </c>
      <c r="N145" s="8">
        <v>1237.05</v>
      </c>
      <c r="O145" s="9">
        <v>14141.76</v>
      </c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</row>
    <row r="146" spans="1:36" x14ac:dyDescent="0.3">
      <c r="A146" s="6" t="s">
        <v>2442</v>
      </c>
      <c r="B146" s="7" t="s">
        <v>142</v>
      </c>
      <c r="C146" s="8">
        <v>1569.96</v>
      </c>
      <c r="D146" s="8">
        <v>1569.97</v>
      </c>
      <c r="E146" s="8">
        <v>1569.97</v>
      </c>
      <c r="F146" s="8">
        <v>1569.97</v>
      </c>
      <c r="G146" s="8">
        <v>1569.97</v>
      </c>
      <c r="H146" s="8">
        <v>1569.97</v>
      </c>
      <c r="I146" s="8">
        <v>1734.19</v>
      </c>
      <c r="J146" s="8">
        <v>1734.18</v>
      </c>
      <c r="K146" s="8">
        <v>1734.18</v>
      </c>
      <c r="L146" s="8">
        <v>1734.18</v>
      </c>
      <c r="M146" s="8">
        <v>1734.18</v>
      </c>
      <c r="N146" s="8">
        <v>1734.18</v>
      </c>
      <c r="O146" s="9">
        <v>19824.900000000001</v>
      </c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</row>
    <row r="147" spans="1:36" x14ac:dyDescent="0.3">
      <c r="A147" s="6" t="s">
        <v>2443</v>
      </c>
      <c r="B147" s="7" t="s">
        <v>250</v>
      </c>
      <c r="C147" s="8">
        <v>1607.65</v>
      </c>
      <c r="D147" s="8">
        <v>1607.65</v>
      </c>
      <c r="E147" s="8">
        <v>1607.65</v>
      </c>
      <c r="F147" s="8">
        <v>1607.65</v>
      </c>
      <c r="G147" s="8">
        <v>1607.65</v>
      </c>
      <c r="H147" s="8">
        <v>1607.65</v>
      </c>
      <c r="I147" s="8">
        <v>1775.8</v>
      </c>
      <c r="J147" s="8">
        <v>1775.8</v>
      </c>
      <c r="K147" s="8">
        <v>1775.8</v>
      </c>
      <c r="L147" s="8">
        <v>1775.8</v>
      </c>
      <c r="M147" s="8">
        <v>1775.8</v>
      </c>
      <c r="N147" s="8">
        <v>1775.8</v>
      </c>
      <c r="O147" s="9">
        <v>20300.7</v>
      </c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</row>
    <row r="148" spans="1:36" x14ac:dyDescent="0.3">
      <c r="A148" s="6" t="s">
        <v>2444</v>
      </c>
      <c r="B148" s="7" t="s">
        <v>525</v>
      </c>
      <c r="C148" s="8">
        <v>1563.69</v>
      </c>
      <c r="D148" s="8">
        <v>1563.69</v>
      </c>
      <c r="E148" s="8">
        <v>1563.69</v>
      </c>
      <c r="F148" s="8">
        <v>1563.69</v>
      </c>
      <c r="G148" s="8">
        <v>1563.69</v>
      </c>
      <c r="H148" s="8">
        <v>1563.69</v>
      </c>
      <c r="I148" s="8">
        <v>1727.25</v>
      </c>
      <c r="J148" s="8">
        <v>1727.25</v>
      </c>
      <c r="K148" s="8">
        <v>-12836.64</v>
      </c>
      <c r="L148" s="11"/>
      <c r="M148" s="11"/>
      <c r="N148" s="11"/>
      <c r="O148" s="207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</row>
    <row r="149" spans="1:36" x14ac:dyDescent="0.3">
      <c r="A149" s="6" t="s">
        <v>2445</v>
      </c>
      <c r="B149" s="7" t="s">
        <v>248</v>
      </c>
      <c r="C149" s="8">
        <v>1561.59</v>
      </c>
      <c r="D149" s="8">
        <v>1561.6</v>
      </c>
      <c r="E149" s="8">
        <v>1561.6</v>
      </c>
      <c r="F149" s="8">
        <v>1561.6</v>
      </c>
      <c r="G149" s="8">
        <v>1561.6</v>
      </c>
      <c r="H149" s="8">
        <v>1561.6</v>
      </c>
      <c r="I149" s="8">
        <v>1724.93</v>
      </c>
      <c r="J149" s="8">
        <v>1724.93</v>
      </c>
      <c r="K149" s="8">
        <v>1724.93</v>
      </c>
      <c r="L149" s="8">
        <v>1724.93</v>
      </c>
      <c r="M149" s="8">
        <v>1724.93</v>
      </c>
      <c r="N149" s="8">
        <v>1724.93</v>
      </c>
      <c r="O149" s="9">
        <v>19719.169999999998</v>
      </c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</row>
    <row r="150" spans="1:36" x14ac:dyDescent="0.3">
      <c r="A150" s="6" t="s">
        <v>2446</v>
      </c>
      <c r="B150" s="7" t="s">
        <v>278</v>
      </c>
      <c r="C150" s="8">
        <v>1117.82</v>
      </c>
      <c r="D150" s="8">
        <v>1117.82</v>
      </c>
      <c r="E150" s="8">
        <v>1117.82</v>
      </c>
      <c r="F150" s="8">
        <v>1117.82</v>
      </c>
      <c r="G150" s="8">
        <v>1117.82</v>
      </c>
      <c r="H150" s="8">
        <v>1117.82</v>
      </c>
      <c r="I150" s="8">
        <v>1234.74</v>
      </c>
      <c r="J150" s="8">
        <v>1234.74</v>
      </c>
      <c r="K150" s="8">
        <v>1234.74</v>
      </c>
      <c r="L150" s="8">
        <v>1234.74</v>
      </c>
      <c r="M150" s="8">
        <v>1234.74</v>
      </c>
      <c r="N150" s="8">
        <v>1234.74</v>
      </c>
      <c r="O150" s="9">
        <v>14115.36</v>
      </c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</row>
    <row r="151" spans="1:36" x14ac:dyDescent="0.3">
      <c r="A151" s="6" t="s">
        <v>2447</v>
      </c>
      <c r="B151" s="7" t="s">
        <v>539</v>
      </c>
      <c r="C151" s="10">
        <v>749.4</v>
      </c>
      <c r="D151" s="10">
        <v>749.4</v>
      </c>
      <c r="E151" s="10">
        <v>749.4</v>
      </c>
      <c r="F151" s="10">
        <v>749.4</v>
      </c>
      <c r="G151" s="10">
        <v>749.4</v>
      </c>
      <c r="H151" s="10">
        <v>749.4</v>
      </c>
      <c r="I151" s="10">
        <v>827.78</v>
      </c>
      <c r="J151" s="10">
        <v>827.78</v>
      </c>
      <c r="K151" s="10">
        <v>827.78</v>
      </c>
      <c r="L151" s="10">
        <v>827.78</v>
      </c>
      <c r="M151" s="10">
        <v>827.78</v>
      </c>
      <c r="N151" s="10">
        <v>827.78</v>
      </c>
      <c r="O151" s="9">
        <v>9463.08</v>
      </c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</row>
    <row r="152" spans="1:36" x14ac:dyDescent="0.3">
      <c r="A152" s="6" t="s">
        <v>2448</v>
      </c>
      <c r="B152" s="7" t="s">
        <v>154</v>
      </c>
      <c r="C152" s="8">
        <v>1124.0899999999999</v>
      </c>
      <c r="D152" s="8">
        <v>1124.0999999999999</v>
      </c>
      <c r="E152" s="8">
        <v>1124.0999999999999</v>
      </c>
      <c r="F152" s="8">
        <v>1124.0999999999999</v>
      </c>
      <c r="G152" s="8">
        <v>1124.0999999999999</v>
      </c>
      <c r="H152" s="8">
        <v>1124.0999999999999</v>
      </c>
      <c r="I152" s="8">
        <v>1241.68</v>
      </c>
      <c r="J152" s="8">
        <v>1241.68</v>
      </c>
      <c r="K152" s="8">
        <v>1241.68</v>
      </c>
      <c r="L152" s="8">
        <v>1241.68</v>
      </c>
      <c r="M152" s="8">
        <v>1241.68</v>
      </c>
      <c r="N152" s="8">
        <v>1241.68</v>
      </c>
      <c r="O152" s="9">
        <v>14194.67</v>
      </c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</row>
    <row r="153" spans="1:36" x14ac:dyDescent="0.3">
      <c r="A153" s="6" t="s">
        <v>2449</v>
      </c>
      <c r="B153" s="7" t="s">
        <v>534</v>
      </c>
      <c r="C153" s="8">
        <v>1775.11</v>
      </c>
      <c r="D153" s="8">
        <v>1775.11</v>
      </c>
      <c r="E153" s="8">
        <v>1775.11</v>
      </c>
      <c r="F153" s="8">
        <v>1775.11</v>
      </c>
      <c r="G153" s="8">
        <v>1775.11</v>
      </c>
      <c r="H153" s="8">
        <v>1775.11</v>
      </c>
      <c r="I153" s="8">
        <v>1960.78</v>
      </c>
      <c r="J153" s="8">
        <v>1960.78</v>
      </c>
      <c r="K153" s="8">
        <v>1960.78</v>
      </c>
      <c r="L153" s="8">
        <v>1960.78</v>
      </c>
      <c r="M153" s="8">
        <v>1960.78</v>
      </c>
      <c r="N153" s="8">
        <v>1960.78</v>
      </c>
      <c r="O153" s="9">
        <v>22415.34</v>
      </c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</row>
    <row r="154" spans="1:36" x14ac:dyDescent="0.3">
      <c r="A154" s="6" t="s">
        <v>2450</v>
      </c>
      <c r="B154" s="7" t="s">
        <v>36</v>
      </c>
      <c r="C154" s="8">
        <v>1605.56</v>
      </c>
      <c r="D154" s="8">
        <v>1605.55</v>
      </c>
      <c r="E154" s="8">
        <v>1605.55</v>
      </c>
      <c r="F154" s="8">
        <v>1605.55</v>
      </c>
      <c r="G154" s="8">
        <v>1605.55</v>
      </c>
      <c r="H154" s="8">
        <v>1605.55</v>
      </c>
      <c r="I154" s="8">
        <v>1773.49</v>
      </c>
      <c r="J154" s="8">
        <v>1773.49</v>
      </c>
      <c r="K154" s="8">
        <v>1773.49</v>
      </c>
      <c r="L154" s="8">
        <v>1773.49</v>
      </c>
      <c r="M154" s="8">
        <v>1773.49</v>
      </c>
      <c r="N154" s="8">
        <v>1773.49</v>
      </c>
      <c r="O154" s="9">
        <v>20274.25</v>
      </c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</row>
    <row r="155" spans="1:36" x14ac:dyDescent="0.3">
      <c r="A155" s="6" t="s">
        <v>2451</v>
      </c>
      <c r="B155" s="7" t="s">
        <v>288</v>
      </c>
      <c r="C155" s="8">
        <v>1567.87</v>
      </c>
      <c r="D155" s="8">
        <v>1567.88</v>
      </c>
      <c r="E155" s="8">
        <v>1567.88</v>
      </c>
      <c r="F155" s="8">
        <v>1567.88</v>
      </c>
      <c r="G155" s="8">
        <v>1567.88</v>
      </c>
      <c r="H155" s="8">
        <v>1567.88</v>
      </c>
      <c r="I155" s="8">
        <v>1731.87</v>
      </c>
      <c r="J155" s="8">
        <v>1731.87</v>
      </c>
      <c r="K155" s="8">
        <v>1731.87</v>
      </c>
      <c r="L155" s="8">
        <v>1731.87</v>
      </c>
      <c r="M155" s="8">
        <v>1731.87</v>
      </c>
      <c r="N155" s="8">
        <v>1731.87</v>
      </c>
      <c r="O155" s="9">
        <v>19798.490000000002</v>
      </c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</row>
    <row r="156" spans="1:36" x14ac:dyDescent="0.3">
      <c r="A156" s="6" t="s">
        <v>2452</v>
      </c>
      <c r="B156" s="7" t="s">
        <v>20</v>
      </c>
      <c r="C156" s="8">
        <v>1569.96</v>
      </c>
      <c r="D156" s="8">
        <v>1569.97</v>
      </c>
      <c r="E156" s="8">
        <v>1569.97</v>
      </c>
      <c r="F156" s="8">
        <v>1569.97</v>
      </c>
      <c r="G156" s="8">
        <v>1569.97</v>
      </c>
      <c r="H156" s="8">
        <v>1569.97</v>
      </c>
      <c r="I156" s="8">
        <v>1734.19</v>
      </c>
      <c r="J156" s="8">
        <v>1734.18</v>
      </c>
      <c r="K156" s="8">
        <v>1734.18</v>
      </c>
      <c r="L156" s="8">
        <v>1734.18</v>
      </c>
      <c r="M156" s="8">
        <v>1734.18</v>
      </c>
      <c r="N156" s="8">
        <v>1734.18</v>
      </c>
      <c r="O156" s="9">
        <v>19824.900000000001</v>
      </c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</row>
    <row r="157" spans="1:36" x14ac:dyDescent="0.3">
      <c r="A157" s="6" t="s">
        <v>2453</v>
      </c>
      <c r="B157" s="7" t="s">
        <v>322</v>
      </c>
      <c r="C157" s="8">
        <v>1739.52</v>
      </c>
      <c r="D157" s="8">
        <v>1739.53</v>
      </c>
      <c r="E157" s="8">
        <v>1739.53</v>
      </c>
      <c r="F157" s="8">
        <v>1739.53</v>
      </c>
      <c r="G157" s="8">
        <v>1739.53</v>
      </c>
      <c r="H157" s="8">
        <v>1739.53</v>
      </c>
      <c r="I157" s="8">
        <v>1921.48</v>
      </c>
      <c r="J157" s="8">
        <v>1921.47</v>
      </c>
      <c r="K157" s="8">
        <v>1921.47</v>
      </c>
      <c r="L157" s="8">
        <v>1921.47</v>
      </c>
      <c r="M157" s="8">
        <v>1921.47</v>
      </c>
      <c r="N157" s="8">
        <v>1921.47</v>
      </c>
      <c r="O157" s="9">
        <v>21966</v>
      </c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</row>
    <row r="158" spans="1:36" x14ac:dyDescent="0.3">
      <c r="A158" s="6" t="s">
        <v>2454</v>
      </c>
      <c r="B158" s="7" t="s">
        <v>319</v>
      </c>
      <c r="C158" s="10">
        <v>749.4</v>
      </c>
      <c r="D158" s="10">
        <v>749.4</v>
      </c>
      <c r="E158" s="10">
        <v>749.4</v>
      </c>
      <c r="F158" s="10">
        <v>749.4</v>
      </c>
      <c r="G158" s="10">
        <v>749.4</v>
      </c>
      <c r="H158" s="10">
        <v>749.4</v>
      </c>
      <c r="I158" s="10">
        <v>827.78</v>
      </c>
      <c r="J158" s="10">
        <v>827.78</v>
      </c>
      <c r="K158" s="10">
        <v>827.78</v>
      </c>
      <c r="L158" s="10">
        <v>827.78</v>
      </c>
      <c r="M158" s="10">
        <v>827.78</v>
      </c>
      <c r="N158" s="10">
        <v>827.78</v>
      </c>
      <c r="O158" s="9">
        <v>9463.08</v>
      </c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</row>
    <row r="159" spans="1:36" x14ac:dyDescent="0.3">
      <c r="A159" s="6" t="s">
        <v>2455</v>
      </c>
      <c r="B159" s="7" t="s">
        <v>523</v>
      </c>
      <c r="C159" s="10">
        <v>747.31</v>
      </c>
      <c r="D159" s="10">
        <v>747.31</v>
      </c>
      <c r="E159" s="10">
        <v>747.31</v>
      </c>
      <c r="F159" s="10">
        <v>747.31</v>
      </c>
      <c r="G159" s="10">
        <v>747.31</v>
      </c>
      <c r="H159" s="10">
        <v>747.31</v>
      </c>
      <c r="I159" s="10">
        <v>825.47</v>
      </c>
      <c r="J159" s="10">
        <v>825.47</v>
      </c>
      <c r="K159" s="10">
        <v>825.47</v>
      </c>
      <c r="L159" s="10">
        <v>825.47</v>
      </c>
      <c r="M159" s="10">
        <v>825.47</v>
      </c>
      <c r="N159" s="10">
        <v>825.47</v>
      </c>
      <c r="O159" s="9">
        <v>9436.68</v>
      </c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</row>
    <row r="160" spans="1:36" x14ac:dyDescent="0.3">
      <c r="A160" s="6" t="s">
        <v>2456</v>
      </c>
      <c r="B160" s="7" t="s">
        <v>212</v>
      </c>
      <c r="C160" s="8">
        <v>1122</v>
      </c>
      <c r="D160" s="8">
        <v>1122</v>
      </c>
      <c r="E160" s="8">
        <v>1122</v>
      </c>
      <c r="F160" s="8">
        <v>1122</v>
      </c>
      <c r="G160" s="8">
        <v>1122</v>
      </c>
      <c r="H160" s="8">
        <v>1122</v>
      </c>
      <c r="I160" s="8">
        <v>1239.3599999999999</v>
      </c>
      <c r="J160" s="8">
        <v>1239.3599999999999</v>
      </c>
      <c r="K160" s="8">
        <v>1239.3599999999999</v>
      </c>
      <c r="L160" s="8">
        <v>1239.3599999999999</v>
      </c>
      <c r="M160" s="8">
        <v>1239.3599999999999</v>
      </c>
      <c r="N160" s="8">
        <v>1239.3599999999999</v>
      </c>
      <c r="O160" s="9">
        <v>14168.16</v>
      </c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</row>
    <row r="161" spans="1:36" x14ac:dyDescent="0.3">
      <c r="A161" s="6" t="s">
        <v>2457</v>
      </c>
      <c r="B161" s="7" t="s">
        <v>270</v>
      </c>
      <c r="C161" s="8">
        <v>1122</v>
      </c>
      <c r="D161" s="8">
        <v>1122</v>
      </c>
      <c r="E161" s="8">
        <v>1122</v>
      </c>
      <c r="F161" s="8">
        <v>1122</v>
      </c>
      <c r="G161" s="8">
        <v>1122</v>
      </c>
      <c r="H161" s="8">
        <v>1122</v>
      </c>
      <c r="I161" s="8">
        <v>1239.3599999999999</v>
      </c>
      <c r="J161" s="8">
        <v>1239.3599999999999</v>
      </c>
      <c r="K161" s="8">
        <v>1239.3599999999999</v>
      </c>
      <c r="L161" s="8">
        <v>1239.3599999999999</v>
      </c>
      <c r="M161" s="8">
        <v>1239.3599999999999</v>
      </c>
      <c r="N161" s="8">
        <v>1239.3599999999999</v>
      </c>
      <c r="O161" s="9">
        <v>14168.16</v>
      </c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</row>
    <row r="162" spans="1:36" x14ac:dyDescent="0.3">
      <c r="A162" s="6" t="s">
        <v>2458</v>
      </c>
      <c r="B162" s="7" t="s">
        <v>542</v>
      </c>
      <c r="C162" s="8">
        <v>1775.11</v>
      </c>
      <c r="D162" s="8">
        <v>1775.11</v>
      </c>
      <c r="E162" s="8">
        <v>1775.11</v>
      </c>
      <c r="F162" s="8">
        <v>1775.11</v>
      </c>
      <c r="G162" s="8">
        <v>1775.11</v>
      </c>
      <c r="H162" s="8">
        <v>1775.11</v>
      </c>
      <c r="I162" s="8">
        <v>1960.78</v>
      </c>
      <c r="J162" s="8">
        <v>1960.78</v>
      </c>
      <c r="K162" s="8">
        <v>1960.78</v>
      </c>
      <c r="L162" s="8">
        <v>1960.78</v>
      </c>
      <c r="M162" s="8">
        <v>1960.78</v>
      </c>
      <c r="N162" s="8">
        <v>1960.78</v>
      </c>
      <c r="O162" s="9">
        <v>22415.34</v>
      </c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</row>
    <row r="163" spans="1:36" x14ac:dyDescent="0.3">
      <c r="A163" s="6" t="s">
        <v>2459</v>
      </c>
      <c r="B163" s="7" t="s">
        <v>330</v>
      </c>
      <c r="C163" s="8">
        <v>1781.39</v>
      </c>
      <c r="D163" s="8">
        <v>1781.39</v>
      </c>
      <c r="E163" s="8">
        <v>1781.39</v>
      </c>
      <c r="F163" s="8">
        <v>1781.39</v>
      </c>
      <c r="G163" s="8">
        <v>1781.39</v>
      </c>
      <c r="H163" s="8">
        <v>1781.39</v>
      </c>
      <c r="I163" s="8">
        <v>1967.72</v>
      </c>
      <c r="J163" s="8">
        <v>1967.72</v>
      </c>
      <c r="K163" s="8">
        <v>1967.72</v>
      </c>
      <c r="L163" s="8">
        <v>1967.72</v>
      </c>
      <c r="M163" s="8">
        <v>1967.72</v>
      </c>
      <c r="N163" s="8">
        <v>1967.72</v>
      </c>
      <c r="O163" s="9">
        <v>22494.66</v>
      </c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</row>
    <row r="164" spans="1:36" x14ac:dyDescent="0.3">
      <c r="A164" s="6" t="s">
        <v>2460</v>
      </c>
      <c r="B164" s="7" t="s">
        <v>226</v>
      </c>
      <c r="C164" s="10">
        <v>749.4</v>
      </c>
      <c r="D164" s="10">
        <v>749.4</v>
      </c>
      <c r="E164" s="10">
        <v>749.4</v>
      </c>
      <c r="F164" s="10">
        <v>749.4</v>
      </c>
      <c r="G164" s="10">
        <v>749.4</v>
      </c>
      <c r="H164" s="10">
        <v>749.4</v>
      </c>
      <c r="I164" s="10">
        <v>827.78</v>
      </c>
      <c r="J164" s="10">
        <v>827.78</v>
      </c>
      <c r="K164" s="10">
        <v>827.78</v>
      </c>
      <c r="L164" s="10">
        <v>827.78</v>
      </c>
      <c r="M164" s="10">
        <v>827.78</v>
      </c>
      <c r="N164" s="10">
        <v>827.78</v>
      </c>
      <c r="O164" s="9">
        <v>9463.08</v>
      </c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</row>
    <row r="165" spans="1:36" x14ac:dyDescent="0.3">
      <c r="A165" s="6" t="s">
        <v>2461</v>
      </c>
      <c r="B165" s="7" t="s">
        <v>158</v>
      </c>
      <c r="C165" s="8">
        <v>1607.65</v>
      </c>
      <c r="D165" s="8">
        <v>1607.65</v>
      </c>
      <c r="E165" s="8">
        <v>1607.65</v>
      </c>
      <c r="F165" s="8">
        <v>1607.65</v>
      </c>
      <c r="G165" s="8">
        <v>1607.65</v>
      </c>
      <c r="H165" s="8">
        <v>1607.65</v>
      </c>
      <c r="I165" s="8">
        <v>1775.8</v>
      </c>
      <c r="J165" s="8">
        <v>1775.8</v>
      </c>
      <c r="K165" s="8">
        <v>1775.8</v>
      </c>
      <c r="L165" s="8">
        <v>1775.8</v>
      </c>
      <c r="M165" s="8">
        <v>1775.8</v>
      </c>
      <c r="N165" s="8">
        <v>1775.8</v>
      </c>
      <c r="O165" s="9">
        <v>20300.7</v>
      </c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</row>
    <row r="166" spans="1:36" x14ac:dyDescent="0.3">
      <c r="A166" s="6" t="s">
        <v>2462</v>
      </c>
      <c r="B166" s="7" t="s">
        <v>266</v>
      </c>
      <c r="C166" s="8">
        <v>1611.84</v>
      </c>
      <c r="D166" s="8">
        <v>1611.83</v>
      </c>
      <c r="E166" s="8">
        <v>1611.83</v>
      </c>
      <c r="F166" s="8">
        <v>1611.83</v>
      </c>
      <c r="G166" s="8">
        <v>1611.83</v>
      </c>
      <c r="H166" s="8">
        <v>1611.83</v>
      </c>
      <c r="I166" s="8">
        <v>1780.43</v>
      </c>
      <c r="J166" s="8">
        <v>1780.43</v>
      </c>
      <c r="K166" s="8">
        <v>1780.43</v>
      </c>
      <c r="L166" s="8">
        <v>1780.43</v>
      </c>
      <c r="M166" s="8">
        <v>1780.43</v>
      </c>
      <c r="N166" s="8">
        <v>1780.43</v>
      </c>
      <c r="O166" s="9">
        <v>20353.57</v>
      </c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</row>
    <row r="167" spans="1:36" x14ac:dyDescent="0.3">
      <c r="A167" s="6" t="s">
        <v>2463</v>
      </c>
      <c r="B167" s="7" t="s">
        <v>136</v>
      </c>
      <c r="C167" s="8">
        <v>1119.9100000000001</v>
      </c>
      <c r="D167" s="8">
        <v>1119.9100000000001</v>
      </c>
      <c r="E167" s="8">
        <v>1119.9100000000001</v>
      </c>
      <c r="F167" s="8">
        <v>1119.9100000000001</v>
      </c>
      <c r="G167" s="8">
        <v>1119.9100000000001</v>
      </c>
      <c r="H167" s="8">
        <v>1119.9100000000001</v>
      </c>
      <c r="I167" s="8">
        <v>1237.05</v>
      </c>
      <c r="J167" s="8">
        <v>1237.05</v>
      </c>
      <c r="K167" s="8">
        <v>1237.05</v>
      </c>
      <c r="L167" s="8">
        <v>1237.05</v>
      </c>
      <c r="M167" s="8">
        <v>1237.05</v>
      </c>
      <c r="N167" s="8">
        <v>1237.05</v>
      </c>
      <c r="O167" s="9">
        <v>14141.76</v>
      </c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</row>
    <row r="168" spans="1:36" x14ac:dyDescent="0.3">
      <c r="A168" s="6" t="s">
        <v>2464</v>
      </c>
      <c r="B168" s="7" t="s">
        <v>538</v>
      </c>
      <c r="C168" s="8">
        <v>1779.3</v>
      </c>
      <c r="D168" s="8">
        <v>1779.3</v>
      </c>
      <c r="E168" s="8">
        <v>1779.3</v>
      </c>
      <c r="F168" s="8">
        <v>1779.3</v>
      </c>
      <c r="G168" s="8">
        <v>1779.3</v>
      </c>
      <c r="H168" s="8">
        <v>1779.3</v>
      </c>
      <c r="I168" s="8">
        <v>1965.41</v>
      </c>
      <c r="J168" s="8">
        <v>1965.41</v>
      </c>
      <c r="K168" s="8">
        <v>1965.41</v>
      </c>
      <c r="L168" s="8">
        <v>1965.41</v>
      </c>
      <c r="M168" s="8">
        <v>1965.41</v>
      </c>
      <c r="N168" s="8">
        <v>1965.41</v>
      </c>
      <c r="O168" s="9">
        <v>22468.26</v>
      </c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</row>
    <row r="169" spans="1:36" x14ac:dyDescent="0.3">
      <c r="A169" s="6" t="s">
        <v>2465</v>
      </c>
      <c r="B169" s="7" t="s">
        <v>535</v>
      </c>
      <c r="C169" s="10">
        <v>749.4</v>
      </c>
      <c r="D169" s="10">
        <v>749.4</v>
      </c>
      <c r="E169" s="10">
        <v>749.4</v>
      </c>
      <c r="F169" s="10">
        <v>749.4</v>
      </c>
      <c r="G169" s="10">
        <v>749.4</v>
      </c>
      <c r="H169" s="10">
        <v>749.4</v>
      </c>
      <c r="I169" s="10">
        <v>827.78</v>
      </c>
      <c r="J169" s="10">
        <v>827.78</v>
      </c>
      <c r="K169" s="10">
        <v>827.78</v>
      </c>
      <c r="L169" s="10">
        <v>827.78</v>
      </c>
      <c r="M169" s="8">
        <v>-2857.18</v>
      </c>
      <c r="N169" s="11"/>
      <c r="O169" s="9">
        <v>4950.34</v>
      </c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</row>
    <row r="170" spans="1:36" x14ac:dyDescent="0.3">
      <c r="A170" s="6" t="s">
        <v>2466</v>
      </c>
      <c r="B170" s="7" t="s">
        <v>531</v>
      </c>
      <c r="C170" s="10">
        <v>745.22</v>
      </c>
      <c r="D170" s="10">
        <v>745.21</v>
      </c>
      <c r="E170" s="10">
        <v>745.21</v>
      </c>
      <c r="F170" s="10">
        <v>745.21</v>
      </c>
      <c r="G170" s="10">
        <v>745.21</v>
      </c>
      <c r="H170" s="10">
        <v>745.21</v>
      </c>
      <c r="I170" s="10">
        <v>823.16</v>
      </c>
      <c r="J170" s="10">
        <v>823.16</v>
      </c>
      <c r="K170" s="10">
        <v>823.16</v>
      </c>
      <c r="L170" s="10">
        <v>823.16</v>
      </c>
      <c r="M170" s="10">
        <v>823.16</v>
      </c>
      <c r="N170" s="10">
        <v>823.16</v>
      </c>
      <c r="O170" s="9">
        <v>9410.23</v>
      </c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</row>
    <row r="171" spans="1:36" x14ac:dyDescent="0.3">
      <c r="A171" s="6" t="s">
        <v>2467</v>
      </c>
      <c r="B171" s="7" t="s">
        <v>26</v>
      </c>
      <c r="C171" s="8">
        <v>1603.46</v>
      </c>
      <c r="D171" s="8">
        <v>1603.46</v>
      </c>
      <c r="E171" s="8">
        <v>1603.46</v>
      </c>
      <c r="F171" s="8">
        <v>1603.46</v>
      </c>
      <c r="G171" s="8">
        <v>1603.46</v>
      </c>
      <c r="H171" s="8">
        <v>1603.46</v>
      </c>
      <c r="I171" s="8">
        <v>1771.18</v>
      </c>
      <c r="J171" s="8">
        <v>1771.18</v>
      </c>
      <c r="K171" s="8">
        <v>1771.18</v>
      </c>
      <c r="L171" s="8">
        <v>1771.18</v>
      </c>
      <c r="M171" s="8">
        <v>1771.18</v>
      </c>
      <c r="N171" s="8">
        <v>1771.18</v>
      </c>
      <c r="O171" s="9">
        <v>20247.84</v>
      </c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</row>
    <row r="172" spans="1:36" x14ac:dyDescent="0.3">
      <c r="A172" s="6" t="s">
        <v>2468</v>
      </c>
      <c r="B172" s="7" t="s">
        <v>524</v>
      </c>
      <c r="C172" s="8">
        <v>1126.19</v>
      </c>
      <c r="D172" s="8">
        <v>1126.19</v>
      </c>
      <c r="E172" s="8">
        <v>1126.19</v>
      </c>
      <c r="F172" s="8">
        <v>1126.19</v>
      </c>
      <c r="G172" s="8">
        <v>1126.19</v>
      </c>
      <c r="H172" s="8">
        <v>1126.19</v>
      </c>
      <c r="I172" s="8">
        <v>1243.99</v>
      </c>
      <c r="J172" s="8">
        <v>1243.99</v>
      </c>
      <c r="K172" s="8">
        <v>1243.99</v>
      </c>
      <c r="L172" s="8">
        <v>1243.99</v>
      </c>
      <c r="M172" s="8">
        <v>1243.99</v>
      </c>
      <c r="N172" s="8">
        <v>1243.99</v>
      </c>
      <c r="O172" s="9">
        <v>14221.08</v>
      </c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</row>
    <row r="173" spans="1:36" x14ac:dyDescent="0.3">
      <c r="A173" s="6" t="s">
        <v>2469</v>
      </c>
      <c r="B173" s="7" t="s">
        <v>328</v>
      </c>
      <c r="C173" s="8">
        <v>1124.0899999999999</v>
      </c>
      <c r="D173" s="8">
        <v>1124.0999999999999</v>
      </c>
      <c r="E173" s="8">
        <v>1124.0999999999999</v>
      </c>
      <c r="F173" s="8">
        <v>1124.0999999999999</v>
      </c>
      <c r="G173" s="8">
        <v>1124.0999999999999</v>
      </c>
      <c r="H173" s="8">
        <v>1124.0999999999999</v>
      </c>
      <c r="I173" s="8">
        <v>1241.68</v>
      </c>
      <c r="J173" s="8">
        <v>1241.68</v>
      </c>
      <c r="K173" s="8">
        <v>1241.68</v>
      </c>
      <c r="L173" s="8">
        <v>1241.68</v>
      </c>
      <c r="M173" s="8">
        <v>1241.68</v>
      </c>
      <c r="N173" s="8">
        <v>1241.68</v>
      </c>
      <c r="O173" s="9">
        <v>14194.67</v>
      </c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</row>
    <row r="174" spans="1:36" x14ac:dyDescent="0.3">
      <c r="A174" s="6" t="s">
        <v>2470</v>
      </c>
      <c r="B174" s="7" t="s">
        <v>162</v>
      </c>
      <c r="C174" s="10">
        <v>751.49</v>
      </c>
      <c r="D174" s="10">
        <v>751.49</v>
      </c>
      <c r="E174" s="10">
        <v>751.49</v>
      </c>
      <c r="F174" s="10">
        <v>751.49</v>
      </c>
      <c r="G174" s="10">
        <v>751.49</v>
      </c>
      <c r="H174" s="10">
        <v>751.49</v>
      </c>
      <c r="I174" s="10">
        <v>830.1</v>
      </c>
      <c r="J174" s="10">
        <v>830.1</v>
      </c>
      <c r="K174" s="10">
        <v>830.1</v>
      </c>
      <c r="L174" s="10">
        <v>830.1</v>
      </c>
      <c r="M174" s="10">
        <v>830.1</v>
      </c>
      <c r="N174" s="10">
        <v>830.1</v>
      </c>
      <c r="O174" s="9">
        <v>9489.5400000000009</v>
      </c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</row>
    <row r="175" spans="1:36" x14ac:dyDescent="0.3">
      <c r="A175" s="6" t="s">
        <v>2471</v>
      </c>
      <c r="B175" s="7" t="s">
        <v>34</v>
      </c>
      <c r="C175" s="8">
        <v>1567.87</v>
      </c>
      <c r="D175" s="8">
        <v>1567.88</v>
      </c>
      <c r="E175" s="8">
        <v>1567.88</v>
      </c>
      <c r="F175" s="8">
        <v>1567.88</v>
      </c>
      <c r="G175" s="8">
        <v>1567.88</v>
      </c>
      <c r="H175" s="8">
        <v>1567.88</v>
      </c>
      <c r="I175" s="8">
        <v>1731.87</v>
      </c>
      <c r="J175" s="8">
        <v>1731.87</v>
      </c>
      <c r="K175" s="8">
        <v>1731.87</v>
      </c>
      <c r="L175" s="8">
        <v>1731.87</v>
      </c>
      <c r="M175" s="8">
        <v>1731.87</v>
      </c>
      <c r="N175" s="8">
        <v>1731.87</v>
      </c>
      <c r="O175" s="9">
        <v>19798.490000000002</v>
      </c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</row>
    <row r="176" spans="1:36" x14ac:dyDescent="0.3">
      <c r="A176" s="6" t="s">
        <v>2472</v>
      </c>
      <c r="B176" s="7" t="s">
        <v>180</v>
      </c>
      <c r="C176" s="8">
        <v>1124.0899999999999</v>
      </c>
      <c r="D176" s="8">
        <v>1124.0999999999999</v>
      </c>
      <c r="E176" s="8">
        <v>1124.0999999999999</v>
      </c>
      <c r="F176" s="8">
        <v>1124.0999999999999</v>
      </c>
      <c r="G176" s="8">
        <v>1124.0999999999999</v>
      </c>
      <c r="H176" s="8">
        <v>1124.0999999999999</v>
      </c>
      <c r="I176" s="8">
        <v>1241.68</v>
      </c>
      <c r="J176" s="8">
        <v>1241.68</v>
      </c>
      <c r="K176" s="8">
        <v>1241.68</v>
      </c>
      <c r="L176" s="8">
        <v>1241.68</v>
      </c>
      <c r="M176" s="8">
        <v>1241.68</v>
      </c>
      <c r="N176" s="8">
        <v>1241.68</v>
      </c>
      <c r="O176" s="9">
        <v>14194.67</v>
      </c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</row>
    <row r="177" spans="1:36" x14ac:dyDescent="0.3">
      <c r="A177" s="6" t="s">
        <v>2473</v>
      </c>
      <c r="B177" s="7" t="s">
        <v>230</v>
      </c>
      <c r="C177" s="8">
        <v>1777.21</v>
      </c>
      <c r="D177" s="8">
        <v>1777.2</v>
      </c>
      <c r="E177" s="8">
        <v>1777.2</v>
      </c>
      <c r="F177" s="8">
        <v>1777.2</v>
      </c>
      <c r="G177" s="8">
        <v>1777.2</v>
      </c>
      <c r="H177" s="8">
        <v>1777.2</v>
      </c>
      <c r="I177" s="8">
        <v>1963.09</v>
      </c>
      <c r="J177" s="8">
        <v>1963.1</v>
      </c>
      <c r="K177" s="8">
        <v>1963.1</v>
      </c>
      <c r="L177" s="8">
        <v>1963.1</v>
      </c>
      <c r="M177" s="8">
        <v>1963.1</v>
      </c>
      <c r="N177" s="8">
        <v>1963.1</v>
      </c>
      <c r="O177" s="9">
        <v>22441.8</v>
      </c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</row>
    <row r="178" spans="1:36" x14ac:dyDescent="0.3">
      <c r="A178" s="6" t="s">
        <v>2474</v>
      </c>
      <c r="B178" s="7" t="s">
        <v>174</v>
      </c>
      <c r="C178" s="8">
        <v>1119.9100000000001</v>
      </c>
      <c r="D178" s="8">
        <v>1119.9100000000001</v>
      </c>
      <c r="E178" s="8">
        <v>1119.9100000000001</v>
      </c>
      <c r="F178" s="8">
        <v>1119.9100000000001</v>
      </c>
      <c r="G178" s="8">
        <v>1119.9100000000001</v>
      </c>
      <c r="H178" s="8">
        <v>1119.9100000000001</v>
      </c>
      <c r="I178" s="8">
        <v>1237.05</v>
      </c>
      <c r="J178" s="8">
        <v>1237.05</v>
      </c>
      <c r="K178" s="8">
        <v>1237.05</v>
      </c>
      <c r="L178" s="8">
        <v>1237.05</v>
      </c>
      <c r="M178" s="8">
        <v>1237.05</v>
      </c>
      <c r="N178" s="8">
        <v>1237.05</v>
      </c>
      <c r="O178" s="9">
        <v>14141.76</v>
      </c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</row>
    <row r="179" spans="1:36" x14ac:dyDescent="0.3">
      <c r="A179" s="6" t="s">
        <v>2475</v>
      </c>
      <c r="B179" s="7" t="s">
        <v>156</v>
      </c>
      <c r="C179" s="8">
        <v>1567.87</v>
      </c>
      <c r="D179" s="8">
        <v>1567.88</v>
      </c>
      <c r="E179" s="8">
        <v>1567.88</v>
      </c>
      <c r="F179" s="8">
        <v>1567.88</v>
      </c>
      <c r="G179" s="8">
        <v>1567.88</v>
      </c>
      <c r="H179" s="8">
        <v>1567.88</v>
      </c>
      <c r="I179" s="8">
        <v>1731.87</v>
      </c>
      <c r="J179" s="8">
        <v>1731.87</v>
      </c>
      <c r="K179" s="8">
        <v>1731.87</v>
      </c>
      <c r="L179" s="8">
        <v>1731.87</v>
      </c>
      <c r="M179" s="8">
        <v>1731.87</v>
      </c>
      <c r="N179" s="8">
        <v>1731.87</v>
      </c>
      <c r="O179" s="9">
        <v>19798.490000000002</v>
      </c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</row>
    <row r="180" spans="1:36" x14ac:dyDescent="0.3">
      <c r="A180" s="6" t="s">
        <v>2476</v>
      </c>
      <c r="B180" s="7" t="s">
        <v>38</v>
      </c>
      <c r="C180" s="8">
        <v>1117.82</v>
      </c>
      <c r="D180" s="8">
        <v>1117.82</v>
      </c>
      <c r="E180" s="8">
        <v>1117.82</v>
      </c>
      <c r="F180" s="8">
        <v>1117.82</v>
      </c>
      <c r="G180" s="8">
        <v>1117.82</v>
      </c>
      <c r="H180" s="8">
        <v>1117.82</v>
      </c>
      <c r="I180" s="8">
        <v>1234.74</v>
      </c>
      <c r="J180" s="8">
        <v>1234.74</v>
      </c>
      <c r="K180" s="8">
        <v>1234.74</v>
      </c>
      <c r="L180" s="8">
        <v>1234.74</v>
      </c>
      <c r="M180" s="8">
        <v>1234.74</v>
      </c>
      <c r="N180" s="8">
        <v>1234.74</v>
      </c>
      <c r="O180" s="9">
        <v>14115.36</v>
      </c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</row>
    <row r="181" spans="1:36" x14ac:dyDescent="0.3">
      <c r="A181" s="6" t="s">
        <v>2477</v>
      </c>
      <c r="B181" s="7" t="s">
        <v>80</v>
      </c>
      <c r="C181" s="8">
        <v>1741.62</v>
      </c>
      <c r="D181" s="8">
        <v>1741.62</v>
      </c>
      <c r="E181" s="8">
        <v>1741.62</v>
      </c>
      <c r="F181" s="8">
        <v>1741.62</v>
      </c>
      <c r="G181" s="8">
        <v>1741.62</v>
      </c>
      <c r="H181" s="8">
        <v>1741.62</v>
      </c>
      <c r="I181" s="8">
        <v>1923.78</v>
      </c>
      <c r="J181" s="8">
        <v>1923.79</v>
      </c>
      <c r="K181" s="8">
        <v>1923.79</v>
      </c>
      <c r="L181" s="8">
        <v>1923.79</v>
      </c>
      <c r="M181" s="8">
        <v>1923.79</v>
      </c>
      <c r="N181" s="8">
        <v>1923.79</v>
      </c>
      <c r="O181" s="9">
        <v>21992.45</v>
      </c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</row>
    <row r="182" spans="1:36" x14ac:dyDescent="0.3">
      <c r="A182" s="6" t="s">
        <v>2478</v>
      </c>
      <c r="B182" s="7" t="s">
        <v>216</v>
      </c>
      <c r="C182" s="8">
        <v>1601.36</v>
      </c>
      <c r="D182" s="8">
        <v>1601.37</v>
      </c>
      <c r="E182" s="8">
        <v>1601.37</v>
      </c>
      <c r="F182" s="8">
        <v>1601.37</v>
      </c>
      <c r="G182" s="8">
        <v>1601.37</v>
      </c>
      <c r="H182" s="8">
        <v>1601.37</v>
      </c>
      <c r="I182" s="8">
        <v>1768.87</v>
      </c>
      <c r="J182" s="8">
        <v>1768.87</v>
      </c>
      <c r="K182" s="8">
        <v>1768.87</v>
      </c>
      <c r="L182" s="8">
        <v>1768.87</v>
      </c>
      <c r="M182" s="8">
        <v>1768.87</v>
      </c>
      <c r="N182" s="8">
        <v>1768.87</v>
      </c>
      <c r="O182" s="9">
        <v>20221.43</v>
      </c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</row>
    <row r="183" spans="1:36" ht="20.399999999999999" x14ac:dyDescent="0.3">
      <c r="A183" s="6" t="s">
        <v>2479</v>
      </c>
      <c r="B183" s="7" t="s">
        <v>2480</v>
      </c>
      <c r="C183" s="8">
        <v>2558</v>
      </c>
      <c r="D183" s="8">
        <v>2558</v>
      </c>
      <c r="E183" s="8">
        <v>2558</v>
      </c>
      <c r="F183" s="8">
        <v>2558</v>
      </c>
      <c r="G183" s="8">
        <v>2558</v>
      </c>
      <c r="H183" s="8">
        <v>2558</v>
      </c>
      <c r="I183" s="8">
        <v>2825.57</v>
      </c>
      <c r="J183" s="8">
        <v>2825.56</v>
      </c>
      <c r="K183" s="8">
        <v>2825.56</v>
      </c>
      <c r="L183" s="8">
        <v>2825.56</v>
      </c>
      <c r="M183" s="8">
        <v>2825.56</v>
      </c>
      <c r="N183" s="8">
        <v>2825.56</v>
      </c>
      <c r="O183" s="9">
        <v>32301.37</v>
      </c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</row>
    <row r="184" spans="1:36" x14ac:dyDescent="0.3">
      <c r="A184" s="6" t="s">
        <v>2481</v>
      </c>
      <c r="B184" s="7" t="s">
        <v>323</v>
      </c>
      <c r="C184" s="10">
        <v>749.4</v>
      </c>
      <c r="D184" s="10">
        <v>749.4</v>
      </c>
      <c r="E184" s="10">
        <v>749.4</v>
      </c>
      <c r="F184" s="10">
        <v>749.4</v>
      </c>
      <c r="G184" s="10">
        <v>749.4</v>
      </c>
      <c r="H184" s="10">
        <v>749.4</v>
      </c>
      <c r="I184" s="10">
        <v>827.78</v>
      </c>
      <c r="J184" s="10">
        <v>827.78</v>
      </c>
      <c r="K184" s="10">
        <v>827.78</v>
      </c>
      <c r="L184" s="10">
        <v>827.78</v>
      </c>
      <c r="M184" s="10">
        <v>827.78</v>
      </c>
      <c r="N184" s="10">
        <v>827.78</v>
      </c>
      <c r="O184" s="9">
        <v>9463.08</v>
      </c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</row>
    <row r="185" spans="1:36" x14ac:dyDescent="0.3">
      <c r="A185" s="6" t="s">
        <v>2482</v>
      </c>
      <c r="B185" s="7" t="s">
        <v>88</v>
      </c>
      <c r="C185" s="8">
        <v>1561.59</v>
      </c>
      <c r="D185" s="8">
        <v>1561.6</v>
      </c>
      <c r="E185" s="8">
        <v>1561.6</v>
      </c>
      <c r="F185" s="8">
        <v>1561.6</v>
      </c>
      <c r="G185" s="8">
        <v>1561.6</v>
      </c>
      <c r="H185" s="8">
        <v>1561.6</v>
      </c>
      <c r="I185" s="8">
        <v>1724.93</v>
      </c>
      <c r="J185" s="8">
        <v>1724.93</v>
      </c>
      <c r="K185" s="8">
        <v>1724.93</v>
      </c>
      <c r="L185" s="8">
        <v>1724.93</v>
      </c>
      <c r="M185" s="8">
        <v>1724.93</v>
      </c>
      <c r="N185" s="8">
        <v>1724.93</v>
      </c>
      <c r="O185" s="9">
        <v>19719.169999999998</v>
      </c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</row>
    <row r="186" spans="1:36" x14ac:dyDescent="0.3">
      <c r="A186" s="6" t="s">
        <v>2483</v>
      </c>
      <c r="B186" s="7" t="s">
        <v>68</v>
      </c>
      <c r="C186" s="8">
        <v>1563.69</v>
      </c>
      <c r="D186" s="8">
        <v>1563.69</v>
      </c>
      <c r="E186" s="8">
        <v>1563.69</v>
      </c>
      <c r="F186" s="8">
        <v>-1059.27</v>
      </c>
      <c r="G186" s="11"/>
      <c r="H186" s="11"/>
      <c r="I186" s="11"/>
      <c r="J186" s="11"/>
      <c r="K186" s="11"/>
      <c r="L186" s="11"/>
      <c r="M186" s="11"/>
      <c r="N186" s="11"/>
      <c r="O186" s="9">
        <v>3631.8</v>
      </c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</row>
    <row r="187" spans="1:36" x14ac:dyDescent="0.3">
      <c r="A187" s="6" t="s">
        <v>2484</v>
      </c>
      <c r="B187" s="7" t="s">
        <v>537</v>
      </c>
      <c r="C187" s="8">
        <v>1563.69</v>
      </c>
      <c r="D187" s="8">
        <v>1563.69</v>
      </c>
      <c r="E187" s="8">
        <v>1563.69</v>
      </c>
      <c r="F187" s="8">
        <v>1563.69</v>
      </c>
      <c r="G187" s="8">
        <v>1563.69</v>
      </c>
      <c r="H187" s="8">
        <v>1563.69</v>
      </c>
      <c r="I187" s="8">
        <v>1727.25</v>
      </c>
      <c r="J187" s="8">
        <v>1727.25</v>
      </c>
      <c r="K187" s="8">
        <v>1727.25</v>
      </c>
      <c r="L187" s="8">
        <v>1727.25</v>
      </c>
      <c r="M187" s="8">
        <v>1727.25</v>
      </c>
      <c r="N187" s="8">
        <v>1727.25</v>
      </c>
      <c r="O187" s="9">
        <v>19745.64</v>
      </c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</row>
    <row r="188" spans="1:36" ht="20.399999999999999" x14ac:dyDescent="0.3">
      <c r="A188" s="6" t="s">
        <v>2485</v>
      </c>
      <c r="B188" s="7" t="s">
        <v>2486</v>
      </c>
      <c r="C188" s="8">
        <v>4814.57</v>
      </c>
      <c r="D188" s="8">
        <v>4814.57</v>
      </c>
      <c r="E188" s="8">
        <v>4814.57</v>
      </c>
      <c r="F188" s="8">
        <v>4814.57</v>
      </c>
      <c r="G188" s="8">
        <v>4814.57</v>
      </c>
      <c r="H188" s="8">
        <v>4814.57</v>
      </c>
      <c r="I188" s="8">
        <v>5318.16</v>
      </c>
      <c r="J188" s="8">
        <v>5318.16</v>
      </c>
      <c r="K188" s="8">
        <v>5318.16</v>
      </c>
      <c r="L188" s="8">
        <v>5318.16</v>
      </c>
      <c r="M188" s="8">
        <v>5318.16</v>
      </c>
      <c r="N188" s="8">
        <v>5318.16</v>
      </c>
      <c r="O188" s="9">
        <v>60796.38</v>
      </c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</row>
    <row r="189" spans="1:36" x14ac:dyDescent="0.3">
      <c r="A189" s="6" t="s">
        <v>2487</v>
      </c>
      <c r="B189" s="7" t="s">
        <v>152</v>
      </c>
      <c r="C189" s="8">
        <v>1605.56</v>
      </c>
      <c r="D189" s="8">
        <v>1605.55</v>
      </c>
      <c r="E189" s="8">
        <v>1605.55</v>
      </c>
      <c r="F189" s="8">
        <v>1605.55</v>
      </c>
      <c r="G189" s="8">
        <v>1605.55</v>
      </c>
      <c r="H189" s="8">
        <v>1605.55</v>
      </c>
      <c r="I189" s="8">
        <v>1773.49</v>
      </c>
      <c r="J189" s="8">
        <v>1773.49</v>
      </c>
      <c r="K189" s="8">
        <v>1773.49</v>
      </c>
      <c r="L189" s="8">
        <v>1773.49</v>
      </c>
      <c r="M189" s="8">
        <v>1773.49</v>
      </c>
      <c r="N189" s="8">
        <v>1773.49</v>
      </c>
      <c r="O189" s="9">
        <v>20274.25</v>
      </c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</row>
    <row r="190" spans="1:36" x14ac:dyDescent="0.3">
      <c r="A190" s="6" t="s">
        <v>2488</v>
      </c>
      <c r="B190" s="7" t="s">
        <v>176</v>
      </c>
      <c r="C190" s="8">
        <v>1737.43</v>
      </c>
      <c r="D190" s="8">
        <v>1737.43</v>
      </c>
      <c r="E190" s="8">
        <v>1737.43</v>
      </c>
      <c r="F190" s="8">
        <v>1737.43</v>
      </c>
      <c r="G190" s="8">
        <v>1737.43</v>
      </c>
      <c r="H190" s="8">
        <v>1737.43</v>
      </c>
      <c r="I190" s="8">
        <v>1919.17</v>
      </c>
      <c r="J190" s="8">
        <v>1919.16</v>
      </c>
      <c r="K190" s="8">
        <v>1919.16</v>
      </c>
      <c r="L190" s="8">
        <v>1919.16</v>
      </c>
      <c r="M190" s="8">
        <v>1919.16</v>
      </c>
      <c r="N190" s="8">
        <v>1919.16</v>
      </c>
      <c r="O190" s="9">
        <v>21939.55</v>
      </c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</row>
    <row r="191" spans="1:36" x14ac:dyDescent="0.3">
      <c r="A191" s="6" t="s">
        <v>2489</v>
      </c>
      <c r="B191" s="7" t="s">
        <v>98</v>
      </c>
      <c r="C191" s="8">
        <v>1124.0899999999999</v>
      </c>
      <c r="D191" s="8">
        <v>1124.0999999999999</v>
      </c>
      <c r="E191" s="8">
        <v>1124.0999999999999</v>
      </c>
      <c r="F191" s="8">
        <v>1124.0999999999999</v>
      </c>
      <c r="G191" s="8">
        <v>1124.0999999999999</v>
      </c>
      <c r="H191" s="8">
        <v>1124.0999999999999</v>
      </c>
      <c r="I191" s="8">
        <v>1241.68</v>
      </c>
      <c r="J191" s="8">
        <v>1241.68</v>
      </c>
      <c r="K191" s="8">
        <v>1241.68</v>
      </c>
      <c r="L191" s="8">
        <v>1241.68</v>
      </c>
      <c r="M191" s="8">
        <v>1241.68</v>
      </c>
      <c r="N191" s="8">
        <v>1241.68</v>
      </c>
      <c r="O191" s="9">
        <v>14194.67</v>
      </c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</row>
    <row r="192" spans="1:36" x14ac:dyDescent="0.3">
      <c r="A192" s="6" t="s">
        <v>2490</v>
      </c>
      <c r="B192" s="7" t="s">
        <v>72</v>
      </c>
      <c r="C192" s="8">
        <v>1126.19</v>
      </c>
      <c r="D192" s="8">
        <v>1126.19</v>
      </c>
      <c r="E192" s="8">
        <v>1126.19</v>
      </c>
      <c r="F192" s="8">
        <v>1126.19</v>
      </c>
      <c r="G192" s="8">
        <v>1126.19</v>
      </c>
      <c r="H192" s="8">
        <v>1126.19</v>
      </c>
      <c r="I192" s="8">
        <v>1243.99</v>
      </c>
      <c r="J192" s="8">
        <v>1243.99</v>
      </c>
      <c r="K192" s="8">
        <v>1243.99</v>
      </c>
      <c r="L192" s="8">
        <v>1243.99</v>
      </c>
      <c r="M192" s="8">
        <v>1243.99</v>
      </c>
      <c r="N192" s="8">
        <v>1243.99</v>
      </c>
      <c r="O192" s="9">
        <v>14221.08</v>
      </c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</row>
    <row r="193" spans="1:36" x14ac:dyDescent="0.3">
      <c r="A193" s="6" t="s">
        <v>2491</v>
      </c>
      <c r="B193" s="7" t="s">
        <v>24</v>
      </c>
      <c r="C193" s="8">
        <v>1567.87</v>
      </c>
      <c r="D193" s="8">
        <v>1567.88</v>
      </c>
      <c r="E193" s="8">
        <v>1567.88</v>
      </c>
      <c r="F193" s="8">
        <v>1567.88</v>
      </c>
      <c r="G193" s="8">
        <v>1567.88</v>
      </c>
      <c r="H193" s="8">
        <v>1567.88</v>
      </c>
      <c r="I193" s="8">
        <v>1731.87</v>
      </c>
      <c r="J193" s="8">
        <v>1731.87</v>
      </c>
      <c r="K193" s="8">
        <v>1731.87</v>
      </c>
      <c r="L193" s="8">
        <v>1731.87</v>
      </c>
      <c r="M193" s="8">
        <v>1731.87</v>
      </c>
      <c r="N193" s="8">
        <v>1731.87</v>
      </c>
      <c r="O193" s="9">
        <v>19798.490000000002</v>
      </c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</row>
    <row r="194" spans="1:36" ht="20.399999999999999" x14ac:dyDescent="0.3">
      <c r="A194" s="6" t="s">
        <v>2492</v>
      </c>
      <c r="B194" s="7" t="s">
        <v>2493</v>
      </c>
      <c r="C194" s="8">
        <v>2369.61</v>
      </c>
      <c r="D194" s="8">
        <v>2369.61</v>
      </c>
      <c r="E194" s="8">
        <v>2369.61</v>
      </c>
      <c r="F194" s="8">
        <v>2369.61</v>
      </c>
      <c r="G194" s="8">
        <v>2369.61</v>
      </c>
      <c r="H194" s="8">
        <v>2369.61</v>
      </c>
      <c r="I194" s="8">
        <v>2617.46</v>
      </c>
      <c r="J194" s="8">
        <v>2617.46</v>
      </c>
      <c r="K194" s="8">
        <v>2617.46</v>
      </c>
      <c r="L194" s="8">
        <v>2617.46</v>
      </c>
      <c r="M194" s="8">
        <v>2617.46</v>
      </c>
      <c r="N194" s="8">
        <v>2617.46</v>
      </c>
      <c r="O194" s="9">
        <v>29922.42</v>
      </c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</row>
    <row r="195" spans="1:36" x14ac:dyDescent="0.3">
      <c r="A195" s="6" t="s">
        <v>2494</v>
      </c>
      <c r="B195" s="7" t="s">
        <v>126</v>
      </c>
      <c r="C195" s="8">
        <v>1124.0899999999999</v>
      </c>
      <c r="D195" s="8">
        <v>1124.0999999999999</v>
      </c>
      <c r="E195" s="8">
        <v>1124.0999999999999</v>
      </c>
      <c r="F195" s="8">
        <v>1124.0999999999999</v>
      </c>
      <c r="G195" s="8">
        <v>1124.0999999999999</v>
      </c>
      <c r="H195" s="8">
        <v>1124.0999999999999</v>
      </c>
      <c r="I195" s="8">
        <v>1241.68</v>
      </c>
      <c r="J195" s="8">
        <v>1241.68</v>
      </c>
      <c r="K195" s="8">
        <v>1241.68</v>
      </c>
      <c r="L195" s="8">
        <v>1241.68</v>
      </c>
      <c r="M195" s="8">
        <v>1241.68</v>
      </c>
      <c r="N195" s="8">
        <v>1241.68</v>
      </c>
      <c r="O195" s="9">
        <v>14194.67</v>
      </c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</row>
    <row r="196" spans="1:36" x14ac:dyDescent="0.3">
      <c r="A196" s="6" t="s">
        <v>2495</v>
      </c>
      <c r="B196" s="7" t="s">
        <v>334</v>
      </c>
      <c r="C196" s="10">
        <v>749.4</v>
      </c>
      <c r="D196" s="10">
        <v>749.4</v>
      </c>
      <c r="E196" s="10">
        <v>749.4</v>
      </c>
      <c r="F196" s="10">
        <v>749.4</v>
      </c>
      <c r="G196" s="10">
        <v>749.4</v>
      </c>
      <c r="H196" s="10">
        <v>749.4</v>
      </c>
      <c r="I196" s="10">
        <v>827.78</v>
      </c>
      <c r="J196" s="10">
        <v>827.78</v>
      </c>
      <c r="K196" s="10">
        <v>827.78</v>
      </c>
      <c r="L196" s="10">
        <v>827.78</v>
      </c>
      <c r="M196" s="10">
        <v>827.78</v>
      </c>
      <c r="N196" s="10">
        <v>827.78</v>
      </c>
      <c r="O196" s="9">
        <v>9463.08</v>
      </c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</row>
    <row r="197" spans="1:36" x14ac:dyDescent="0.3">
      <c r="A197" s="6" t="s">
        <v>2496</v>
      </c>
      <c r="B197" s="7" t="s">
        <v>82</v>
      </c>
      <c r="C197" s="11"/>
      <c r="D197" s="8">
        <v>1490.43</v>
      </c>
      <c r="E197" s="10">
        <v>745.21</v>
      </c>
      <c r="F197" s="10">
        <v>745.21</v>
      </c>
      <c r="G197" s="10">
        <v>745.21</v>
      </c>
      <c r="H197" s="10">
        <v>745.21</v>
      </c>
      <c r="I197" s="10">
        <v>823.16</v>
      </c>
      <c r="J197" s="10">
        <v>823.16</v>
      </c>
      <c r="K197" s="10">
        <v>823.16</v>
      </c>
      <c r="L197" s="10">
        <v>823.16</v>
      </c>
      <c r="M197" s="10">
        <v>823.16</v>
      </c>
      <c r="N197" s="10">
        <v>823.16</v>
      </c>
      <c r="O197" s="9">
        <v>9410.23</v>
      </c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</row>
    <row r="198" spans="1:36" x14ac:dyDescent="0.3">
      <c r="A198" s="6" t="s">
        <v>2497</v>
      </c>
      <c r="B198" s="7" t="s">
        <v>68</v>
      </c>
      <c r="C198" s="11"/>
      <c r="D198" s="11"/>
      <c r="E198" s="11"/>
      <c r="F198" s="8">
        <v>2622.96</v>
      </c>
      <c r="G198" s="8">
        <v>1563.69</v>
      </c>
      <c r="H198" s="8">
        <v>1563.69</v>
      </c>
      <c r="I198" s="8">
        <v>1727.25</v>
      </c>
      <c r="J198" s="8">
        <v>1727.25</v>
      </c>
      <c r="K198" s="8">
        <v>1727.25</v>
      </c>
      <c r="L198" s="8">
        <v>1727.25</v>
      </c>
      <c r="M198" s="8">
        <v>1727.25</v>
      </c>
      <c r="N198" s="8">
        <v>1727.25</v>
      </c>
      <c r="O198" s="9">
        <v>16113.84</v>
      </c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</row>
    <row r="199" spans="1:36" x14ac:dyDescent="0.3">
      <c r="A199" s="6" t="s">
        <v>2498</v>
      </c>
      <c r="B199" s="7" t="s">
        <v>92</v>
      </c>
      <c r="C199" s="11"/>
      <c r="D199" s="11"/>
      <c r="E199" s="11"/>
      <c r="F199" s="11"/>
      <c r="G199" s="11"/>
      <c r="H199" s="11"/>
      <c r="I199" s="8">
        <v>7986.27</v>
      </c>
      <c r="J199" s="8">
        <v>1241.68</v>
      </c>
      <c r="K199" s="8">
        <v>1241.68</v>
      </c>
      <c r="L199" s="8">
        <v>1241.68</v>
      </c>
      <c r="M199" s="8">
        <v>1241.68</v>
      </c>
      <c r="N199" s="8">
        <v>1241.68</v>
      </c>
      <c r="O199" s="9">
        <v>14194.67</v>
      </c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</row>
    <row r="200" spans="1:36" x14ac:dyDescent="0.3">
      <c r="A200" s="6" t="s">
        <v>2499</v>
      </c>
      <c r="B200" s="7" t="s">
        <v>525</v>
      </c>
      <c r="C200" s="11"/>
      <c r="D200" s="11"/>
      <c r="E200" s="11"/>
      <c r="F200" s="11"/>
      <c r="G200" s="11"/>
      <c r="H200" s="11"/>
      <c r="I200" s="11"/>
      <c r="J200" s="11"/>
      <c r="K200" s="8">
        <v>14563.89</v>
      </c>
      <c r="L200" s="8">
        <v>1727.25</v>
      </c>
      <c r="M200" s="8">
        <v>1727.25</v>
      </c>
      <c r="N200" s="8">
        <v>1727.25</v>
      </c>
      <c r="O200" s="9">
        <v>19745.64</v>
      </c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</row>
    <row r="201" spans="1:36" x14ac:dyDescent="0.3">
      <c r="A201" s="6" t="s">
        <v>2500</v>
      </c>
      <c r="B201" s="7" t="s">
        <v>186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8">
        <v>6622.34</v>
      </c>
      <c r="M201" s="8">
        <v>1239.3599999999999</v>
      </c>
      <c r="N201" s="8">
        <v>1239.3599999999999</v>
      </c>
      <c r="O201" s="9">
        <v>9101.06</v>
      </c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</row>
    <row r="202" spans="1:36" x14ac:dyDescent="0.3">
      <c r="A202" s="6" t="s">
        <v>2501</v>
      </c>
      <c r="B202" s="7" t="s">
        <v>535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8">
        <v>3149.87</v>
      </c>
      <c r="N202" s="10">
        <v>827.78</v>
      </c>
      <c r="O202" s="9">
        <v>3977.65</v>
      </c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</row>
    <row r="203" spans="1:36" x14ac:dyDescent="0.3">
      <c r="A203" s="6" t="s">
        <v>2502</v>
      </c>
      <c r="B203" s="7" t="s">
        <v>535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>
        <v>534.84</v>
      </c>
      <c r="N203" s="11"/>
      <c r="O203" s="208">
        <v>534.84</v>
      </c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</row>
    <row r="204" spans="1:36" x14ac:dyDescent="0.3">
      <c r="A204" s="3" t="s">
        <v>13</v>
      </c>
      <c r="B204" s="3"/>
      <c r="C204" s="5">
        <v>266764.45</v>
      </c>
      <c r="D204" s="5">
        <v>266764.94</v>
      </c>
      <c r="E204" s="5">
        <v>266764.94</v>
      </c>
      <c r="F204" s="5">
        <v>266764.94</v>
      </c>
      <c r="G204" s="5">
        <v>266764.94</v>
      </c>
      <c r="H204" s="5">
        <v>266764.94</v>
      </c>
      <c r="I204" s="5">
        <v>294667.53999999998</v>
      </c>
      <c r="J204" s="5">
        <v>294667.73</v>
      </c>
      <c r="K204" s="5">
        <v>294667.73</v>
      </c>
      <c r="L204" s="5">
        <v>294667.73</v>
      </c>
      <c r="M204" s="5">
        <v>294667.48</v>
      </c>
      <c r="N204" s="5">
        <v>294667.73</v>
      </c>
      <c r="O204" s="5">
        <v>3368595.09</v>
      </c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1"/>
  <sheetViews>
    <sheetView topLeftCell="A16" workbookViewId="0">
      <selection activeCell="A17" sqref="A17"/>
    </sheetView>
  </sheetViews>
  <sheetFormatPr defaultRowHeight="14.4" x14ac:dyDescent="0.3"/>
  <cols>
    <col min="1" max="2" width="15.88671875" style="156" customWidth="1"/>
  </cols>
  <sheetData>
    <row r="1" spans="1:2" ht="15.6" x14ac:dyDescent="0.3">
      <c r="A1" s="209" t="s">
        <v>281</v>
      </c>
      <c r="B1" s="80"/>
    </row>
    <row r="2" spans="1:2" x14ac:dyDescent="0.3">
      <c r="A2"/>
      <c r="B2"/>
    </row>
    <row r="3" spans="1:2" x14ac:dyDescent="0.3">
      <c r="A3" s="80"/>
      <c r="B3" s="80"/>
    </row>
    <row r="4" spans="1:2" ht="26.4" x14ac:dyDescent="0.3">
      <c r="A4" s="210" t="s">
        <v>282</v>
      </c>
      <c r="B4" s="456" t="s">
        <v>283</v>
      </c>
    </row>
    <row r="5" spans="1:2" x14ac:dyDescent="0.3">
      <c r="A5" s="210" t="s">
        <v>284</v>
      </c>
      <c r="B5" s="457"/>
    </row>
    <row r="6" spans="1:2" ht="51" x14ac:dyDescent="0.3">
      <c r="A6" s="211" t="s">
        <v>2296</v>
      </c>
      <c r="B6" s="212">
        <v>12743.8</v>
      </c>
    </row>
    <row r="7" spans="1:2" x14ac:dyDescent="0.3">
      <c r="A7" s="213" t="s">
        <v>188</v>
      </c>
      <c r="B7" s="214">
        <v>126.3</v>
      </c>
    </row>
    <row r="8" spans="1:2" x14ac:dyDescent="0.3">
      <c r="A8" s="213" t="s">
        <v>116</v>
      </c>
      <c r="B8" s="214">
        <v>73.2</v>
      </c>
    </row>
    <row r="9" spans="1:2" x14ac:dyDescent="0.3">
      <c r="A9" s="213" t="s">
        <v>226</v>
      </c>
      <c r="B9" s="214">
        <v>35.799999999999997</v>
      </c>
    </row>
    <row r="10" spans="1:2" x14ac:dyDescent="0.3">
      <c r="A10" s="213" t="s">
        <v>224</v>
      </c>
      <c r="B10" s="214">
        <v>85.1</v>
      </c>
    </row>
    <row r="11" spans="1:2" x14ac:dyDescent="0.3">
      <c r="A11" s="213" t="s">
        <v>222</v>
      </c>
      <c r="B11" s="214">
        <v>76.599999999999994</v>
      </c>
    </row>
    <row r="12" spans="1:2" x14ac:dyDescent="0.3">
      <c r="A12" s="213" t="s">
        <v>132</v>
      </c>
      <c r="B12" s="214">
        <v>53.7</v>
      </c>
    </row>
    <row r="13" spans="1:2" x14ac:dyDescent="0.3">
      <c r="A13" s="213" t="s">
        <v>130</v>
      </c>
      <c r="B13" s="214">
        <v>35.700000000000003</v>
      </c>
    </row>
    <row r="14" spans="1:2" x14ac:dyDescent="0.3">
      <c r="A14" s="213" t="s">
        <v>182</v>
      </c>
      <c r="B14" s="214">
        <v>84.9</v>
      </c>
    </row>
    <row r="15" spans="1:2" x14ac:dyDescent="0.3">
      <c r="A15" s="213" t="s">
        <v>168</v>
      </c>
      <c r="B15" s="214">
        <v>77</v>
      </c>
    </row>
    <row r="16" spans="1:2" x14ac:dyDescent="0.3">
      <c r="A16" s="213" t="s">
        <v>38</v>
      </c>
      <c r="B16" s="214">
        <v>53.4</v>
      </c>
    </row>
    <row r="17" spans="1:2" x14ac:dyDescent="0.3">
      <c r="A17" s="213" t="s">
        <v>100</v>
      </c>
      <c r="B17" s="214">
        <v>35.799999999999997</v>
      </c>
    </row>
    <row r="18" spans="1:2" x14ac:dyDescent="0.3">
      <c r="A18" s="213" t="s">
        <v>220</v>
      </c>
      <c r="B18" s="214">
        <v>84.8</v>
      </c>
    </row>
    <row r="19" spans="1:2" x14ac:dyDescent="0.3">
      <c r="A19" s="213" t="s">
        <v>76</v>
      </c>
      <c r="B19" s="214">
        <v>53.6</v>
      </c>
    </row>
    <row r="20" spans="1:2" x14ac:dyDescent="0.3">
      <c r="A20" s="213" t="s">
        <v>218</v>
      </c>
      <c r="B20" s="214">
        <v>76.7</v>
      </c>
    </row>
    <row r="21" spans="1:2" x14ac:dyDescent="0.3">
      <c r="A21" s="213" t="s">
        <v>278</v>
      </c>
      <c r="B21" s="214">
        <v>53.4</v>
      </c>
    </row>
    <row r="22" spans="1:2" x14ac:dyDescent="0.3">
      <c r="A22" s="213" t="s">
        <v>148</v>
      </c>
      <c r="B22" s="214">
        <v>35.799999999999997</v>
      </c>
    </row>
    <row r="23" spans="1:2" x14ac:dyDescent="0.3">
      <c r="A23" s="213" t="s">
        <v>58</v>
      </c>
      <c r="B23" s="214">
        <v>84.9</v>
      </c>
    </row>
    <row r="24" spans="1:2" x14ac:dyDescent="0.3">
      <c r="A24" s="213" t="s">
        <v>216</v>
      </c>
      <c r="B24" s="214">
        <v>76.5</v>
      </c>
    </row>
    <row r="25" spans="1:2" x14ac:dyDescent="0.3">
      <c r="A25" s="213" t="s">
        <v>204</v>
      </c>
      <c r="B25" s="214">
        <v>53.4</v>
      </c>
    </row>
    <row r="26" spans="1:2" x14ac:dyDescent="0.3">
      <c r="A26" s="213" t="s">
        <v>138</v>
      </c>
      <c r="B26" s="214">
        <v>35.700000000000003</v>
      </c>
    </row>
    <row r="27" spans="1:2" x14ac:dyDescent="0.3">
      <c r="A27" s="213" t="s">
        <v>202</v>
      </c>
      <c r="B27" s="214">
        <v>84.7</v>
      </c>
    </row>
    <row r="28" spans="1:2" x14ac:dyDescent="0.3">
      <c r="A28" s="213" t="s">
        <v>200</v>
      </c>
      <c r="B28" s="214">
        <v>76.8</v>
      </c>
    </row>
    <row r="29" spans="1:2" x14ac:dyDescent="0.3">
      <c r="A29" s="213" t="s">
        <v>198</v>
      </c>
      <c r="B29" s="214">
        <v>53.6</v>
      </c>
    </row>
    <row r="30" spans="1:2" x14ac:dyDescent="0.3">
      <c r="A30" s="213" t="s">
        <v>56</v>
      </c>
      <c r="B30" s="214">
        <v>53.6</v>
      </c>
    </row>
    <row r="31" spans="1:2" x14ac:dyDescent="0.3">
      <c r="A31" s="213" t="s">
        <v>166</v>
      </c>
      <c r="B31" s="214">
        <v>35.700000000000003</v>
      </c>
    </row>
    <row r="32" spans="1:2" x14ac:dyDescent="0.3">
      <c r="A32" s="213" t="s">
        <v>196</v>
      </c>
      <c r="B32" s="214">
        <v>85</v>
      </c>
    </row>
    <row r="33" spans="1:2" x14ac:dyDescent="0.3">
      <c r="A33" s="213" t="s">
        <v>44</v>
      </c>
      <c r="B33" s="214">
        <v>76.7</v>
      </c>
    </row>
    <row r="34" spans="1:2" x14ac:dyDescent="0.3">
      <c r="A34" s="213" t="s">
        <v>94</v>
      </c>
      <c r="B34" s="214">
        <v>53.5</v>
      </c>
    </row>
    <row r="35" spans="1:2" x14ac:dyDescent="0.3">
      <c r="A35" s="213" t="s">
        <v>194</v>
      </c>
      <c r="B35" s="214">
        <v>35.700000000000003</v>
      </c>
    </row>
    <row r="36" spans="1:2" x14ac:dyDescent="0.3">
      <c r="A36" s="213" t="s">
        <v>28</v>
      </c>
      <c r="B36" s="214">
        <v>84.9</v>
      </c>
    </row>
    <row r="37" spans="1:2" x14ac:dyDescent="0.3">
      <c r="A37" s="213" t="s">
        <v>192</v>
      </c>
      <c r="B37" s="214">
        <v>83.1</v>
      </c>
    </row>
    <row r="38" spans="1:2" x14ac:dyDescent="0.3">
      <c r="A38" s="213" t="s">
        <v>66</v>
      </c>
      <c r="B38" s="214">
        <v>36</v>
      </c>
    </row>
    <row r="39" spans="1:2" x14ac:dyDescent="0.3">
      <c r="A39" s="213" t="s">
        <v>190</v>
      </c>
      <c r="B39" s="214">
        <v>53.6</v>
      </c>
    </row>
    <row r="40" spans="1:2" x14ac:dyDescent="0.3">
      <c r="A40" s="213" t="s">
        <v>317</v>
      </c>
      <c r="B40" s="214">
        <v>73.5</v>
      </c>
    </row>
    <row r="41" spans="1:2" x14ac:dyDescent="0.3">
      <c r="A41" s="213" t="s">
        <v>208</v>
      </c>
      <c r="B41" s="214">
        <v>75</v>
      </c>
    </row>
    <row r="42" spans="1:2" x14ac:dyDescent="0.3">
      <c r="A42" s="213" t="s">
        <v>318</v>
      </c>
      <c r="B42" s="214">
        <v>83.1</v>
      </c>
    </row>
    <row r="43" spans="1:2" x14ac:dyDescent="0.3">
      <c r="A43" s="213" t="s">
        <v>319</v>
      </c>
      <c r="B43" s="214">
        <v>35.799999999999997</v>
      </c>
    </row>
    <row r="44" spans="1:2" x14ac:dyDescent="0.3">
      <c r="A44" s="213" t="s">
        <v>320</v>
      </c>
      <c r="B44" s="214">
        <v>53.6</v>
      </c>
    </row>
    <row r="45" spans="1:2" x14ac:dyDescent="0.3">
      <c r="A45" s="213" t="s">
        <v>321</v>
      </c>
      <c r="B45" s="214">
        <v>73.099999999999994</v>
      </c>
    </row>
    <row r="46" spans="1:2" x14ac:dyDescent="0.3">
      <c r="A46" s="213" t="s">
        <v>322</v>
      </c>
      <c r="B46" s="214">
        <v>83.1</v>
      </c>
    </row>
    <row r="47" spans="1:2" x14ac:dyDescent="0.3">
      <c r="A47" s="213" t="s">
        <v>323</v>
      </c>
      <c r="B47" s="214">
        <v>35.799999999999997</v>
      </c>
    </row>
    <row r="48" spans="1:2" x14ac:dyDescent="0.3">
      <c r="A48" s="213" t="s">
        <v>324</v>
      </c>
      <c r="B48" s="214">
        <v>53.6</v>
      </c>
    </row>
    <row r="49" spans="1:2" x14ac:dyDescent="0.3">
      <c r="A49" s="213" t="s">
        <v>325</v>
      </c>
      <c r="B49" s="214">
        <v>73.2</v>
      </c>
    </row>
    <row r="50" spans="1:2" x14ac:dyDescent="0.3">
      <c r="A50" s="213" t="s">
        <v>326</v>
      </c>
      <c r="B50" s="214">
        <v>83.1</v>
      </c>
    </row>
    <row r="51" spans="1:2" x14ac:dyDescent="0.3">
      <c r="A51" s="213" t="s">
        <v>327</v>
      </c>
      <c r="B51" s="214">
        <v>35.799999999999997</v>
      </c>
    </row>
    <row r="52" spans="1:2" x14ac:dyDescent="0.3">
      <c r="A52" s="213" t="s">
        <v>20</v>
      </c>
      <c r="B52" s="214">
        <v>75</v>
      </c>
    </row>
    <row r="53" spans="1:2" x14ac:dyDescent="0.3">
      <c r="A53" s="213" t="s">
        <v>328</v>
      </c>
      <c r="B53" s="214">
        <v>53.7</v>
      </c>
    </row>
    <row r="54" spans="1:2" x14ac:dyDescent="0.3">
      <c r="A54" s="213" t="s">
        <v>329</v>
      </c>
      <c r="B54" s="214">
        <v>72.900000000000006</v>
      </c>
    </row>
    <row r="55" spans="1:2" x14ac:dyDescent="0.3">
      <c r="A55" s="213" t="s">
        <v>330</v>
      </c>
      <c r="B55" s="214">
        <v>85.1</v>
      </c>
    </row>
    <row r="56" spans="1:2" x14ac:dyDescent="0.3">
      <c r="A56" s="213" t="s">
        <v>331</v>
      </c>
      <c r="B56" s="214">
        <v>35.799999999999997</v>
      </c>
    </row>
    <row r="57" spans="1:2" x14ac:dyDescent="0.3">
      <c r="A57" s="213" t="s">
        <v>332</v>
      </c>
      <c r="B57" s="214">
        <v>53.7</v>
      </c>
    </row>
    <row r="58" spans="1:2" x14ac:dyDescent="0.3">
      <c r="A58" s="213" t="s">
        <v>288</v>
      </c>
      <c r="B58" s="214">
        <v>74.900000000000006</v>
      </c>
    </row>
    <row r="59" spans="1:2" x14ac:dyDescent="0.3">
      <c r="A59" s="213" t="s">
        <v>333</v>
      </c>
      <c r="B59" s="214">
        <v>85.1</v>
      </c>
    </row>
    <row r="60" spans="1:2" x14ac:dyDescent="0.3">
      <c r="A60" s="213" t="s">
        <v>334</v>
      </c>
      <c r="B60" s="214">
        <v>35.799999999999997</v>
      </c>
    </row>
    <row r="61" spans="1:2" x14ac:dyDescent="0.3">
      <c r="A61" s="213" t="s">
        <v>335</v>
      </c>
      <c r="B61" s="214">
        <v>53.7</v>
      </c>
    </row>
    <row r="62" spans="1:2" x14ac:dyDescent="0.3">
      <c r="A62" s="213" t="s">
        <v>336</v>
      </c>
      <c r="B62" s="214">
        <v>74.900000000000006</v>
      </c>
    </row>
    <row r="63" spans="1:2" x14ac:dyDescent="0.3">
      <c r="A63" s="213" t="s">
        <v>60</v>
      </c>
      <c r="B63" s="214">
        <v>53.7</v>
      </c>
    </row>
    <row r="64" spans="1:2" x14ac:dyDescent="0.3">
      <c r="A64" s="213" t="s">
        <v>337</v>
      </c>
      <c r="B64" s="214">
        <v>85.1</v>
      </c>
    </row>
    <row r="65" spans="1:2" x14ac:dyDescent="0.3">
      <c r="A65" s="213" t="s">
        <v>338</v>
      </c>
      <c r="B65" s="214">
        <v>35.700000000000003</v>
      </c>
    </row>
    <row r="66" spans="1:2" x14ac:dyDescent="0.3">
      <c r="A66" s="213" t="s">
        <v>339</v>
      </c>
      <c r="B66" s="214">
        <v>53.8</v>
      </c>
    </row>
    <row r="67" spans="1:2" x14ac:dyDescent="0.3">
      <c r="A67" s="213" t="s">
        <v>340</v>
      </c>
      <c r="B67" s="214">
        <v>75</v>
      </c>
    </row>
    <row r="68" spans="1:2" x14ac:dyDescent="0.3">
      <c r="A68" s="213" t="s">
        <v>341</v>
      </c>
      <c r="B68" s="214">
        <v>85</v>
      </c>
    </row>
    <row r="69" spans="1:2" x14ac:dyDescent="0.3">
      <c r="A69" s="213" t="s">
        <v>342</v>
      </c>
      <c r="B69" s="214">
        <v>35.4</v>
      </c>
    </row>
    <row r="70" spans="1:2" x14ac:dyDescent="0.3">
      <c r="A70" s="213" t="s">
        <v>343</v>
      </c>
      <c r="B70" s="214">
        <v>53.5</v>
      </c>
    </row>
    <row r="71" spans="1:2" x14ac:dyDescent="0.3">
      <c r="A71" s="213" t="s">
        <v>344</v>
      </c>
      <c r="B71" s="214">
        <v>75</v>
      </c>
    </row>
    <row r="72" spans="1:2" x14ac:dyDescent="0.3">
      <c r="A72" s="213" t="s">
        <v>345</v>
      </c>
      <c r="B72" s="214">
        <v>85</v>
      </c>
    </row>
    <row r="73" spans="1:2" x14ac:dyDescent="0.3">
      <c r="A73" s="213" t="s">
        <v>346</v>
      </c>
      <c r="B73" s="214">
        <v>35.700000000000003</v>
      </c>
    </row>
    <row r="74" spans="1:2" x14ac:dyDescent="0.3">
      <c r="A74" s="213" t="s">
        <v>180</v>
      </c>
      <c r="B74" s="214">
        <v>53.7</v>
      </c>
    </row>
    <row r="75" spans="1:2" x14ac:dyDescent="0.3">
      <c r="A75" s="213" t="s">
        <v>516</v>
      </c>
      <c r="B75" s="214">
        <v>53.7</v>
      </c>
    </row>
    <row r="76" spans="1:2" x14ac:dyDescent="0.3">
      <c r="A76" s="213" t="s">
        <v>517</v>
      </c>
      <c r="B76" s="214">
        <v>74.8</v>
      </c>
    </row>
    <row r="77" spans="1:2" x14ac:dyDescent="0.3">
      <c r="A77" s="213" t="s">
        <v>518</v>
      </c>
      <c r="B77" s="214">
        <v>84.9</v>
      </c>
    </row>
    <row r="78" spans="1:2" x14ac:dyDescent="0.3">
      <c r="A78" s="213" t="s">
        <v>519</v>
      </c>
      <c r="B78" s="214">
        <v>35.799999999999997</v>
      </c>
    </row>
    <row r="79" spans="1:2" x14ac:dyDescent="0.3">
      <c r="A79" s="213" t="s">
        <v>520</v>
      </c>
      <c r="B79" s="214">
        <v>53.8</v>
      </c>
    </row>
    <row r="80" spans="1:2" x14ac:dyDescent="0.3">
      <c r="A80" s="213" t="s">
        <v>521</v>
      </c>
      <c r="B80" s="214">
        <v>74.8</v>
      </c>
    </row>
    <row r="81" spans="1:2" x14ac:dyDescent="0.3">
      <c r="A81" s="213" t="s">
        <v>522</v>
      </c>
      <c r="B81" s="214">
        <v>84.9</v>
      </c>
    </row>
    <row r="82" spans="1:2" x14ac:dyDescent="0.3">
      <c r="A82" s="213" t="s">
        <v>523</v>
      </c>
      <c r="B82" s="214">
        <v>35.700000000000003</v>
      </c>
    </row>
    <row r="83" spans="1:2" x14ac:dyDescent="0.3">
      <c r="A83" s="213" t="s">
        <v>524</v>
      </c>
      <c r="B83" s="214">
        <v>53.8</v>
      </c>
    </row>
    <row r="84" spans="1:2" x14ac:dyDescent="0.3">
      <c r="A84" s="213" t="s">
        <v>525</v>
      </c>
      <c r="B84" s="214">
        <v>74.7</v>
      </c>
    </row>
    <row r="85" spans="1:2" x14ac:dyDescent="0.3">
      <c r="A85" s="213" t="s">
        <v>210</v>
      </c>
      <c r="B85" s="214">
        <v>76.8</v>
      </c>
    </row>
    <row r="86" spans="1:2" x14ac:dyDescent="0.3">
      <c r="A86" s="213" t="s">
        <v>526</v>
      </c>
      <c r="B86" s="214">
        <v>84.8</v>
      </c>
    </row>
    <row r="87" spans="1:2" x14ac:dyDescent="0.3">
      <c r="A87" s="213" t="s">
        <v>527</v>
      </c>
      <c r="B87" s="214">
        <v>35.799999999999997</v>
      </c>
    </row>
    <row r="88" spans="1:2" x14ac:dyDescent="0.3">
      <c r="A88" s="213" t="s">
        <v>528</v>
      </c>
      <c r="B88" s="214">
        <v>53.6</v>
      </c>
    </row>
    <row r="89" spans="1:2" x14ac:dyDescent="0.3">
      <c r="A89" s="213" t="s">
        <v>529</v>
      </c>
      <c r="B89" s="214">
        <v>74.8</v>
      </c>
    </row>
    <row r="90" spans="1:2" x14ac:dyDescent="0.3">
      <c r="A90" s="213" t="s">
        <v>530</v>
      </c>
      <c r="B90" s="214">
        <v>84.6</v>
      </c>
    </row>
    <row r="91" spans="1:2" x14ac:dyDescent="0.3">
      <c r="A91" s="213" t="s">
        <v>531</v>
      </c>
      <c r="B91" s="214">
        <v>35.6</v>
      </c>
    </row>
    <row r="92" spans="1:2" x14ac:dyDescent="0.3">
      <c r="A92" s="213" t="s">
        <v>532</v>
      </c>
      <c r="B92" s="214">
        <v>53.4</v>
      </c>
    </row>
    <row r="93" spans="1:2" x14ac:dyDescent="0.3">
      <c r="A93" s="213" t="s">
        <v>533</v>
      </c>
      <c r="B93" s="214">
        <v>74.8</v>
      </c>
    </row>
    <row r="94" spans="1:2" x14ac:dyDescent="0.3">
      <c r="A94" s="213" t="s">
        <v>534</v>
      </c>
      <c r="B94" s="214">
        <v>84.8</v>
      </c>
    </row>
    <row r="95" spans="1:2" x14ac:dyDescent="0.3">
      <c r="A95" s="213" t="s">
        <v>535</v>
      </c>
      <c r="B95" s="214">
        <v>35.799999999999997</v>
      </c>
    </row>
    <row r="96" spans="1:2" x14ac:dyDescent="0.3">
      <c r="A96" s="213" t="s">
        <v>150</v>
      </c>
      <c r="B96" s="214">
        <v>75</v>
      </c>
    </row>
    <row r="97" spans="1:2" x14ac:dyDescent="0.3">
      <c r="A97" s="213" t="s">
        <v>536</v>
      </c>
      <c r="B97" s="214">
        <v>53.5</v>
      </c>
    </row>
    <row r="98" spans="1:2" x14ac:dyDescent="0.3">
      <c r="A98" s="213" t="s">
        <v>537</v>
      </c>
      <c r="B98" s="214">
        <v>74.7</v>
      </c>
    </row>
    <row r="99" spans="1:2" x14ac:dyDescent="0.3">
      <c r="A99" s="213" t="s">
        <v>538</v>
      </c>
      <c r="B99" s="214">
        <v>85</v>
      </c>
    </row>
    <row r="100" spans="1:2" x14ac:dyDescent="0.3">
      <c r="A100" s="213" t="s">
        <v>539</v>
      </c>
      <c r="B100" s="214">
        <v>35.799999999999997</v>
      </c>
    </row>
    <row r="101" spans="1:2" x14ac:dyDescent="0.3">
      <c r="A101" s="213" t="s">
        <v>540</v>
      </c>
      <c r="B101" s="214">
        <v>53.6</v>
      </c>
    </row>
    <row r="102" spans="1:2" x14ac:dyDescent="0.3">
      <c r="A102" s="213" t="s">
        <v>541</v>
      </c>
      <c r="B102" s="214">
        <v>74.8</v>
      </c>
    </row>
    <row r="103" spans="1:2" x14ac:dyDescent="0.3">
      <c r="A103" s="213" t="s">
        <v>542</v>
      </c>
      <c r="B103" s="214">
        <v>84.8</v>
      </c>
    </row>
    <row r="104" spans="1:2" x14ac:dyDescent="0.3">
      <c r="A104" s="213" t="s">
        <v>543</v>
      </c>
      <c r="B104" s="214">
        <v>35.700000000000003</v>
      </c>
    </row>
    <row r="105" spans="1:2" x14ac:dyDescent="0.3">
      <c r="A105" s="213" t="s">
        <v>544</v>
      </c>
      <c r="B105" s="214">
        <v>10.83</v>
      </c>
    </row>
    <row r="106" spans="1:2" x14ac:dyDescent="0.3">
      <c r="A106" s="213" t="s">
        <v>2321</v>
      </c>
      <c r="B106" s="214">
        <v>42.87</v>
      </c>
    </row>
    <row r="107" spans="1:2" x14ac:dyDescent="0.3">
      <c r="A107" s="213" t="s">
        <v>545</v>
      </c>
      <c r="B107" s="214">
        <v>74.7</v>
      </c>
    </row>
    <row r="108" spans="1:2" x14ac:dyDescent="0.3">
      <c r="A108" s="213" t="s">
        <v>212</v>
      </c>
      <c r="B108" s="214">
        <v>53.6</v>
      </c>
    </row>
    <row r="109" spans="1:2" x14ac:dyDescent="0.3">
      <c r="A109" s="213" t="s">
        <v>264</v>
      </c>
      <c r="B109" s="214">
        <v>53.5</v>
      </c>
    </row>
    <row r="110" spans="1:2" x14ac:dyDescent="0.3">
      <c r="A110" s="213" t="s">
        <v>72</v>
      </c>
      <c r="B110" s="214">
        <v>53.8</v>
      </c>
    </row>
    <row r="111" spans="1:2" x14ac:dyDescent="0.3">
      <c r="A111" s="213" t="s">
        <v>152</v>
      </c>
      <c r="B111" s="214">
        <v>76.7</v>
      </c>
    </row>
    <row r="112" spans="1:2" x14ac:dyDescent="0.3">
      <c r="A112" s="213" t="s">
        <v>62</v>
      </c>
      <c r="B112" s="214">
        <v>74.900000000000006</v>
      </c>
    </row>
    <row r="113" spans="1:2" x14ac:dyDescent="0.3">
      <c r="A113" s="213" t="s">
        <v>154</v>
      </c>
      <c r="B113" s="214">
        <v>53.7</v>
      </c>
    </row>
    <row r="114" spans="1:2" x14ac:dyDescent="0.3">
      <c r="A114" s="213" t="s">
        <v>214</v>
      </c>
      <c r="B114" s="214">
        <v>53.7</v>
      </c>
    </row>
    <row r="115" spans="1:2" x14ac:dyDescent="0.3">
      <c r="A115" s="213" t="s">
        <v>74</v>
      </c>
      <c r="B115" s="214">
        <v>76.900000000000006</v>
      </c>
    </row>
    <row r="116" spans="1:2" x14ac:dyDescent="0.3">
      <c r="A116" s="213" t="s">
        <v>156</v>
      </c>
      <c r="B116" s="214">
        <v>74.900000000000006</v>
      </c>
    </row>
    <row r="117" spans="1:2" x14ac:dyDescent="0.3">
      <c r="A117" s="213" t="s">
        <v>64</v>
      </c>
      <c r="B117" s="214">
        <v>53.6</v>
      </c>
    </row>
    <row r="118" spans="1:2" x14ac:dyDescent="0.3">
      <c r="A118" s="213" t="s">
        <v>114</v>
      </c>
      <c r="B118" s="214">
        <v>53.5</v>
      </c>
    </row>
    <row r="119" spans="1:2" x14ac:dyDescent="0.3">
      <c r="A119" s="213" t="s">
        <v>158</v>
      </c>
      <c r="B119" s="214">
        <v>76.8</v>
      </c>
    </row>
    <row r="120" spans="1:2" x14ac:dyDescent="0.3">
      <c r="A120" s="213" t="s">
        <v>134</v>
      </c>
      <c r="B120" s="214">
        <v>75</v>
      </c>
    </row>
    <row r="121" spans="1:2" x14ac:dyDescent="0.3">
      <c r="A121" s="213" t="s">
        <v>42</v>
      </c>
      <c r="B121" s="214">
        <v>75</v>
      </c>
    </row>
    <row r="122" spans="1:2" x14ac:dyDescent="0.3">
      <c r="A122" s="213" t="s">
        <v>30</v>
      </c>
      <c r="B122" s="214">
        <v>53.6</v>
      </c>
    </row>
    <row r="123" spans="1:2" x14ac:dyDescent="0.3">
      <c r="A123" s="213" t="s">
        <v>276</v>
      </c>
      <c r="B123" s="214">
        <v>53.6</v>
      </c>
    </row>
    <row r="124" spans="1:2" x14ac:dyDescent="0.3">
      <c r="A124" s="213" t="s">
        <v>266</v>
      </c>
      <c r="B124" s="214">
        <v>77</v>
      </c>
    </row>
    <row r="125" spans="1:2" x14ac:dyDescent="0.3">
      <c r="A125" s="213" t="s">
        <v>24</v>
      </c>
      <c r="B125" s="214">
        <v>74.900000000000006</v>
      </c>
    </row>
    <row r="126" spans="1:2" x14ac:dyDescent="0.3">
      <c r="A126" s="213" t="s">
        <v>270</v>
      </c>
      <c r="B126" s="214">
        <v>53.6</v>
      </c>
    </row>
    <row r="127" spans="1:2" x14ac:dyDescent="0.3">
      <c r="A127" s="213" t="s">
        <v>102</v>
      </c>
      <c r="B127" s="214">
        <v>53.7</v>
      </c>
    </row>
    <row r="128" spans="1:2" x14ac:dyDescent="0.3">
      <c r="A128" s="213" t="s">
        <v>16</v>
      </c>
      <c r="B128" s="214">
        <v>76.8</v>
      </c>
    </row>
    <row r="129" spans="1:2" x14ac:dyDescent="0.3">
      <c r="A129" s="213" t="s">
        <v>128</v>
      </c>
      <c r="B129" s="214">
        <v>74.900000000000006</v>
      </c>
    </row>
    <row r="130" spans="1:2" x14ac:dyDescent="0.3">
      <c r="A130" s="213" t="s">
        <v>98</v>
      </c>
      <c r="B130" s="214">
        <v>53.7</v>
      </c>
    </row>
    <row r="131" spans="1:2" x14ac:dyDescent="0.3">
      <c r="A131" s="213" t="s">
        <v>40</v>
      </c>
      <c r="B131" s="214">
        <v>126.5</v>
      </c>
    </row>
    <row r="132" spans="1:2" x14ac:dyDescent="0.3">
      <c r="A132" s="213" t="s">
        <v>252</v>
      </c>
      <c r="B132" s="214">
        <v>53.7</v>
      </c>
    </row>
    <row r="133" spans="1:2" x14ac:dyDescent="0.3">
      <c r="A133" s="213" t="s">
        <v>50</v>
      </c>
      <c r="B133" s="214">
        <v>76.8</v>
      </c>
    </row>
    <row r="134" spans="1:2" x14ac:dyDescent="0.3">
      <c r="A134" s="213" t="s">
        <v>254</v>
      </c>
      <c r="B134" s="214">
        <v>74.599999999999994</v>
      </c>
    </row>
    <row r="135" spans="1:2" x14ac:dyDescent="0.3">
      <c r="A135" s="213" t="s">
        <v>32</v>
      </c>
      <c r="B135" s="214">
        <v>53.6</v>
      </c>
    </row>
    <row r="136" spans="1:2" x14ac:dyDescent="0.3">
      <c r="A136" s="213" t="s">
        <v>256</v>
      </c>
      <c r="B136" s="214">
        <v>53.6</v>
      </c>
    </row>
    <row r="137" spans="1:2" x14ac:dyDescent="0.3">
      <c r="A137" s="213" t="s">
        <v>54</v>
      </c>
      <c r="B137" s="214">
        <v>76.5</v>
      </c>
    </row>
    <row r="138" spans="1:2" x14ac:dyDescent="0.3">
      <c r="A138" s="213" t="s">
        <v>88</v>
      </c>
      <c r="B138" s="214">
        <v>74.599999999999994</v>
      </c>
    </row>
    <row r="139" spans="1:2" x14ac:dyDescent="0.3">
      <c r="A139" s="213" t="s">
        <v>174</v>
      </c>
      <c r="B139" s="214">
        <v>53.5</v>
      </c>
    </row>
    <row r="140" spans="1:2" x14ac:dyDescent="0.3">
      <c r="A140" s="213" t="s">
        <v>124</v>
      </c>
      <c r="B140" s="214">
        <v>53.6</v>
      </c>
    </row>
    <row r="141" spans="1:2" x14ac:dyDescent="0.3">
      <c r="A141" s="213" t="s">
        <v>250</v>
      </c>
      <c r="B141" s="214">
        <v>76.8</v>
      </c>
    </row>
    <row r="142" spans="1:2" x14ac:dyDescent="0.3">
      <c r="A142" s="213" t="s">
        <v>144</v>
      </c>
      <c r="B142" s="214">
        <v>53.6</v>
      </c>
    </row>
    <row r="143" spans="1:2" x14ac:dyDescent="0.3">
      <c r="A143" s="213" t="s">
        <v>248</v>
      </c>
      <c r="B143" s="214">
        <v>74.599999999999994</v>
      </c>
    </row>
    <row r="144" spans="1:2" x14ac:dyDescent="0.3">
      <c r="A144" s="213" t="s">
        <v>140</v>
      </c>
      <c r="B144" s="214">
        <v>53.6</v>
      </c>
    </row>
    <row r="145" spans="1:2" x14ac:dyDescent="0.3">
      <c r="A145" s="213" t="s">
        <v>246</v>
      </c>
      <c r="B145" s="214">
        <v>53.5</v>
      </c>
    </row>
    <row r="146" spans="1:2" x14ac:dyDescent="0.3">
      <c r="A146" s="213" t="s">
        <v>86</v>
      </c>
      <c r="B146" s="214">
        <v>76.7</v>
      </c>
    </row>
    <row r="147" spans="1:2" x14ac:dyDescent="0.3">
      <c r="A147" s="213" t="s">
        <v>52</v>
      </c>
      <c r="B147" s="214">
        <v>74.5</v>
      </c>
    </row>
    <row r="148" spans="1:2" x14ac:dyDescent="0.3">
      <c r="A148" s="213" t="s">
        <v>146</v>
      </c>
      <c r="B148" s="214">
        <v>53.2</v>
      </c>
    </row>
    <row r="149" spans="1:2" x14ac:dyDescent="0.3">
      <c r="A149" s="213" t="s">
        <v>122</v>
      </c>
      <c r="B149" s="214">
        <v>53.5</v>
      </c>
    </row>
    <row r="150" spans="1:2" x14ac:dyDescent="0.3">
      <c r="A150" s="213" t="s">
        <v>26</v>
      </c>
      <c r="B150" s="214">
        <v>76.599999999999994</v>
      </c>
    </row>
    <row r="151" spans="1:2" x14ac:dyDescent="0.3">
      <c r="A151" s="213" t="s">
        <v>68</v>
      </c>
      <c r="B151" s="214">
        <v>74.7</v>
      </c>
    </row>
    <row r="152" spans="1:2" x14ac:dyDescent="0.3">
      <c r="A152" s="213" t="s">
        <v>186</v>
      </c>
      <c r="B152" s="214">
        <v>53.6</v>
      </c>
    </row>
    <row r="153" spans="1:2" x14ac:dyDescent="0.3">
      <c r="A153" s="213" t="s">
        <v>34</v>
      </c>
      <c r="B153" s="214">
        <v>74.900000000000006</v>
      </c>
    </row>
    <row r="154" spans="1:2" x14ac:dyDescent="0.3">
      <c r="A154" s="213" t="s">
        <v>244</v>
      </c>
      <c r="B154" s="214">
        <v>53.7</v>
      </c>
    </row>
    <row r="155" spans="1:2" x14ac:dyDescent="0.3">
      <c r="A155" s="213" t="s">
        <v>242</v>
      </c>
      <c r="B155" s="214">
        <v>76.8</v>
      </c>
    </row>
    <row r="156" spans="1:2" x14ac:dyDescent="0.3">
      <c r="A156" s="213" t="s">
        <v>108</v>
      </c>
      <c r="B156" s="214">
        <v>74.900000000000006</v>
      </c>
    </row>
    <row r="157" spans="1:2" x14ac:dyDescent="0.3">
      <c r="A157" s="213" t="s">
        <v>126</v>
      </c>
      <c r="B157" s="214">
        <v>53.7</v>
      </c>
    </row>
    <row r="158" spans="1:2" x14ac:dyDescent="0.3">
      <c r="A158" s="213" t="s">
        <v>240</v>
      </c>
      <c r="B158" s="214">
        <v>35.700000000000003</v>
      </c>
    </row>
    <row r="159" spans="1:2" x14ac:dyDescent="0.3">
      <c r="A159" s="213" t="s">
        <v>258</v>
      </c>
      <c r="B159" s="214">
        <v>82.9</v>
      </c>
    </row>
    <row r="160" spans="1:2" x14ac:dyDescent="0.3">
      <c r="A160" s="213" t="s">
        <v>48</v>
      </c>
      <c r="B160" s="214">
        <v>75.099999999999994</v>
      </c>
    </row>
    <row r="161" spans="1:2" x14ac:dyDescent="0.3">
      <c r="A161" s="213" t="s">
        <v>262</v>
      </c>
      <c r="B161" s="214">
        <v>53.7</v>
      </c>
    </row>
    <row r="162" spans="1:2" x14ac:dyDescent="0.3">
      <c r="A162" s="213" t="s">
        <v>268</v>
      </c>
      <c r="B162" s="214">
        <v>35.700000000000003</v>
      </c>
    </row>
    <row r="163" spans="1:2" x14ac:dyDescent="0.3">
      <c r="A163" s="213" t="s">
        <v>274</v>
      </c>
      <c r="B163" s="214">
        <v>83.4</v>
      </c>
    </row>
    <row r="164" spans="1:2" x14ac:dyDescent="0.3">
      <c r="A164" s="213" t="s">
        <v>104</v>
      </c>
      <c r="B164" s="214">
        <v>126.8</v>
      </c>
    </row>
    <row r="165" spans="1:2" x14ac:dyDescent="0.3">
      <c r="A165" s="213" t="s">
        <v>142</v>
      </c>
      <c r="B165" s="214">
        <v>75</v>
      </c>
    </row>
    <row r="166" spans="1:2" x14ac:dyDescent="0.3">
      <c r="A166" s="213" t="s">
        <v>90</v>
      </c>
      <c r="B166" s="214">
        <v>53.7</v>
      </c>
    </row>
    <row r="167" spans="1:2" x14ac:dyDescent="0.3">
      <c r="A167" s="213" t="s">
        <v>78</v>
      </c>
      <c r="B167" s="214">
        <v>35.799999999999997</v>
      </c>
    </row>
    <row r="168" spans="1:2" x14ac:dyDescent="0.3">
      <c r="A168" s="213" t="s">
        <v>80</v>
      </c>
      <c r="B168" s="214">
        <v>83.2</v>
      </c>
    </row>
    <row r="169" spans="1:2" x14ac:dyDescent="0.3">
      <c r="A169" s="213" t="s">
        <v>112</v>
      </c>
      <c r="B169" s="214">
        <v>74.8</v>
      </c>
    </row>
    <row r="170" spans="1:2" x14ac:dyDescent="0.3">
      <c r="A170" s="213" t="s">
        <v>92</v>
      </c>
      <c r="B170" s="214">
        <v>53.7</v>
      </c>
    </row>
    <row r="171" spans="1:2" x14ac:dyDescent="0.3">
      <c r="A171" s="213" t="s">
        <v>160</v>
      </c>
      <c r="B171" s="214">
        <v>35.9</v>
      </c>
    </row>
    <row r="172" spans="1:2" x14ac:dyDescent="0.3">
      <c r="A172" s="213" t="s">
        <v>176</v>
      </c>
      <c r="B172" s="214">
        <v>83</v>
      </c>
    </row>
    <row r="173" spans="1:2" x14ac:dyDescent="0.3">
      <c r="A173" s="213" t="s">
        <v>238</v>
      </c>
      <c r="B173" s="214">
        <v>76.599999999999994</v>
      </c>
    </row>
    <row r="174" spans="1:2" x14ac:dyDescent="0.3">
      <c r="A174" s="213" t="s">
        <v>236</v>
      </c>
      <c r="B174" s="214">
        <v>53.5</v>
      </c>
    </row>
    <row r="175" spans="1:2" x14ac:dyDescent="0.3">
      <c r="A175" s="213" t="s">
        <v>96</v>
      </c>
      <c r="B175" s="214">
        <v>53.4</v>
      </c>
    </row>
    <row r="176" spans="1:2" x14ac:dyDescent="0.3">
      <c r="A176" s="213" t="s">
        <v>82</v>
      </c>
      <c r="B176" s="214">
        <v>35.6</v>
      </c>
    </row>
    <row r="177" spans="1:2" x14ac:dyDescent="0.3">
      <c r="A177" s="213" t="s">
        <v>234</v>
      </c>
      <c r="B177" s="214">
        <v>85.3</v>
      </c>
    </row>
    <row r="178" spans="1:2" x14ac:dyDescent="0.3">
      <c r="A178" s="213" t="s">
        <v>106</v>
      </c>
      <c r="B178" s="214">
        <v>76.7</v>
      </c>
    </row>
    <row r="179" spans="1:2" x14ac:dyDescent="0.3">
      <c r="A179" s="213" t="s">
        <v>272</v>
      </c>
      <c r="B179" s="214">
        <v>53.7</v>
      </c>
    </row>
    <row r="180" spans="1:2" x14ac:dyDescent="0.3">
      <c r="A180" s="213" t="s">
        <v>162</v>
      </c>
      <c r="B180" s="214">
        <v>35.9</v>
      </c>
    </row>
    <row r="181" spans="1:2" x14ac:dyDescent="0.3">
      <c r="A181" s="213" t="s">
        <v>70</v>
      </c>
      <c r="B181" s="214">
        <v>84.9</v>
      </c>
    </row>
    <row r="182" spans="1:2" x14ac:dyDescent="0.3">
      <c r="A182" s="213" t="s">
        <v>84</v>
      </c>
      <c r="B182" s="214">
        <v>76.599999999999994</v>
      </c>
    </row>
    <row r="183" spans="1:2" x14ac:dyDescent="0.3">
      <c r="A183" s="213" t="s">
        <v>136</v>
      </c>
      <c r="B183" s="214">
        <v>53.5</v>
      </c>
    </row>
    <row r="184" spans="1:2" x14ac:dyDescent="0.3">
      <c r="A184" s="213" t="s">
        <v>164</v>
      </c>
      <c r="B184" s="214">
        <v>35.700000000000003</v>
      </c>
    </row>
    <row r="185" spans="1:2" x14ac:dyDescent="0.3">
      <c r="A185" s="213" t="s">
        <v>232</v>
      </c>
      <c r="B185" s="214">
        <v>85</v>
      </c>
    </row>
    <row r="186" spans="1:2" x14ac:dyDescent="0.3">
      <c r="A186" s="213" t="s">
        <v>206</v>
      </c>
      <c r="B186" s="214">
        <v>75.099999999999994</v>
      </c>
    </row>
    <row r="187" spans="1:2" x14ac:dyDescent="0.3">
      <c r="A187" s="213" t="s">
        <v>178</v>
      </c>
      <c r="B187" s="214">
        <v>76.8</v>
      </c>
    </row>
    <row r="188" spans="1:2" x14ac:dyDescent="0.3">
      <c r="A188" s="213" t="s">
        <v>184</v>
      </c>
      <c r="B188" s="214">
        <v>53.6</v>
      </c>
    </row>
    <row r="189" spans="1:2" x14ac:dyDescent="0.3">
      <c r="A189" s="213" t="s">
        <v>46</v>
      </c>
      <c r="B189" s="214">
        <v>35.799999999999997</v>
      </c>
    </row>
    <row r="190" spans="1:2" x14ac:dyDescent="0.3">
      <c r="A190" s="213" t="s">
        <v>230</v>
      </c>
      <c r="B190" s="214">
        <v>84.9</v>
      </c>
    </row>
    <row r="191" spans="1:2" x14ac:dyDescent="0.3">
      <c r="A191" s="213" t="s">
        <v>18</v>
      </c>
      <c r="B191" s="214">
        <v>76.7</v>
      </c>
    </row>
    <row r="192" spans="1:2" x14ac:dyDescent="0.3">
      <c r="A192" s="213" t="s">
        <v>260</v>
      </c>
      <c r="B192" s="214">
        <v>53.7</v>
      </c>
    </row>
    <row r="193" spans="1:2" x14ac:dyDescent="0.3">
      <c r="A193" s="213" t="s">
        <v>228</v>
      </c>
      <c r="B193" s="214">
        <v>35.799999999999997</v>
      </c>
    </row>
    <row r="194" spans="1:2" x14ac:dyDescent="0.3">
      <c r="A194" s="213" t="s">
        <v>172</v>
      </c>
      <c r="B194" s="214">
        <v>84.9</v>
      </c>
    </row>
    <row r="195" spans="1:2" x14ac:dyDescent="0.3">
      <c r="A195" s="213" t="s">
        <v>36</v>
      </c>
      <c r="B195" s="214">
        <v>76.7</v>
      </c>
    </row>
    <row r="196" spans="1:2" x14ac:dyDescent="0.3">
      <c r="A196" s="213" t="s">
        <v>170</v>
      </c>
      <c r="B196" s="214">
        <v>53.6</v>
      </c>
    </row>
    <row r="197" spans="1:2" x14ac:dyDescent="0.3">
      <c r="A197" s="213" t="s">
        <v>2486</v>
      </c>
      <c r="B197" s="214">
        <v>230</v>
      </c>
    </row>
    <row r="198" spans="1:2" x14ac:dyDescent="0.3">
      <c r="A198" s="213" t="s">
        <v>2318</v>
      </c>
      <c r="B198" s="214">
        <v>178.6</v>
      </c>
    </row>
    <row r="199" spans="1:2" x14ac:dyDescent="0.3">
      <c r="A199" s="213" t="s">
        <v>2480</v>
      </c>
      <c r="B199" s="214">
        <v>122.2</v>
      </c>
    </row>
    <row r="200" spans="1:2" x14ac:dyDescent="0.3">
      <c r="A200" s="213" t="s">
        <v>2493</v>
      </c>
      <c r="B200" s="214">
        <v>113.2</v>
      </c>
    </row>
    <row r="201" spans="1:2" x14ac:dyDescent="0.3">
      <c r="A201" s="215" t="s">
        <v>286</v>
      </c>
      <c r="B201" s="216">
        <v>12743.8</v>
      </c>
    </row>
  </sheetData>
  <mergeCells count="1">
    <mergeCell ref="B4:B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workbookViewId="0">
      <selection sqref="A1:B1048576"/>
    </sheetView>
  </sheetViews>
  <sheetFormatPr defaultRowHeight="14.4" x14ac:dyDescent="0.3"/>
  <cols>
    <col min="1" max="2" width="15.6640625" style="156" customWidth="1"/>
  </cols>
  <sheetData>
    <row r="1" spans="1:2" ht="15.6" x14ac:dyDescent="0.3">
      <c r="A1" s="187" t="s">
        <v>281</v>
      </c>
      <c r="B1" s="188"/>
    </row>
    <row r="2" spans="1:2" x14ac:dyDescent="0.3">
      <c r="A2"/>
      <c r="B2"/>
    </row>
    <row r="3" spans="1:2" x14ac:dyDescent="0.3">
      <c r="A3" s="188"/>
      <c r="B3" s="188"/>
    </row>
    <row r="4" spans="1:2" ht="26.4" x14ac:dyDescent="0.3">
      <c r="A4" s="189" t="s">
        <v>282</v>
      </c>
      <c r="B4" s="458" t="s">
        <v>283</v>
      </c>
    </row>
    <row r="5" spans="1:2" x14ac:dyDescent="0.3">
      <c r="A5" s="189" t="s">
        <v>284</v>
      </c>
      <c r="B5" s="459"/>
    </row>
    <row r="6" spans="1:2" ht="51" x14ac:dyDescent="0.3">
      <c r="A6" s="190" t="s">
        <v>2091</v>
      </c>
      <c r="B6" s="191">
        <v>10470.6</v>
      </c>
    </row>
    <row r="7" spans="1:2" x14ac:dyDescent="0.3">
      <c r="A7" s="192" t="s">
        <v>188</v>
      </c>
      <c r="B7" s="193">
        <v>73.400000000000006</v>
      </c>
    </row>
    <row r="8" spans="1:2" x14ac:dyDescent="0.3">
      <c r="A8" s="192" t="s">
        <v>116</v>
      </c>
      <c r="B8" s="193">
        <v>53.7</v>
      </c>
    </row>
    <row r="9" spans="1:2" x14ac:dyDescent="0.3">
      <c r="A9" s="192" t="s">
        <v>226</v>
      </c>
      <c r="B9" s="193">
        <v>85</v>
      </c>
    </row>
    <row r="10" spans="1:2" x14ac:dyDescent="0.3">
      <c r="A10" s="192" t="s">
        <v>224</v>
      </c>
      <c r="B10" s="193">
        <v>76.7</v>
      </c>
    </row>
    <row r="11" spans="1:2" x14ac:dyDescent="0.3">
      <c r="A11" s="192" t="s">
        <v>222</v>
      </c>
      <c r="B11" s="193">
        <v>53.6</v>
      </c>
    </row>
    <row r="12" spans="1:2" x14ac:dyDescent="0.3">
      <c r="A12" s="192" t="s">
        <v>132</v>
      </c>
      <c r="B12" s="193">
        <v>35.799999999999997</v>
      </c>
    </row>
    <row r="13" spans="1:2" x14ac:dyDescent="0.3">
      <c r="A13" s="192" t="s">
        <v>130</v>
      </c>
      <c r="B13" s="193">
        <v>84.9</v>
      </c>
    </row>
    <row r="14" spans="1:2" x14ac:dyDescent="0.3">
      <c r="A14" s="192" t="s">
        <v>182</v>
      </c>
      <c r="B14" s="193">
        <v>83</v>
      </c>
    </row>
    <row r="15" spans="1:2" x14ac:dyDescent="0.3">
      <c r="A15" s="192" t="s">
        <v>168</v>
      </c>
      <c r="B15" s="193">
        <v>35.700000000000003</v>
      </c>
    </row>
    <row r="16" spans="1:2" x14ac:dyDescent="0.3">
      <c r="A16" s="192" t="s">
        <v>38</v>
      </c>
      <c r="B16" s="193">
        <v>53.4</v>
      </c>
    </row>
    <row r="17" spans="1:2" x14ac:dyDescent="0.3">
      <c r="A17" s="192" t="s">
        <v>100</v>
      </c>
      <c r="B17" s="193">
        <v>73.2</v>
      </c>
    </row>
    <row r="18" spans="1:2" x14ac:dyDescent="0.3">
      <c r="A18" s="192" t="s">
        <v>220</v>
      </c>
      <c r="B18" s="193">
        <v>83</v>
      </c>
    </row>
    <row r="19" spans="1:2" x14ac:dyDescent="0.3">
      <c r="A19" s="192" t="s">
        <v>76</v>
      </c>
      <c r="B19" s="193">
        <v>53.8</v>
      </c>
    </row>
    <row r="20" spans="1:2" x14ac:dyDescent="0.3">
      <c r="A20" s="192" t="s">
        <v>218</v>
      </c>
      <c r="B20" s="193">
        <v>35.9</v>
      </c>
    </row>
    <row r="21" spans="1:2" x14ac:dyDescent="0.3">
      <c r="A21" s="192" t="s">
        <v>278</v>
      </c>
      <c r="B21" s="193">
        <v>53.6</v>
      </c>
    </row>
    <row r="22" spans="1:2" x14ac:dyDescent="0.3">
      <c r="A22" s="192" t="s">
        <v>148</v>
      </c>
      <c r="B22" s="193">
        <v>73.099999999999994</v>
      </c>
    </row>
    <row r="23" spans="1:2" x14ac:dyDescent="0.3">
      <c r="A23" s="192" t="s">
        <v>58</v>
      </c>
      <c r="B23" s="193">
        <v>83.1</v>
      </c>
    </row>
    <row r="24" spans="1:2" x14ac:dyDescent="0.3">
      <c r="A24" s="192" t="s">
        <v>216</v>
      </c>
      <c r="B24" s="193">
        <v>35.9</v>
      </c>
    </row>
    <row r="25" spans="1:2" x14ac:dyDescent="0.3">
      <c r="A25" s="192" t="s">
        <v>204</v>
      </c>
      <c r="B25" s="193">
        <v>53.7</v>
      </c>
    </row>
    <row r="26" spans="1:2" x14ac:dyDescent="0.3">
      <c r="A26" s="192" t="s">
        <v>138</v>
      </c>
      <c r="B26" s="193">
        <v>73.2</v>
      </c>
    </row>
    <row r="27" spans="1:2" x14ac:dyDescent="0.3">
      <c r="A27" s="192" t="s">
        <v>202</v>
      </c>
      <c r="B27" s="193">
        <v>83</v>
      </c>
    </row>
    <row r="28" spans="1:2" x14ac:dyDescent="0.3">
      <c r="A28" s="192" t="s">
        <v>200</v>
      </c>
      <c r="B28" s="193">
        <v>35.700000000000003</v>
      </c>
    </row>
    <row r="29" spans="1:2" x14ac:dyDescent="0.3">
      <c r="A29" s="192" t="s">
        <v>198</v>
      </c>
      <c r="B29" s="193">
        <v>53.4</v>
      </c>
    </row>
    <row r="30" spans="1:2" x14ac:dyDescent="0.3">
      <c r="A30" s="192" t="s">
        <v>56</v>
      </c>
      <c r="B30" s="193">
        <v>74.900000000000006</v>
      </c>
    </row>
    <row r="31" spans="1:2" x14ac:dyDescent="0.3">
      <c r="A31" s="192" t="s">
        <v>166</v>
      </c>
      <c r="B31" s="193">
        <v>72.900000000000006</v>
      </c>
    </row>
    <row r="32" spans="1:2" x14ac:dyDescent="0.3">
      <c r="A32" s="192" t="s">
        <v>196</v>
      </c>
      <c r="B32" s="193">
        <v>84.8</v>
      </c>
    </row>
    <row r="33" spans="1:2" x14ac:dyDescent="0.3">
      <c r="A33" s="192" t="s">
        <v>44</v>
      </c>
      <c r="B33" s="193">
        <v>35.799999999999997</v>
      </c>
    </row>
    <row r="34" spans="1:2" x14ac:dyDescent="0.3">
      <c r="A34" s="192" t="s">
        <v>94</v>
      </c>
      <c r="B34" s="193">
        <v>53.7</v>
      </c>
    </row>
    <row r="35" spans="1:2" x14ac:dyDescent="0.3">
      <c r="A35" s="192" t="s">
        <v>194</v>
      </c>
      <c r="B35" s="193">
        <v>74.900000000000006</v>
      </c>
    </row>
    <row r="36" spans="1:2" x14ac:dyDescent="0.3">
      <c r="A36" s="192" t="s">
        <v>28</v>
      </c>
      <c r="B36" s="193">
        <v>84.8</v>
      </c>
    </row>
    <row r="37" spans="1:2" x14ac:dyDescent="0.3">
      <c r="A37" s="192" t="s">
        <v>192</v>
      </c>
      <c r="B37" s="193">
        <v>35.799999999999997</v>
      </c>
    </row>
    <row r="38" spans="1:2" x14ac:dyDescent="0.3">
      <c r="A38" s="192" t="s">
        <v>66</v>
      </c>
      <c r="B38" s="193">
        <v>53.7</v>
      </c>
    </row>
    <row r="39" spans="1:2" x14ac:dyDescent="0.3">
      <c r="A39" s="192" t="s">
        <v>190</v>
      </c>
      <c r="B39" s="193">
        <v>74.8</v>
      </c>
    </row>
    <row r="40" spans="1:2" x14ac:dyDescent="0.3">
      <c r="A40" s="192" t="s">
        <v>317</v>
      </c>
      <c r="B40" s="193">
        <v>84.9</v>
      </c>
    </row>
    <row r="41" spans="1:2" x14ac:dyDescent="0.3">
      <c r="A41" s="192" t="s">
        <v>208</v>
      </c>
      <c r="B41" s="193">
        <v>73.3</v>
      </c>
    </row>
    <row r="42" spans="1:2" x14ac:dyDescent="0.3">
      <c r="A42" s="192" t="s">
        <v>318</v>
      </c>
      <c r="B42" s="193">
        <v>35.799999999999997</v>
      </c>
    </row>
    <row r="43" spans="1:2" x14ac:dyDescent="0.3">
      <c r="A43" s="192" t="s">
        <v>319</v>
      </c>
      <c r="B43" s="193">
        <v>53.7</v>
      </c>
    </row>
    <row r="44" spans="1:2" x14ac:dyDescent="0.3">
      <c r="A44" s="192" t="s">
        <v>320</v>
      </c>
      <c r="B44" s="193">
        <v>74.7</v>
      </c>
    </row>
    <row r="45" spans="1:2" x14ac:dyDescent="0.3">
      <c r="A45" s="192" t="s">
        <v>321</v>
      </c>
      <c r="B45" s="193">
        <v>84.8</v>
      </c>
    </row>
    <row r="46" spans="1:2" x14ac:dyDescent="0.3">
      <c r="A46" s="192" t="s">
        <v>322</v>
      </c>
      <c r="B46" s="193">
        <v>35.799999999999997</v>
      </c>
    </row>
    <row r="47" spans="1:2" x14ac:dyDescent="0.3">
      <c r="A47" s="192" t="s">
        <v>323</v>
      </c>
      <c r="B47" s="193">
        <v>53.5</v>
      </c>
    </row>
    <row r="48" spans="1:2" x14ac:dyDescent="0.3">
      <c r="A48" s="192" t="s">
        <v>324</v>
      </c>
      <c r="B48" s="193">
        <v>74.5</v>
      </c>
    </row>
    <row r="49" spans="1:2" x14ac:dyDescent="0.3">
      <c r="A49" s="192" t="s">
        <v>325</v>
      </c>
      <c r="B49" s="193">
        <v>84.8</v>
      </c>
    </row>
    <row r="50" spans="1:2" x14ac:dyDescent="0.3">
      <c r="A50" s="192" t="s">
        <v>326</v>
      </c>
      <c r="B50" s="193">
        <v>35.6</v>
      </c>
    </row>
    <row r="51" spans="1:2" x14ac:dyDescent="0.3">
      <c r="A51" s="192" t="s">
        <v>327</v>
      </c>
      <c r="B51" s="193">
        <v>53.8</v>
      </c>
    </row>
    <row r="52" spans="1:2" x14ac:dyDescent="0.3">
      <c r="A52" s="192" t="s">
        <v>20</v>
      </c>
      <c r="B52" s="193">
        <v>53.6</v>
      </c>
    </row>
    <row r="53" spans="1:2" x14ac:dyDescent="0.3">
      <c r="A53" s="192" t="s">
        <v>328</v>
      </c>
      <c r="B53" s="193">
        <v>75</v>
      </c>
    </row>
    <row r="54" spans="1:2" x14ac:dyDescent="0.3">
      <c r="A54" s="192" t="s">
        <v>329</v>
      </c>
      <c r="B54" s="193">
        <v>84.9</v>
      </c>
    </row>
    <row r="55" spans="1:2" x14ac:dyDescent="0.3">
      <c r="A55" s="192" t="s">
        <v>330</v>
      </c>
      <c r="B55" s="193">
        <v>35.9</v>
      </c>
    </row>
    <row r="56" spans="1:2" x14ac:dyDescent="0.3">
      <c r="A56" s="192" t="s">
        <v>331</v>
      </c>
      <c r="B56" s="193">
        <v>53.6</v>
      </c>
    </row>
    <row r="57" spans="1:2" x14ac:dyDescent="0.3">
      <c r="A57" s="192" t="s">
        <v>332</v>
      </c>
      <c r="B57" s="193">
        <v>74.8</v>
      </c>
    </row>
    <row r="58" spans="1:2" x14ac:dyDescent="0.3">
      <c r="A58" s="192" t="s">
        <v>288</v>
      </c>
      <c r="B58" s="193">
        <v>84.9</v>
      </c>
    </row>
    <row r="59" spans="1:2" x14ac:dyDescent="0.3">
      <c r="A59" s="192" t="s">
        <v>333</v>
      </c>
      <c r="B59" s="193">
        <v>35.9</v>
      </c>
    </row>
    <row r="60" spans="1:2" x14ac:dyDescent="0.3">
      <c r="A60" s="192" t="s">
        <v>334</v>
      </c>
      <c r="B60" s="193">
        <v>53.3</v>
      </c>
    </row>
    <row r="61" spans="1:2" x14ac:dyDescent="0.3">
      <c r="A61" s="192" t="s">
        <v>335</v>
      </c>
      <c r="B61" s="193">
        <v>74.900000000000006</v>
      </c>
    </row>
    <row r="62" spans="1:2" x14ac:dyDescent="0.3">
      <c r="A62" s="192" t="s">
        <v>336</v>
      </c>
      <c r="B62" s="193">
        <v>84.7</v>
      </c>
    </row>
    <row r="63" spans="1:2" x14ac:dyDescent="0.3">
      <c r="A63" s="192" t="s">
        <v>60</v>
      </c>
      <c r="B63" s="193">
        <v>53.8</v>
      </c>
    </row>
    <row r="64" spans="1:2" x14ac:dyDescent="0.3">
      <c r="A64" s="192" t="s">
        <v>337</v>
      </c>
      <c r="B64" s="193">
        <v>35.700000000000003</v>
      </c>
    </row>
    <row r="65" spans="1:2" x14ac:dyDescent="0.3">
      <c r="A65" s="192" t="s">
        <v>338</v>
      </c>
      <c r="B65" s="193">
        <v>53.7</v>
      </c>
    </row>
    <row r="66" spans="1:2" x14ac:dyDescent="0.3">
      <c r="A66" s="192" t="s">
        <v>339</v>
      </c>
      <c r="B66" s="193">
        <v>74.900000000000006</v>
      </c>
    </row>
    <row r="67" spans="1:2" x14ac:dyDescent="0.3">
      <c r="A67" s="192" t="s">
        <v>340</v>
      </c>
      <c r="B67" s="193">
        <v>85</v>
      </c>
    </row>
    <row r="68" spans="1:2" x14ac:dyDescent="0.3">
      <c r="A68" s="192" t="s">
        <v>341</v>
      </c>
      <c r="B68" s="193">
        <v>35.5</v>
      </c>
    </row>
    <row r="69" spans="1:2" x14ac:dyDescent="0.3">
      <c r="A69" s="192" t="s">
        <v>342</v>
      </c>
      <c r="B69" s="193">
        <v>53.7</v>
      </c>
    </row>
    <row r="70" spans="1:2" x14ac:dyDescent="0.3">
      <c r="A70" s="192" t="s">
        <v>343</v>
      </c>
      <c r="B70" s="193">
        <v>74.8</v>
      </c>
    </row>
    <row r="71" spans="1:2" x14ac:dyDescent="0.3">
      <c r="A71" s="192" t="s">
        <v>180</v>
      </c>
      <c r="B71" s="193">
        <v>74.900000000000006</v>
      </c>
    </row>
    <row r="72" spans="1:2" x14ac:dyDescent="0.3">
      <c r="A72" s="192" t="s">
        <v>210</v>
      </c>
      <c r="B72" s="193">
        <v>75.099999999999994</v>
      </c>
    </row>
    <row r="73" spans="1:2" x14ac:dyDescent="0.3">
      <c r="A73" s="192" t="s">
        <v>150</v>
      </c>
      <c r="B73" s="193">
        <v>53.6</v>
      </c>
    </row>
    <row r="74" spans="1:2" x14ac:dyDescent="0.3">
      <c r="A74" s="192" t="s">
        <v>212</v>
      </c>
      <c r="B74" s="193">
        <v>53.7</v>
      </c>
    </row>
    <row r="75" spans="1:2" x14ac:dyDescent="0.3">
      <c r="A75" s="192" t="s">
        <v>264</v>
      </c>
      <c r="B75" s="193">
        <v>53.6</v>
      </c>
    </row>
    <row r="76" spans="1:2" x14ac:dyDescent="0.3">
      <c r="A76" s="192" t="s">
        <v>72</v>
      </c>
      <c r="B76" s="193">
        <v>77</v>
      </c>
    </row>
    <row r="77" spans="1:2" x14ac:dyDescent="0.3">
      <c r="A77" s="192" t="s">
        <v>152</v>
      </c>
      <c r="B77" s="193">
        <v>75</v>
      </c>
    </row>
    <row r="78" spans="1:2" x14ac:dyDescent="0.3">
      <c r="A78" s="192" t="s">
        <v>62</v>
      </c>
      <c r="B78" s="193">
        <v>53.6</v>
      </c>
    </row>
    <row r="79" spans="1:2" x14ac:dyDescent="0.3">
      <c r="A79" s="192" t="s">
        <v>154</v>
      </c>
      <c r="B79" s="193">
        <v>53.7</v>
      </c>
    </row>
    <row r="80" spans="1:2" x14ac:dyDescent="0.3">
      <c r="A80" s="192" t="s">
        <v>214</v>
      </c>
      <c r="B80" s="193">
        <v>77</v>
      </c>
    </row>
    <row r="81" spans="1:2" x14ac:dyDescent="0.3">
      <c r="A81" s="192" t="s">
        <v>74</v>
      </c>
      <c r="B81" s="193">
        <v>75</v>
      </c>
    </row>
    <row r="82" spans="1:2" x14ac:dyDescent="0.3">
      <c r="A82" s="192" t="s">
        <v>156</v>
      </c>
      <c r="B82" s="193">
        <v>53.6</v>
      </c>
    </row>
    <row r="83" spans="1:2" x14ac:dyDescent="0.3">
      <c r="A83" s="192" t="s">
        <v>64</v>
      </c>
      <c r="B83" s="193">
        <v>53.7</v>
      </c>
    </row>
    <row r="84" spans="1:2" x14ac:dyDescent="0.3">
      <c r="A84" s="192" t="s">
        <v>114</v>
      </c>
      <c r="B84" s="193">
        <v>76.8</v>
      </c>
    </row>
    <row r="85" spans="1:2" x14ac:dyDescent="0.3">
      <c r="A85" s="192" t="s">
        <v>158</v>
      </c>
      <c r="B85" s="193">
        <v>75.099999999999994</v>
      </c>
    </row>
    <row r="86" spans="1:2" x14ac:dyDescent="0.3">
      <c r="A86" s="192" t="s">
        <v>134</v>
      </c>
      <c r="B86" s="193">
        <v>53.7</v>
      </c>
    </row>
    <row r="87" spans="1:2" x14ac:dyDescent="0.3">
      <c r="A87" s="192" t="s">
        <v>42</v>
      </c>
      <c r="B87" s="193">
        <v>53.8</v>
      </c>
    </row>
    <row r="88" spans="1:2" x14ac:dyDescent="0.3">
      <c r="A88" s="192" t="s">
        <v>30</v>
      </c>
      <c r="B88" s="193">
        <v>53.6</v>
      </c>
    </row>
    <row r="89" spans="1:2" x14ac:dyDescent="0.3">
      <c r="A89" s="192" t="s">
        <v>276</v>
      </c>
      <c r="B89" s="193">
        <v>76.8</v>
      </c>
    </row>
    <row r="90" spans="1:2" x14ac:dyDescent="0.3">
      <c r="A90" s="192" t="s">
        <v>266</v>
      </c>
      <c r="B90" s="193">
        <v>75.099999999999994</v>
      </c>
    </row>
    <row r="91" spans="1:2" x14ac:dyDescent="0.3">
      <c r="A91" s="192" t="s">
        <v>24</v>
      </c>
      <c r="B91" s="193">
        <v>53.7</v>
      </c>
    </row>
    <row r="92" spans="1:2" x14ac:dyDescent="0.3">
      <c r="A92" s="192" t="s">
        <v>270</v>
      </c>
      <c r="B92" s="193">
        <v>53.4</v>
      </c>
    </row>
    <row r="93" spans="1:2" x14ac:dyDescent="0.3">
      <c r="A93" s="192" t="s">
        <v>102</v>
      </c>
      <c r="B93" s="193">
        <v>76.900000000000006</v>
      </c>
    </row>
    <row r="94" spans="1:2" x14ac:dyDescent="0.3">
      <c r="A94" s="192" t="s">
        <v>16</v>
      </c>
      <c r="B94" s="193">
        <v>74.8</v>
      </c>
    </row>
    <row r="95" spans="1:2" x14ac:dyDescent="0.3">
      <c r="A95" s="192" t="s">
        <v>128</v>
      </c>
      <c r="B95" s="193">
        <v>53.7</v>
      </c>
    </row>
    <row r="96" spans="1:2" x14ac:dyDescent="0.3">
      <c r="A96" s="192" t="s">
        <v>98</v>
      </c>
      <c r="B96" s="193">
        <v>53.7</v>
      </c>
    </row>
    <row r="97" spans="1:2" x14ac:dyDescent="0.3">
      <c r="A97" s="192" t="s">
        <v>40</v>
      </c>
      <c r="B97" s="193">
        <v>75.099999999999994</v>
      </c>
    </row>
    <row r="98" spans="1:2" x14ac:dyDescent="0.3">
      <c r="A98" s="192" t="s">
        <v>252</v>
      </c>
      <c r="B98" s="193">
        <v>76.599999999999994</v>
      </c>
    </row>
    <row r="99" spans="1:2" x14ac:dyDescent="0.3">
      <c r="A99" s="192" t="s">
        <v>50</v>
      </c>
      <c r="B99" s="193">
        <v>74.8</v>
      </c>
    </row>
    <row r="100" spans="1:2" x14ac:dyDescent="0.3">
      <c r="A100" s="192" t="s">
        <v>254</v>
      </c>
      <c r="B100" s="193">
        <v>53.6</v>
      </c>
    </row>
    <row r="101" spans="1:2" x14ac:dyDescent="0.3">
      <c r="A101" s="192" t="s">
        <v>32</v>
      </c>
      <c r="B101" s="193">
        <v>53.6</v>
      </c>
    </row>
    <row r="102" spans="1:2" x14ac:dyDescent="0.3">
      <c r="A102" s="192" t="s">
        <v>256</v>
      </c>
      <c r="B102" s="193">
        <v>76.900000000000006</v>
      </c>
    </row>
    <row r="103" spans="1:2" x14ac:dyDescent="0.3">
      <c r="A103" s="192" t="s">
        <v>54</v>
      </c>
      <c r="B103" s="193">
        <v>74.7</v>
      </c>
    </row>
    <row r="104" spans="1:2" x14ac:dyDescent="0.3">
      <c r="A104" s="192" t="s">
        <v>88</v>
      </c>
      <c r="B104" s="193">
        <v>53.8</v>
      </c>
    </row>
    <row r="105" spans="1:2" x14ac:dyDescent="0.3">
      <c r="A105" s="192" t="s">
        <v>174</v>
      </c>
      <c r="B105" s="193">
        <v>53.6</v>
      </c>
    </row>
    <row r="106" spans="1:2" x14ac:dyDescent="0.3">
      <c r="A106" s="192" t="s">
        <v>124</v>
      </c>
      <c r="B106" s="193">
        <v>76.900000000000006</v>
      </c>
    </row>
    <row r="107" spans="1:2" x14ac:dyDescent="0.3">
      <c r="A107" s="192" t="s">
        <v>250</v>
      </c>
      <c r="B107" s="193">
        <v>74.8</v>
      </c>
    </row>
    <row r="108" spans="1:2" x14ac:dyDescent="0.3">
      <c r="A108" s="192" t="s">
        <v>144</v>
      </c>
      <c r="B108" s="193">
        <v>73</v>
      </c>
    </row>
    <row r="109" spans="1:2" x14ac:dyDescent="0.3">
      <c r="A109" s="192" t="s">
        <v>248</v>
      </c>
      <c r="B109" s="193">
        <v>53.7</v>
      </c>
    </row>
    <row r="110" spans="1:2" x14ac:dyDescent="0.3">
      <c r="A110" s="192" t="s">
        <v>140</v>
      </c>
      <c r="B110" s="193">
        <v>53.5</v>
      </c>
    </row>
    <row r="111" spans="1:2" x14ac:dyDescent="0.3">
      <c r="A111" s="192" t="s">
        <v>246</v>
      </c>
      <c r="B111" s="193">
        <v>76.7</v>
      </c>
    </row>
    <row r="112" spans="1:2" x14ac:dyDescent="0.3">
      <c r="A112" s="192" t="s">
        <v>86</v>
      </c>
      <c r="B112" s="193">
        <v>74.8</v>
      </c>
    </row>
    <row r="113" spans="1:2" x14ac:dyDescent="0.3">
      <c r="A113" s="192" t="s">
        <v>52</v>
      </c>
      <c r="B113" s="193">
        <v>53.7</v>
      </c>
    </row>
    <row r="114" spans="1:2" x14ac:dyDescent="0.3">
      <c r="A114" s="192" t="s">
        <v>146</v>
      </c>
      <c r="B114" s="193">
        <v>35.5</v>
      </c>
    </row>
    <row r="115" spans="1:2" x14ac:dyDescent="0.3">
      <c r="A115" s="192" t="s">
        <v>122</v>
      </c>
      <c r="B115" s="193">
        <v>83.2</v>
      </c>
    </row>
    <row r="116" spans="1:2" x14ac:dyDescent="0.3">
      <c r="A116" s="192" t="s">
        <v>26</v>
      </c>
      <c r="B116" s="193">
        <v>74.8</v>
      </c>
    </row>
    <row r="117" spans="1:2" x14ac:dyDescent="0.3">
      <c r="A117" s="192" t="s">
        <v>68</v>
      </c>
      <c r="B117" s="193">
        <v>53.8</v>
      </c>
    </row>
    <row r="118" spans="1:2" x14ac:dyDescent="0.3">
      <c r="A118" s="192" t="s">
        <v>186</v>
      </c>
      <c r="B118" s="193">
        <v>35.9</v>
      </c>
    </row>
    <row r="119" spans="1:2" x14ac:dyDescent="0.3">
      <c r="A119" s="192" t="s">
        <v>34</v>
      </c>
      <c r="B119" s="193">
        <v>53.6</v>
      </c>
    </row>
    <row r="120" spans="1:2" x14ac:dyDescent="0.3">
      <c r="A120" s="192" t="s">
        <v>244</v>
      </c>
      <c r="B120" s="193">
        <v>82.9</v>
      </c>
    </row>
    <row r="121" spans="1:2" x14ac:dyDescent="0.3">
      <c r="A121" s="192" t="s">
        <v>242</v>
      </c>
      <c r="B121" s="193">
        <v>75.2</v>
      </c>
    </row>
    <row r="122" spans="1:2" x14ac:dyDescent="0.3">
      <c r="A122" s="192" t="s">
        <v>108</v>
      </c>
      <c r="B122" s="193">
        <v>53.7</v>
      </c>
    </row>
    <row r="123" spans="1:2" x14ac:dyDescent="0.3">
      <c r="A123" s="192" t="s">
        <v>126</v>
      </c>
      <c r="B123" s="193">
        <v>35.799999999999997</v>
      </c>
    </row>
    <row r="124" spans="1:2" x14ac:dyDescent="0.3">
      <c r="A124" s="192" t="s">
        <v>240</v>
      </c>
      <c r="B124" s="193">
        <v>83.1</v>
      </c>
    </row>
    <row r="125" spans="1:2" x14ac:dyDescent="0.3">
      <c r="A125" s="192" t="s">
        <v>258</v>
      </c>
      <c r="B125" s="193">
        <v>75</v>
      </c>
    </row>
    <row r="126" spans="1:2" x14ac:dyDescent="0.3">
      <c r="A126" s="192" t="s">
        <v>48</v>
      </c>
      <c r="B126" s="193">
        <v>53.7</v>
      </c>
    </row>
    <row r="127" spans="1:2" x14ac:dyDescent="0.3">
      <c r="A127" s="192" t="s">
        <v>262</v>
      </c>
      <c r="B127" s="193">
        <v>35.799999999999997</v>
      </c>
    </row>
    <row r="128" spans="1:2" x14ac:dyDescent="0.3">
      <c r="A128" s="192" t="s">
        <v>268</v>
      </c>
      <c r="B128" s="193">
        <v>83</v>
      </c>
    </row>
    <row r="129" spans="1:2" x14ac:dyDescent="0.3">
      <c r="A129" s="192" t="s">
        <v>274</v>
      </c>
      <c r="B129" s="193">
        <v>76.8</v>
      </c>
    </row>
    <row r="130" spans="1:2" x14ac:dyDescent="0.3">
      <c r="A130" s="192" t="s">
        <v>104</v>
      </c>
      <c r="B130" s="193">
        <v>53.6</v>
      </c>
    </row>
    <row r="131" spans="1:2" x14ac:dyDescent="0.3">
      <c r="A131" s="192" t="s">
        <v>142</v>
      </c>
      <c r="B131" s="193">
        <v>53.9</v>
      </c>
    </row>
    <row r="132" spans="1:2" x14ac:dyDescent="0.3">
      <c r="A132" s="192" t="s">
        <v>90</v>
      </c>
      <c r="B132" s="193">
        <v>35.799999999999997</v>
      </c>
    </row>
    <row r="133" spans="1:2" x14ac:dyDescent="0.3">
      <c r="A133" s="192" t="s">
        <v>78</v>
      </c>
      <c r="B133" s="193">
        <v>85</v>
      </c>
    </row>
    <row r="134" spans="1:2" x14ac:dyDescent="0.3">
      <c r="A134" s="192" t="s">
        <v>80</v>
      </c>
      <c r="B134" s="193">
        <v>76.7</v>
      </c>
    </row>
    <row r="135" spans="1:2" x14ac:dyDescent="0.3">
      <c r="A135" s="192" t="s">
        <v>112</v>
      </c>
      <c r="B135" s="193">
        <v>53.8</v>
      </c>
    </row>
    <row r="136" spans="1:2" x14ac:dyDescent="0.3">
      <c r="A136" s="192" t="s">
        <v>92</v>
      </c>
      <c r="B136" s="193">
        <v>35.700000000000003</v>
      </c>
    </row>
    <row r="137" spans="1:2" x14ac:dyDescent="0.3">
      <c r="A137" s="192" t="s">
        <v>160</v>
      </c>
      <c r="B137" s="193">
        <v>85</v>
      </c>
    </row>
    <row r="138" spans="1:2" x14ac:dyDescent="0.3">
      <c r="A138" s="192" t="s">
        <v>176</v>
      </c>
      <c r="B138" s="193">
        <v>76.8</v>
      </c>
    </row>
    <row r="139" spans="1:2" x14ac:dyDescent="0.3">
      <c r="A139" s="192" t="s">
        <v>238</v>
      </c>
      <c r="B139" s="193">
        <v>53.9</v>
      </c>
    </row>
    <row r="140" spans="1:2" x14ac:dyDescent="0.3">
      <c r="A140" s="192" t="s">
        <v>236</v>
      </c>
      <c r="B140" s="193">
        <v>35.700000000000003</v>
      </c>
    </row>
    <row r="141" spans="1:2" x14ac:dyDescent="0.3">
      <c r="A141" s="192" t="s">
        <v>96</v>
      </c>
      <c r="B141" s="193">
        <v>75.099999999999994</v>
      </c>
    </row>
    <row r="142" spans="1:2" x14ac:dyDescent="0.3">
      <c r="A142" s="192" t="s">
        <v>82</v>
      </c>
      <c r="B142" s="193">
        <v>84.9</v>
      </c>
    </row>
    <row r="143" spans="1:2" x14ac:dyDescent="0.3">
      <c r="A143" s="192" t="s">
        <v>234</v>
      </c>
      <c r="B143" s="193">
        <v>76.8</v>
      </c>
    </row>
    <row r="144" spans="1:2" x14ac:dyDescent="0.3">
      <c r="A144" s="192" t="s">
        <v>106</v>
      </c>
      <c r="B144" s="193">
        <v>53.8</v>
      </c>
    </row>
    <row r="145" spans="1:2" x14ac:dyDescent="0.3">
      <c r="A145" s="192" t="s">
        <v>272</v>
      </c>
      <c r="B145" s="193">
        <v>35.700000000000003</v>
      </c>
    </row>
    <row r="146" spans="1:2" x14ac:dyDescent="0.3">
      <c r="A146" s="192" t="s">
        <v>162</v>
      </c>
      <c r="B146" s="193">
        <v>85.2</v>
      </c>
    </row>
    <row r="147" spans="1:2" x14ac:dyDescent="0.3">
      <c r="A147" s="192" t="s">
        <v>70</v>
      </c>
      <c r="B147" s="193">
        <v>76.7</v>
      </c>
    </row>
    <row r="148" spans="1:2" x14ac:dyDescent="0.3">
      <c r="A148" s="192" t="s">
        <v>84</v>
      </c>
      <c r="B148" s="193">
        <v>53.5</v>
      </c>
    </row>
    <row r="149" spans="1:2" x14ac:dyDescent="0.3">
      <c r="A149" s="192" t="s">
        <v>136</v>
      </c>
      <c r="B149" s="193">
        <v>35.700000000000003</v>
      </c>
    </row>
    <row r="150" spans="1:2" x14ac:dyDescent="0.3">
      <c r="A150" s="192" t="s">
        <v>164</v>
      </c>
      <c r="B150" s="193">
        <v>84.8</v>
      </c>
    </row>
    <row r="151" spans="1:2" x14ac:dyDescent="0.3">
      <c r="A151" s="192" t="s">
        <v>232</v>
      </c>
      <c r="B151" s="193">
        <v>76.7</v>
      </c>
    </row>
    <row r="152" spans="1:2" x14ac:dyDescent="0.3">
      <c r="A152" s="192" t="s">
        <v>206</v>
      </c>
      <c r="B152" s="193">
        <v>73.2</v>
      </c>
    </row>
    <row r="153" spans="1:2" x14ac:dyDescent="0.3">
      <c r="A153" s="192" t="s">
        <v>178</v>
      </c>
      <c r="B153" s="193">
        <v>53.8</v>
      </c>
    </row>
    <row r="154" spans="1:2" x14ac:dyDescent="0.3">
      <c r="A154" s="192" t="s">
        <v>184</v>
      </c>
      <c r="B154" s="193">
        <v>35.799999999999997</v>
      </c>
    </row>
    <row r="155" spans="1:2" x14ac:dyDescent="0.3">
      <c r="A155" s="192" t="s">
        <v>46</v>
      </c>
      <c r="B155" s="193">
        <v>85.1</v>
      </c>
    </row>
    <row r="156" spans="1:2" x14ac:dyDescent="0.3">
      <c r="A156" s="192" t="s">
        <v>230</v>
      </c>
      <c r="B156" s="193">
        <v>76.7</v>
      </c>
    </row>
    <row r="157" spans="1:2" x14ac:dyDescent="0.3">
      <c r="A157" s="192" t="s">
        <v>18</v>
      </c>
      <c r="B157" s="193">
        <v>53.8</v>
      </c>
    </row>
    <row r="158" spans="1:2" x14ac:dyDescent="0.3">
      <c r="A158" s="192" t="s">
        <v>260</v>
      </c>
      <c r="B158" s="193">
        <v>35.799999999999997</v>
      </c>
    </row>
    <row r="159" spans="1:2" x14ac:dyDescent="0.3">
      <c r="A159" s="192" t="s">
        <v>228</v>
      </c>
      <c r="B159" s="193">
        <v>85</v>
      </c>
    </row>
    <row r="160" spans="1:2" x14ac:dyDescent="0.3">
      <c r="A160" s="192" t="s">
        <v>172</v>
      </c>
      <c r="B160" s="193">
        <v>76.900000000000006</v>
      </c>
    </row>
    <row r="161" spans="1:2" x14ac:dyDescent="0.3">
      <c r="A161" s="192" t="s">
        <v>36</v>
      </c>
      <c r="B161" s="193">
        <v>53.7</v>
      </c>
    </row>
    <row r="162" spans="1:2" x14ac:dyDescent="0.3">
      <c r="A162" s="192" t="s">
        <v>170</v>
      </c>
      <c r="B162" s="193">
        <v>35.6</v>
      </c>
    </row>
    <row r="163" spans="1:2" x14ac:dyDescent="0.3">
      <c r="A163" s="192" t="s">
        <v>2092</v>
      </c>
      <c r="B163" s="193">
        <v>16.34</v>
      </c>
    </row>
    <row r="164" spans="1:2" x14ac:dyDescent="0.3">
      <c r="A164" s="192" t="s">
        <v>2093</v>
      </c>
      <c r="B164" s="193">
        <v>32.42</v>
      </c>
    </row>
    <row r="165" spans="1:2" x14ac:dyDescent="0.3">
      <c r="A165" s="192" t="s">
        <v>2094</v>
      </c>
      <c r="B165" s="193">
        <v>18.98</v>
      </c>
    </row>
    <row r="166" spans="1:2" x14ac:dyDescent="0.3">
      <c r="A166" s="192" t="s">
        <v>2095</v>
      </c>
      <c r="B166" s="193">
        <v>23.46</v>
      </c>
    </row>
    <row r="167" spans="1:2" x14ac:dyDescent="0.3">
      <c r="A167" s="192" t="s">
        <v>2096</v>
      </c>
      <c r="B167" s="193">
        <v>19.899999999999999</v>
      </c>
    </row>
    <row r="168" spans="1:2" x14ac:dyDescent="0.3">
      <c r="A168" s="192" t="s">
        <v>2097</v>
      </c>
      <c r="B168" s="193">
        <v>17.13</v>
      </c>
    </row>
    <row r="169" spans="1:2" x14ac:dyDescent="0.3">
      <c r="A169" s="192" t="s">
        <v>2098</v>
      </c>
      <c r="B169" s="193">
        <v>20.56</v>
      </c>
    </row>
    <row r="170" spans="1:2" x14ac:dyDescent="0.3">
      <c r="A170" s="192" t="s">
        <v>2099</v>
      </c>
      <c r="B170" s="193">
        <v>23.06</v>
      </c>
    </row>
    <row r="171" spans="1:2" x14ac:dyDescent="0.3">
      <c r="A171" s="192" t="s">
        <v>2100</v>
      </c>
      <c r="B171" s="193">
        <v>18.850000000000001</v>
      </c>
    </row>
    <row r="172" spans="1:2" x14ac:dyDescent="0.3">
      <c r="A172" s="192" t="s">
        <v>2101</v>
      </c>
      <c r="B172" s="193">
        <v>16.2</v>
      </c>
    </row>
    <row r="173" spans="1:2" x14ac:dyDescent="0.3">
      <c r="A173" s="192" t="s">
        <v>2102</v>
      </c>
      <c r="B173" s="193">
        <v>51.8</v>
      </c>
    </row>
    <row r="174" spans="1:2" x14ac:dyDescent="0.3">
      <c r="A174" s="192" t="s">
        <v>2103</v>
      </c>
      <c r="B174" s="193">
        <v>17.8</v>
      </c>
    </row>
    <row r="175" spans="1:2" x14ac:dyDescent="0.3">
      <c r="A175" s="192" t="s">
        <v>2104</v>
      </c>
      <c r="B175" s="193">
        <v>18.899999999999999</v>
      </c>
    </row>
    <row r="176" spans="1:2" x14ac:dyDescent="0.3">
      <c r="A176" s="192" t="s">
        <v>2105</v>
      </c>
      <c r="B176" s="193">
        <v>17.899999999999999</v>
      </c>
    </row>
    <row r="177" spans="1:2" x14ac:dyDescent="0.3">
      <c r="A177" s="192" t="s">
        <v>2106</v>
      </c>
      <c r="B177" s="193">
        <v>234.3</v>
      </c>
    </row>
    <row r="178" spans="1:2" x14ac:dyDescent="0.3">
      <c r="A178" s="192" t="s">
        <v>2107</v>
      </c>
      <c r="B178" s="193">
        <v>17.399999999999999</v>
      </c>
    </row>
    <row r="179" spans="1:2" x14ac:dyDescent="0.3">
      <c r="A179" s="192" t="s">
        <v>2108</v>
      </c>
      <c r="B179" s="193">
        <v>12.2</v>
      </c>
    </row>
    <row r="180" spans="1:2" x14ac:dyDescent="0.3">
      <c r="A180" s="192" t="s">
        <v>2109</v>
      </c>
      <c r="B180" s="193">
        <v>12.3</v>
      </c>
    </row>
    <row r="181" spans="1:2" x14ac:dyDescent="0.3">
      <c r="A181" s="192" t="s">
        <v>2110</v>
      </c>
      <c r="B181" s="193">
        <v>13.9</v>
      </c>
    </row>
    <row r="182" spans="1:2" x14ac:dyDescent="0.3">
      <c r="A182" s="192" t="s">
        <v>2111</v>
      </c>
      <c r="B182" s="193">
        <v>14.8</v>
      </c>
    </row>
    <row r="183" spans="1:2" x14ac:dyDescent="0.3">
      <c r="A183" s="192" t="s">
        <v>2112</v>
      </c>
      <c r="B183" s="193">
        <v>24.3</v>
      </c>
    </row>
    <row r="184" spans="1:2" x14ac:dyDescent="0.3">
      <c r="A184" s="194" t="s">
        <v>286</v>
      </c>
      <c r="B184" s="195">
        <v>10470.6</v>
      </c>
    </row>
  </sheetData>
  <mergeCells count="1">
    <mergeCell ref="B4:B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6"/>
  <sheetViews>
    <sheetView workbookViewId="0">
      <selection sqref="A1:B1048576"/>
    </sheetView>
  </sheetViews>
  <sheetFormatPr defaultRowHeight="14.4" x14ac:dyDescent="0.3"/>
  <cols>
    <col min="1" max="1" width="30" customWidth="1"/>
  </cols>
  <sheetData>
    <row r="1" spans="1:36" ht="20.399999999999999" x14ac:dyDescent="0.3">
      <c r="A1" s="196" t="s">
        <v>0</v>
      </c>
      <c r="B1" s="196"/>
      <c r="C1" s="197" t="s">
        <v>768</v>
      </c>
      <c r="D1" s="197" t="s">
        <v>769</v>
      </c>
      <c r="E1" s="197" t="s">
        <v>770</v>
      </c>
      <c r="F1" s="197" t="s">
        <v>771</v>
      </c>
      <c r="G1" s="197" t="s">
        <v>772</v>
      </c>
      <c r="H1" s="197" t="s">
        <v>773</v>
      </c>
      <c r="I1" s="197" t="s">
        <v>774</v>
      </c>
      <c r="J1" s="197" t="s">
        <v>775</v>
      </c>
      <c r="K1" s="197" t="s">
        <v>776</v>
      </c>
      <c r="L1" s="197" t="s">
        <v>777</v>
      </c>
      <c r="M1" s="197" t="s">
        <v>778</v>
      </c>
      <c r="N1" s="197" t="s">
        <v>779</v>
      </c>
      <c r="O1" s="198" t="s">
        <v>13</v>
      </c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</row>
    <row r="2" spans="1:36" ht="30.6" x14ac:dyDescent="0.3">
      <c r="A2" s="197" t="s">
        <v>2091</v>
      </c>
      <c r="B2" s="197"/>
      <c r="C2" s="199">
        <v>267886.71999999997</v>
      </c>
      <c r="D2" s="199">
        <v>267887.19</v>
      </c>
      <c r="E2" s="199">
        <v>267887.19</v>
      </c>
      <c r="F2" s="199">
        <v>267887.19</v>
      </c>
      <c r="G2" s="199">
        <v>267887.18</v>
      </c>
      <c r="H2" s="199">
        <v>267887.19</v>
      </c>
      <c r="I2" s="199">
        <v>295906.98</v>
      </c>
      <c r="J2" s="199">
        <v>295907.34999999998</v>
      </c>
      <c r="K2" s="199">
        <v>295907.34999999998</v>
      </c>
      <c r="L2" s="199">
        <v>295907.34999999998</v>
      </c>
      <c r="M2" s="199">
        <v>295907.34999999998</v>
      </c>
      <c r="N2" s="199">
        <v>295907.34999999998</v>
      </c>
      <c r="O2" s="199">
        <v>3382766.39</v>
      </c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</row>
    <row r="3" spans="1:36" x14ac:dyDescent="0.3">
      <c r="A3" s="200" t="s">
        <v>2113</v>
      </c>
      <c r="B3" s="201" t="s">
        <v>202</v>
      </c>
      <c r="C3" s="202">
        <v>2123.52</v>
      </c>
      <c r="D3" s="202">
        <v>2123.5300000000002</v>
      </c>
      <c r="E3" s="202">
        <v>2123.5300000000002</v>
      </c>
      <c r="F3" s="202">
        <v>2123.5300000000002</v>
      </c>
      <c r="G3" s="202">
        <v>2123.5300000000002</v>
      </c>
      <c r="H3" s="202">
        <v>2123.5300000000002</v>
      </c>
      <c r="I3" s="202">
        <v>2345.64</v>
      </c>
      <c r="J3" s="202">
        <v>2345.64</v>
      </c>
      <c r="K3" s="202">
        <v>2345.64</v>
      </c>
      <c r="L3" s="202">
        <v>2345.64</v>
      </c>
      <c r="M3" s="202">
        <v>2345.64</v>
      </c>
      <c r="N3" s="202">
        <v>2345.64</v>
      </c>
      <c r="O3" s="203">
        <v>26815.01</v>
      </c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</row>
    <row r="4" spans="1:36" x14ac:dyDescent="0.3">
      <c r="A4" s="200" t="s">
        <v>2114</v>
      </c>
      <c r="B4" s="201" t="s">
        <v>168</v>
      </c>
      <c r="C4" s="204">
        <v>913.37</v>
      </c>
      <c r="D4" s="204">
        <v>913.37</v>
      </c>
      <c r="E4" s="204">
        <v>913.37</v>
      </c>
      <c r="F4" s="204">
        <v>913.37</v>
      </c>
      <c r="G4" s="204">
        <v>913.37</v>
      </c>
      <c r="H4" s="204">
        <v>913.37</v>
      </c>
      <c r="I4" s="202">
        <v>1008.91</v>
      </c>
      <c r="J4" s="202">
        <v>1008.91</v>
      </c>
      <c r="K4" s="202">
        <v>1008.91</v>
      </c>
      <c r="L4" s="202">
        <v>1008.91</v>
      </c>
      <c r="M4" s="202">
        <v>1008.91</v>
      </c>
      <c r="N4" s="202">
        <v>1008.91</v>
      </c>
      <c r="O4" s="203">
        <v>11533.68</v>
      </c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</row>
    <row r="5" spans="1:36" x14ac:dyDescent="0.3">
      <c r="A5" s="200" t="s">
        <v>2115</v>
      </c>
      <c r="B5" s="201" t="s">
        <v>64</v>
      </c>
      <c r="C5" s="202">
        <v>1373.89</v>
      </c>
      <c r="D5" s="202">
        <v>1373.9</v>
      </c>
      <c r="E5" s="202">
        <v>1373.9</v>
      </c>
      <c r="F5" s="202">
        <v>1373.9</v>
      </c>
      <c r="G5" s="202">
        <v>1373.9</v>
      </c>
      <c r="H5" s="202">
        <v>1373.9</v>
      </c>
      <c r="I5" s="202">
        <v>1517.6</v>
      </c>
      <c r="J5" s="202">
        <v>1517.6</v>
      </c>
      <c r="K5" s="202">
        <v>1517.6</v>
      </c>
      <c r="L5" s="202">
        <v>1517.6</v>
      </c>
      <c r="M5" s="202">
        <v>1517.6</v>
      </c>
      <c r="N5" s="202">
        <v>1517.6</v>
      </c>
      <c r="O5" s="203">
        <v>17348.990000000002</v>
      </c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</row>
    <row r="6" spans="1:36" x14ac:dyDescent="0.3">
      <c r="A6" s="200" t="s">
        <v>2116</v>
      </c>
      <c r="B6" s="201" t="s">
        <v>278</v>
      </c>
      <c r="C6" s="202">
        <v>1371.34</v>
      </c>
      <c r="D6" s="202">
        <v>1371.34</v>
      </c>
      <c r="E6" s="202">
        <v>1371.34</v>
      </c>
      <c r="F6" s="202">
        <v>1371.34</v>
      </c>
      <c r="G6" s="202">
        <v>1371.34</v>
      </c>
      <c r="H6" s="202">
        <v>1371.34</v>
      </c>
      <c r="I6" s="202">
        <v>1514.77</v>
      </c>
      <c r="J6" s="202">
        <v>1514.78</v>
      </c>
      <c r="K6" s="202">
        <v>1514.78</v>
      </c>
      <c r="L6" s="202">
        <v>1514.78</v>
      </c>
      <c r="M6" s="202">
        <v>1514.78</v>
      </c>
      <c r="N6" s="202">
        <v>1514.78</v>
      </c>
      <c r="O6" s="203">
        <v>17316.71</v>
      </c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</row>
    <row r="7" spans="1:36" x14ac:dyDescent="0.3">
      <c r="A7" s="200" t="s">
        <v>2117</v>
      </c>
      <c r="B7" s="201" t="s">
        <v>170</v>
      </c>
      <c r="C7" s="204">
        <v>910.82</v>
      </c>
      <c r="D7" s="204">
        <v>910.81</v>
      </c>
      <c r="E7" s="204">
        <v>910.81</v>
      </c>
      <c r="F7" s="204">
        <v>910.81</v>
      </c>
      <c r="G7" s="204">
        <v>910.81</v>
      </c>
      <c r="H7" s="204">
        <v>910.81</v>
      </c>
      <c r="I7" s="202">
        <v>1006.08</v>
      </c>
      <c r="J7" s="202">
        <v>1006.08</v>
      </c>
      <c r="K7" s="202">
        <v>1006.08</v>
      </c>
      <c r="L7" s="202">
        <v>1006.08</v>
      </c>
      <c r="M7" s="202">
        <v>1006.08</v>
      </c>
      <c r="N7" s="202">
        <v>1006.08</v>
      </c>
      <c r="O7" s="203">
        <v>11501.35</v>
      </c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</row>
    <row r="8" spans="1:36" x14ac:dyDescent="0.3">
      <c r="A8" s="200" t="s">
        <v>2118</v>
      </c>
      <c r="B8" s="201" t="s">
        <v>234</v>
      </c>
      <c r="C8" s="202">
        <v>1964.91</v>
      </c>
      <c r="D8" s="202">
        <v>1964.9</v>
      </c>
      <c r="E8" s="202">
        <v>1964.9</v>
      </c>
      <c r="F8" s="202">
        <v>1964.9</v>
      </c>
      <c r="G8" s="202">
        <v>1964.9</v>
      </c>
      <c r="H8" s="202">
        <v>1964.9</v>
      </c>
      <c r="I8" s="202">
        <v>2170.4299999999998</v>
      </c>
      <c r="J8" s="202">
        <v>2170.4299999999998</v>
      </c>
      <c r="K8" s="202">
        <v>2170.4299999999998</v>
      </c>
      <c r="L8" s="202">
        <v>2170.4299999999998</v>
      </c>
      <c r="M8" s="202">
        <v>2170.4299999999998</v>
      </c>
      <c r="N8" s="202">
        <v>2170.4299999999998</v>
      </c>
      <c r="O8" s="203">
        <v>24811.99</v>
      </c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</row>
    <row r="9" spans="1:36" x14ac:dyDescent="0.3">
      <c r="A9" s="200" t="s">
        <v>2119</v>
      </c>
      <c r="B9" s="201" t="s">
        <v>90</v>
      </c>
      <c r="C9" s="204">
        <v>915.93</v>
      </c>
      <c r="D9" s="204">
        <v>915.93</v>
      </c>
      <c r="E9" s="204">
        <v>915.93</v>
      </c>
      <c r="F9" s="204">
        <v>915.93</v>
      </c>
      <c r="G9" s="204">
        <v>915.93</v>
      </c>
      <c r="H9" s="204">
        <v>915.93</v>
      </c>
      <c r="I9" s="202">
        <v>1011.74</v>
      </c>
      <c r="J9" s="202">
        <v>1011.74</v>
      </c>
      <c r="K9" s="202">
        <v>1011.74</v>
      </c>
      <c r="L9" s="202">
        <v>1011.74</v>
      </c>
      <c r="M9" s="202">
        <v>1011.74</v>
      </c>
      <c r="N9" s="202">
        <v>1011.74</v>
      </c>
      <c r="O9" s="203">
        <v>11566.02</v>
      </c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</row>
    <row r="10" spans="1:36" ht="20.399999999999999" x14ac:dyDescent="0.3">
      <c r="A10" s="200" t="s">
        <v>2120</v>
      </c>
      <c r="B10" s="201" t="s">
        <v>2112</v>
      </c>
      <c r="C10" s="204">
        <v>621.71</v>
      </c>
      <c r="D10" s="204">
        <v>621.71</v>
      </c>
      <c r="E10" s="204">
        <v>621.71</v>
      </c>
      <c r="F10" s="204">
        <v>621.71</v>
      </c>
      <c r="G10" s="204">
        <v>621.71</v>
      </c>
      <c r="H10" s="204">
        <v>621.71</v>
      </c>
      <c r="I10" s="204">
        <v>686.73</v>
      </c>
      <c r="J10" s="204">
        <v>686.74</v>
      </c>
      <c r="K10" s="204">
        <v>686.74</v>
      </c>
      <c r="L10" s="204">
        <v>686.74</v>
      </c>
      <c r="M10" s="204">
        <v>686.74</v>
      </c>
      <c r="N10" s="204">
        <v>686.74</v>
      </c>
      <c r="O10" s="203">
        <v>7850.69</v>
      </c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</row>
    <row r="11" spans="1:36" x14ac:dyDescent="0.3">
      <c r="A11" s="200" t="s">
        <v>2121</v>
      </c>
      <c r="B11" s="201" t="s">
        <v>2111</v>
      </c>
      <c r="C11" s="204">
        <v>378.66</v>
      </c>
      <c r="D11" s="204">
        <v>378.65</v>
      </c>
      <c r="E11" s="204">
        <v>378.65</v>
      </c>
      <c r="F11" s="204">
        <v>378.65</v>
      </c>
      <c r="G11" s="204">
        <v>378.65</v>
      </c>
      <c r="H11" s="204">
        <v>378.65</v>
      </c>
      <c r="I11" s="204">
        <v>418.26</v>
      </c>
      <c r="J11" s="204">
        <v>418.26</v>
      </c>
      <c r="K11" s="204">
        <v>418.26</v>
      </c>
      <c r="L11" s="204">
        <v>418.26</v>
      </c>
      <c r="M11" s="204">
        <v>418.26</v>
      </c>
      <c r="N11" s="204">
        <v>418.26</v>
      </c>
      <c r="O11" s="203">
        <v>4781.47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</row>
    <row r="12" spans="1:36" x14ac:dyDescent="0.3">
      <c r="A12" s="200" t="s">
        <v>2122</v>
      </c>
      <c r="B12" s="201" t="s">
        <v>26</v>
      </c>
      <c r="C12" s="202">
        <v>1913.74</v>
      </c>
      <c r="D12" s="202">
        <v>1913.73</v>
      </c>
      <c r="E12" s="202">
        <v>1913.73</v>
      </c>
      <c r="F12" s="202">
        <v>1913.73</v>
      </c>
      <c r="G12" s="202">
        <v>1913.73</v>
      </c>
      <c r="H12" s="202">
        <v>1913.73</v>
      </c>
      <c r="I12" s="202">
        <v>2113.9</v>
      </c>
      <c r="J12" s="202">
        <v>2113.9</v>
      </c>
      <c r="K12" s="202">
        <v>2113.9</v>
      </c>
      <c r="L12" s="202">
        <v>2113.9</v>
      </c>
      <c r="M12" s="202">
        <v>2113.9</v>
      </c>
      <c r="N12" s="202">
        <v>2113.9</v>
      </c>
      <c r="O12" s="203">
        <v>24165.79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</row>
    <row r="13" spans="1:36" x14ac:dyDescent="0.3">
      <c r="A13" s="200" t="s">
        <v>2123</v>
      </c>
      <c r="B13" s="201" t="s">
        <v>28</v>
      </c>
      <c r="C13" s="202">
        <v>2169.58</v>
      </c>
      <c r="D13" s="202">
        <v>2169.58</v>
      </c>
      <c r="E13" s="202">
        <v>2169.58</v>
      </c>
      <c r="F13" s="202">
        <v>2169.58</v>
      </c>
      <c r="G13" s="202">
        <v>2169.58</v>
      </c>
      <c r="H13" s="202">
        <v>2169.58</v>
      </c>
      <c r="I13" s="202">
        <v>2396.5100000000002</v>
      </c>
      <c r="J13" s="202">
        <v>2396.5100000000002</v>
      </c>
      <c r="K13" s="202">
        <v>2396.5100000000002</v>
      </c>
      <c r="L13" s="202">
        <v>2396.5100000000002</v>
      </c>
      <c r="M13" s="202">
        <v>2396.5100000000002</v>
      </c>
      <c r="N13" s="202">
        <v>2396.5100000000002</v>
      </c>
      <c r="O13" s="203">
        <v>27396.54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</row>
    <row r="14" spans="1:36" x14ac:dyDescent="0.3">
      <c r="A14" s="200" t="s">
        <v>2124</v>
      </c>
      <c r="B14" s="201" t="s">
        <v>288</v>
      </c>
      <c r="C14" s="202">
        <v>2172.14</v>
      </c>
      <c r="D14" s="202">
        <v>2172.14</v>
      </c>
      <c r="E14" s="202">
        <v>2172.14</v>
      </c>
      <c r="F14" s="202">
        <v>2172.14</v>
      </c>
      <c r="G14" s="202">
        <v>2172.14</v>
      </c>
      <c r="H14" s="202">
        <v>2172.14</v>
      </c>
      <c r="I14" s="202">
        <v>2399.34</v>
      </c>
      <c r="J14" s="202">
        <v>2399.34</v>
      </c>
      <c r="K14" s="202">
        <v>2399.34</v>
      </c>
      <c r="L14" s="202">
        <v>2399.34</v>
      </c>
      <c r="M14" s="202">
        <v>2399.34</v>
      </c>
      <c r="N14" s="202">
        <v>2399.34</v>
      </c>
      <c r="O14" s="203">
        <v>27428.880000000001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</row>
    <row r="15" spans="1:36" x14ac:dyDescent="0.3">
      <c r="A15" s="200" t="s">
        <v>2125</v>
      </c>
      <c r="B15" s="201" t="s">
        <v>256</v>
      </c>
      <c r="C15" s="202">
        <v>1967.47</v>
      </c>
      <c r="D15" s="202">
        <v>1967.46</v>
      </c>
      <c r="E15" s="202">
        <v>1967.46</v>
      </c>
      <c r="F15" s="202">
        <v>1967.46</v>
      </c>
      <c r="G15" s="202">
        <v>1967.46</v>
      </c>
      <c r="H15" s="202">
        <v>1967.46</v>
      </c>
      <c r="I15" s="202">
        <v>2173.25</v>
      </c>
      <c r="J15" s="202">
        <v>2173.25</v>
      </c>
      <c r="K15" s="202">
        <v>2173.25</v>
      </c>
      <c r="L15" s="202">
        <v>2173.25</v>
      </c>
      <c r="M15" s="202">
        <v>2173.25</v>
      </c>
      <c r="N15" s="202">
        <v>2173.25</v>
      </c>
      <c r="O15" s="203">
        <v>24844.27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</row>
    <row r="16" spans="1:36" x14ac:dyDescent="0.3">
      <c r="A16" s="200" t="s">
        <v>2126</v>
      </c>
      <c r="B16" s="201" t="s">
        <v>126</v>
      </c>
      <c r="C16" s="204">
        <v>915.93</v>
      </c>
      <c r="D16" s="204">
        <v>915.93</v>
      </c>
      <c r="E16" s="204">
        <v>915.93</v>
      </c>
      <c r="F16" s="204">
        <v>915.93</v>
      </c>
      <c r="G16" s="204">
        <v>915.93</v>
      </c>
      <c r="H16" s="204">
        <v>915.93</v>
      </c>
      <c r="I16" s="202">
        <v>1011.74</v>
      </c>
      <c r="J16" s="202">
        <v>1011.74</v>
      </c>
      <c r="K16" s="202">
        <v>1011.74</v>
      </c>
      <c r="L16" s="202">
        <v>1011.74</v>
      </c>
      <c r="M16" s="202">
        <v>1011.74</v>
      </c>
      <c r="N16" s="202">
        <v>1011.74</v>
      </c>
      <c r="O16" s="203">
        <v>11566.02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</row>
    <row r="17" spans="1:36" x14ac:dyDescent="0.3">
      <c r="A17" s="200" t="s">
        <v>2127</v>
      </c>
      <c r="B17" s="201" t="s">
        <v>88</v>
      </c>
      <c r="C17" s="202">
        <v>1376.45</v>
      </c>
      <c r="D17" s="202">
        <v>1376.46</v>
      </c>
      <c r="E17" s="202">
        <v>1376.46</v>
      </c>
      <c r="F17" s="202">
        <v>1376.46</v>
      </c>
      <c r="G17" s="202">
        <v>1376.46</v>
      </c>
      <c r="H17" s="202">
        <v>1376.46</v>
      </c>
      <c r="I17" s="202">
        <v>1520.43</v>
      </c>
      <c r="J17" s="202">
        <v>1520.43</v>
      </c>
      <c r="K17" s="202">
        <v>1520.43</v>
      </c>
      <c r="L17" s="202">
        <v>1520.43</v>
      </c>
      <c r="M17" s="202">
        <v>1520.43</v>
      </c>
      <c r="N17" s="202">
        <v>1520.43</v>
      </c>
      <c r="O17" s="203">
        <v>17381.330000000002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</row>
    <row r="18" spans="1:36" x14ac:dyDescent="0.3">
      <c r="A18" s="200" t="s">
        <v>2128</v>
      </c>
      <c r="B18" s="201" t="s">
        <v>144</v>
      </c>
      <c r="C18" s="202">
        <v>1867.68</v>
      </c>
      <c r="D18" s="202">
        <v>1867.68</v>
      </c>
      <c r="E18" s="202">
        <v>1867.68</v>
      </c>
      <c r="F18" s="202">
        <v>1867.68</v>
      </c>
      <c r="G18" s="202">
        <v>1867.68</v>
      </c>
      <c r="H18" s="202">
        <v>1867.68</v>
      </c>
      <c r="I18" s="202">
        <v>2063.0300000000002</v>
      </c>
      <c r="J18" s="202">
        <v>2063.04</v>
      </c>
      <c r="K18" s="202">
        <v>2063.04</v>
      </c>
      <c r="L18" s="202">
        <v>2063.04</v>
      </c>
      <c r="M18" s="202">
        <v>2063.04</v>
      </c>
      <c r="N18" s="202">
        <v>2063.04</v>
      </c>
      <c r="O18" s="203">
        <v>23584.31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</row>
    <row r="19" spans="1:36" x14ac:dyDescent="0.3">
      <c r="A19" s="200" t="s">
        <v>2129</v>
      </c>
      <c r="B19" s="201" t="s">
        <v>339</v>
      </c>
      <c r="C19" s="202">
        <v>1916.29</v>
      </c>
      <c r="D19" s="202">
        <v>1916.29</v>
      </c>
      <c r="E19" s="202">
        <v>1916.29</v>
      </c>
      <c r="F19" s="202">
        <v>1916.29</v>
      </c>
      <c r="G19" s="202">
        <v>1916.29</v>
      </c>
      <c r="H19" s="202">
        <v>1916.29</v>
      </c>
      <c r="I19" s="202">
        <v>2116.73</v>
      </c>
      <c r="J19" s="202">
        <v>2116.73</v>
      </c>
      <c r="K19" s="202">
        <v>2116.73</v>
      </c>
      <c r="L19" s="202">
        <v>2116.73</v>
      </c>
      <c r="M19" s="202">
        <v>2116.73</v>
      </c>
      <c r="N19" s="202">
        <v>2116.73</v>
      </c>
      <c r="O19" s="203">
        <v>24198.12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</row>
    <row r="20" spans="1:36" x14ac:dyDescent="0.3">
      <c r="A20" s="200" t="s">
        <v>2130</v>
      </c>
      <c r="B20" s="201" t="s">
        <v>2110</v>
      </c>
      <c r="C20" s="204">
        <v>355.63</v>
      </c>
      <c r="D20" s="204">
        <v>355.63</v>
      </c>
      <c r="E20" s="204">
        <v>355.63</v>
      </c>
      <c r="F20" s="204">
        <v>355.63</v>
      </c>
      <c r="G20" s="204">
        <v>355.63</v>
      </c>
      <c r="H20" s="204">
        <v>355.63</v>
      </c>
      <c r="I20" s="204">
        <v>392.83</v>
      </c>
      <c r="J20" s="204">
        <v>392.82</v>
      </c>
      <c r="K20" s="204">
        <v>392.82</v>
      </c>
      <c r="L20" s="204">
        <v>392.82</v>
      </c>
      <c r="M20" s="204">
        <v>392.82</v>
      </c>
      <c r="N20" s="204">
        <v>392.82</v>
      </c>
      <c r="O20" s="203">
        <v>4490.71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</row>
    <row r="21" spans="1:36" x14ac:dyDescent="0.3">
      <c r="A21" s="200" t="s">
        <v>2131</v>
      </c>
      <c r="B21" s="201" t="s">
        <v>216</v>
      </c>
      <c r="C21" s="204">
        <v>918.49</v>
      </c>
      <c r="D21" s="204">
        <v>918.49</v>
      </c>
      <c r="E21" s="204">
        <v>918.49</v>
      </c>
      <c r="F21" s="204">
        <v>918.49</v>
      </c>
      <c r="G21" s="204">
        <v>918.49</v>
      </c>
      <c r="H21" s="204">
        <v>918.49</v>
      </c>
      <c r="I21" s="202">
        <v>1014.56</v>
      </c>
      <c r="J21" s="202">
        <v>1014.56</v>
      </c>
      <c r="K21" s="202">
        <v>1014.56</v>
      </c>
      <c r="L21" s="202">
        <v>1014.56</v>
      </c>
      <c r="M21" s="202">
        <v>1014.56</v>
      </c>
      <c r="N21" s="202">
        <v>1014.56</v>
      </c>
      <c r="O21" s="203">
        <v>11598.3</v>
      </c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</row>
    <row r="22" spans="1:36" x14ac:dyDescent="0.3">
      <c r="A22" s="200" t="s">
        <v>2132</v>
      </c>
      <c r="B22" s="201" t="s">
        <v>94</v>
      </c>
      <c r="C22" s="202">
        <v>1373.89</v>
      </c>
      <c r="D22" s="202">
        <v>1373.9</v>
      </c>
      <c r="E22" s="202">
        <v>1373.9</v>
      </c>
      <c r="F22" s="202">
        <v>1373.9</v>
      </c>
      <c r="G22" s="202">
        <v>1373.9</v>
      </c>
      <c r="H22" s="202">
        <v>1373.9</v>
      </c>
      <c r="I22" s="202">
        <v>1517.6</v>
      </c>
      <c r="J22" s="202">
        <v>1517.6</v>
      </c>
      <c r="K22" s="202">
        <v>1517.6</v>
      </c>
      <c r="L22" s="202">
        <v>1517.6</v>
      </c>
      <c r="M22" s="202">
        <v>1517.6</v>
      </c>
      <c r="N22" s="202">
        <v>1517.6</v>
      </c>
      <c r="O22" s="203">
        <v>17348.990000000002</v>
      </c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</row>
    <row r="23" spans="1:36" x14ac:dyDescent="0.3">
      <c r="A23" s="200" t="s">
        <v>2133</v>
      </c>
      <c r="B23" s="201" t="s">
        <v>327</v>
      </c>
      <c r="C23" s="202">
        <v>1376.45</v>
      </c>
      <c r="D23" s="202">
        <v>1376.46</v>
      </c>
      <c r="E23" s="202">
        <v>1376.46</v>
      </c>
      <c r="F23" s="202">
        <v>1376.46</v>
      </c>
      <c r="G23" s="202">
        <v>1376.46</v>
      </c>
      <c r="H23" s="202">
        <v>1376.46</v>
      </c>
      <c r="I23" s="202">
        <v>1520.43</v>
      </c>
      <c r="J23" s="202">
        <v>1520.43</v>
      </c>
      <c r="K23" s="202">
        <v>1520.43</v>
      </c>
      <c r="L23" s="202">
        <v>1520.43</v>
      </c>
      <c r="M23" s="202">
        <v>1520.43</v>
      </c>
      <c r="N23" s="202">
        <v>1520.43</v>
      </c>
      <c r="O23" s="203">
        <v>17381.330000000002</v>
      </c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</row>
    <row r="24" spans="1:36" ht="20.399999999999999" x14ac:dyDescent="0.3">
      <c r="A24" s="200" t="s">
        <v>2134</v>
      </c>
      <c r="B24" s="201" t="s">
        <v>2102</v>
      </c>
      <c r="C24" s="202">
        <v>1325.29</v>
      </c>
      <c r="D24" s="202">
        <v>1325.29</v>
      </c>
      <c r="E24" s="202">
        <v>1325.29</v>
      </c>
      <c r="F24" s="202">
        <v>1325.29</v>
      </c>
      <c r="G24" s="202">
        <v>1325.29</v>
      </c>
      <c r="H24" s="202">
        <v>1325.29</v>
      </c>
      <c r="I24" s="202">
        <v>1463.9</v>
      </c>
      <c r="J24" s="202">
        <v>1463.91</v>
      </c>
      <c r="K24" s="202">
        <v>1463.91</v>
      </c>
      <c r="L24" s="202">
        <v>1463.91</v>
      </c>
      <c r="M24" s="202">
        <v>1463.91</v>
      </c>
      <c r="N24" s="202">
        <v>1463.91</v>
      </c>
      <c r="O24" s="203">
        <v>16735.189999999999</v>
      </c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</row>
    <row r="25" spans="1:36" ht="20.399999999999999" x14ac:dyDescent="0.3">
      <c r="A25" s="200" t="s">
        <v>2135</v>
      </c>
      <c r="B25" s="201" t="s">
        <v>2105</v>
      </c>
      <c r="C25" s="204">
        <v>457.97</v>
      </c>
      <c r="D25" s="204">
        <v>457.97</v>
      </c>
      <c r="E25" s="204">
        <v>457.97</v>
      </c>
      <c r="F25" s="204">
        <v>457.97</v>
      </c>
      <c r="G25" s="204">
        <v>457.97</v>
      </c>
      <c r="H25" s="204">
        <v>457.97</v>
      </c>
      <c r="I25" s="204">
        <v>505.86</v>
      </c>
      <c r="J25" s="204">
        <v>505.87</v>
      </c>
      <c r="K25" s="204">
        <v>505.87</v>
      </c>
      <c r="L25" s="204">
        <v>505.87</v>
      </c>
      <c r="M25" s="204">
        <v>505.87</v>
      </c>
      <c r="N25" s="204">
        <v>505.87</v>
      </c>
      <c r="O25" s="203">
        <v>5783.03</v>
      </c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</row>
    <row r="26" spans="1:36" ht="20.399999999999999" x14ac:dyDescent="0.3">
      <c r="A26" s="200" t="s">
        <v>2136</v>
      </c>
      <c r="B26" s="201" t="s">
        <v>2099</v>
      </c>
      <c r="C26" s="204">
        <v>590.07000000000005</v>
      </c>
      <c r="D26" s="204">
        <v>590.08000000000004</v>
      </c>
      <c r="E26" s="204">
        <v>590.08000000000004</v>
      </c>
      <c r="F26" s="204">
        <v>590.08000000000004</v>
      </c>
      <c r="G26" s="204">
        <v>590.08000000000004</v>
      </c>
      <c r="H26" s="204">
        <v>590.08000000000004</v>
      </c>
      <c r="I26" s="204">
        <v>651.79999999999995</v>
      </c>
      <c r="J26" s="204">
        <v>651.79999999999995</v>
      </c>
      <c r="K26" s="204">
        <v>651.79999999999995</v>
      </c>
      <c r="L26" s="204">
        <v>651.79999999999995</v>
      </c>
      <c r="M26" s="204">
        <v>651.79999999999995</v>
      </c>
      <c r="N26" s="204">
        <v>651.79999999999995</v>
      </c>
      <c r="O26" s="203">
        <v>7451.27</v>
      </c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</row>
    <row r="27" spans="1:36" x14ac:dyDescent="0.3">
      <c r="A27" s="200" t="s">
        <v>2137</v>
      </c>
      <c r="B27" s="201" t="s">
        <v>98</v>
      </c>
      <c r="C27" s="202">
        <v>1373.89</v>
      </c>
      <c r="D27" s="202">
        <v>1373.9</v>
      </c>
      <c r="E27" s="202">
        <v>1373.9</v>
      </c>
      <c r="F27" s="202">
        <v>1373.9</v>
      </c>
      <c r="G27" s="202">
        <v>1373.9</v>
      </c>
      <c r="H27" s="202">
        <v>1373.9</v>
      </c>
      <c r="I27" s="202">
        <v>1517.6</v>
      </c>
      <c r="J27" s="202">
        <v>1517.6</v>
      </c>
      <c r="K27" s="202">
        <v>1517.6</v>
      </c>
      <c r="L27" s="202">
        <v>1517.6</v>
      </c>
      <c r="M27" s="202">
        <v>1517.6</v>
      </c>
      <c r="N27" s="202">
        <v>1517.6</v>
      </c>
      <c r="O27" s="203">
        <v>17348.990000000002</v>
      </c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</row>
    <row r="28" spans="1:36" x14ac:dyDescent="0.3">
      <c r="A28" s="200" t="s">
        <v>2138</v>
      </c>
      <c r="B28" s="201" t="s">
        <v>2092</v>
      </c>
      <c r="C28" s="204">
        <v>417.96</v>
      </c>
      <c r="D28" s="204">
        <v>417.96</v>
      </c>
      <c r="E28" s="204">
        <v>417.96</v>
      </c>
      <c r="F28" s="204">
        <v>417.96</v>
      </c>
      <c r="G28" s="204">
        <v>417.96</v>
      </c>
      <c r="H28" s="204">
        <v>417.96</v>
      </c>
      <c r="I28" s="204">
        <v>461.68</v>
      </c>
      <c r="J28" s="204">
        <v>461.68</v>
      </c>
      <c r="K28" s="204">
        <v>461.68</v>
      </c>
      <c r="L28" s="204">
        <v>461.68</v>
      </c>
      <c r="M28" s="204">
        <v>461.68</v>
      </c>
      <c r="N28" s="204">
        <v>461.68</v>
      </c>
      <c r="O28" s="203">
        <v>5277.84</v>
      </c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</row>
    <row r="29" spans="1:36" x14ac:dyDescent="0.3">
      <c r="A29" s="200" t="s">
        <v>2139</v>
      </c>
      <c r="B29" s="201" t="s">
        <v>2095</v>
      </c>
      <c r="C29" s="204">
        <v>600.07000000000005</v>
      </c>
      <c r="D29" s="204">
        <v>600.30999999999995</v>
      </c>
      <c r="E29" s="204">
        <v>600.30999999999995</v>
      </c>
      <c r="F29" s="204">
        <v>600.30999999999995</v>
      </c>
      <c r="G29" s="204">
        <v>600.30999999999995</v>
      </c>
      <c r="H29" s="204">
        <v>600.30999999999995</v>
      </c>
      <c r="I29" s="204">
        <v>662.84</v>
      </c>
      <c r="J29" s="204">
        <v>663.1</v>
      </c>
      <c r="K29" s="204">
        <v>663.1</v>
      </c>
      <c r="L29" s="204">
        <v>663.1</v>
      </c>
      <c r="M29" s="204">
        <v>663.1</v>
      </c>
      <c r="N29" s="204">
        <v>663.1</v>
      </c>
      <c r="O29" s="203">
        <v>7579.96</v>
      </c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</row>
    <row r="30" spans="1:36" x14ac:dyDescent="0.3">
      <c r="A30" s="200" t="s">
        <v>2140</v>
      </c>
      <c r="B30" s="201" t="s">
        <v>2097</v>
      </c>
      <c r="C30" s="204">
        <v>438.43</v>
      </c>
      <c r="D30" s="204">
        <v>438.2</v>
      </c>
      <c r="E30" s="204">
        <v>438.2</v>
      </c>
      <c r="F30" s="204">
        <v>438.2</v>
      </c>
      <c r="G30" s="204">
        <v>438.2</v>
      </c>
      <c r="H30" s="204">
        <v>438.2</v>
      </c>
      <c r="I30" s="204">
        <v>484.28</v>
      </c>
      <c r="J30" s="204">
        <v>484.03</v>
      </c>
      <c r="K30" s="204">
        <v>484.03</v>
      </c>
      <c r="L30" s="204">
        <v>484.03</v>
      </c>
      <c r="M30" s="204">
        <v>484.03</v>
      </c>
      <c r="N30" s="204">
        <v>484.03</v>
      </c>
      <c r="O30" s="203">
        <v>5533.86</v>
      </c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</row>
    <row r="31" spans="1:36" x14ac:dyDescent="0.3">
      <c r="A31" s="200" t="s">
        <v>2141</v>
      </c>
      <c r="B31" s="201" t="s">
        <v>66</v>
      </c>
      <c r="C31" s="202">
        <v>1373.89</v>
      </c>
      <c r="D31" s="202">
        <v>1373.9</v>
      </c>
      <c r="E31" s="202">
        <v>1373.9</v>
      </c>
      <c r="F31" s="202">
        <v>1373.9</v>
      </c>
      <c r="G31" s="202">
        <v>1373.9</v>
      </c>
      <c r="H31" s="202">
        <v>1373.9</v>
      </c>
      <c r="I31" s="202">
        <v>1517.6</v>
      </c>
      <c r="J31" s="202">
        <v>1517.6</v>
      </c>
      <c r="K31" s="202">
        <v>1517.6</v>
      </c>
      <c r="L31" s="202">
        <v>1517.6</v>
      </c>
      <c r="M31" s="202">
        <v>1517.6</v>
      </c>
      <c r="N31" s="202">
        <v>1517.6</v>
      </c>
      <c r="O31" s="203">
        <v>17348.990000000002</v>
      </c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</row>
    <row r="32" spans="1:36" x14ac:dyDescent="0.3">
      <c r="A32" s="200" t="s">
        <v>2142</v>
      </c>
      <c r="B32" s="201" t="s">
        <v>186</v>
      </c>
      <c r="C32" s="204">
        <v>918.49</v>
      </c>
      <c r="D32" s="204">
        <v>918.49</v>
      </c>
      <c r="E32" s="204">
        <v>918.49</v>
      </c>
      <c r="F32" s="204">
        <v>918.49</v>
      </c>
      <c r="G32" s="204">
        <v>918.49</v>
      </c>
      <c r="H32" s="204">
        <v>918.49</v>
      </c>
      <c r="I32" s="202">
        <v>1014.56</v>
      </c>
      <c r="J32" s="202">
        <v>1014.56</v>
      </c>
      <c r="K32" s="202">
        <v>1014.56</v>
      </c>
      <c r="L32" s="202">
        <v>1014.56</v>
      </c>
      <c r="M32" s="202">
        <v>1014.56</v>
      </c>
      <c r="N32" s="202">
        <v>1014.56</v>
      </c>
      <c r="O32" s="203">
        <v>11598.3</v>
      </c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</row>
    <row r="33" spans="1:36" x14ac:dyDescent="0.3">
      <c r="A33" s="200" t="s">
        <v>2143</v>
      </c>
      <c r="B33" s="201" t="s">
        <v>138</v>
      </c>
      <c r="C33" s="202">
        <v>1872.8</v>
      </c>
      <c r="D33" s="202">
        <v>1872.8</v>
      </c>
      <c r="E33" s="202">
        <v>1872.8</v>
      </c>
      <c r="F33" s="202">
        <v>1872.8</v>
      </c>
      <c r="G33" s="202">
        <v>1872.8</v>
      </c>
      <c r="H33" s="202">
        <v>1872.8</v>
      </c>
      <c r="I33" s="202">
        <v>2068.69</v>
      </c>
      <c r="J33" s="202">
        <v>2068.69</v>
      </c>
      <c r="K33" s="202">
        <v>2068.69</v>
      </c>
      <c r="L33" s="202">
        <v>2068.69</v>
      </c>
      <c r="M33" s="202">
        <v>2068.69</v>
      </c>
      <c r="N33" s="202">
        <v>2068.69</v>
      </c>
      <c r="O33" s="203">
        <v>23648.94</v>
      </c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</row>
    <row r="34" spans="1:36" x14ac:dyDescent="0.3">
      <c r="A34" s="200" t="s">
        <v>2144</v>
      </c>
      <c r="B34" s="201" t="s">
        <v>230</v>
      </c>
      <c r="C34" s="202">
        <v>1962.34</v>
      </c>
      <c r="D34" s="202">
        <v>1962.34</v>
      </c>
      <c r="E34" s="202">
        <v>1962.34</v>
      </c>
      <c r="F34" s="202">
        <v>1962.34</v>
      </c>
      <c r="G34" s="202">
        <v>1962.34</v>
      </c>
      <c r="H34" s="202">
        <v>1962.34</v>
      </c>
      <c r="I34" s="202">
        <v>2167.6</v>
      </c>
      <c r="J34" s="202">
        <v>2167.6</v>
      </c>
      <c r="K34" s="202">
        <v>2167.6</v>
      </c>
      <c r="L34" s="202">
        <v>2167.6</v>
      </c>
      <c r="M34" s="202">
        <v>2167.6</v>
      </c>
      <c r="N34" s="202">
        <v>2167.6</v>
      </c>
      <c r="O34" s="203">
        <v>24779.64</v>
      </c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</row>
    <row r="35" spans="1:36" x14ac:dyDescent="0.3">
      <c r="A35" s="200" t="s">
        <v>2145</v>
      </c>
      <c r="B35" s="201" t="s">
        <v>200</v>
      </c>
      <c r="C35" s="204">
        <v>913.37</v>
      </c>
      <c r="D35" s="204">
        <v>913.37</v>
      </c>
      <c r="E35" s="204">
        <v>913.37</v>
      </c>
      <c r="F35" s="204">
        <v>913.37</v>
      </c>
      <c r="G35" s="204">
        <v>913.37</v>
      </c>
      <c r="H35" s="204">
        <v>913.37</v>
      </c>
      <c r="I35" s="202">
        <v>1008.91</v>
      </c>
      <c r="J35" s="202">
        <v>1008.91</v>
      </c>
      <c r="K35" s="202">
        <v>1008.91</v>
      </c>
      <c r="L35" s="202">
        <v>1008.91</v>
      </c>
      <c r="M35" s="202">
        <v>1008.91</v>
      </c>
      <c r="N35" s="202">
        <v>1008.91</v>
      </c>
      <c r="O35" s="203">
        <v>11533.68</v>
      </c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</row>
    <row r="36" spans="1:36" x14ac:dyDescent="0.3">
      <c r="A36" s="200" t="s">
        <v>2146</v>
      </c>
      <c r="B36" s="201" t="s">
        <v>204</v>
      </c>
      <c r="C36" s="202">
        <v>1373.89</v>
      </c>
      <c r="D36" s="202">
        <v>1373.9</v>
      </c>
      <c r="E36" s="202">
        <v>1373.9</v>
      </c>
      <c r="F36" s="202">
        <v>1373.9</v>
      </c>
      <c r="G36" s="202">
        <v>1373.9</v>
      </c>
      <c r="H36" s="202">
        <v>1373.9</v>
      </c>
      <c r="I36" s="202">
        <v>1517.6</v>
      </c>
      <c r="J36" s="202">
        <v>1517.6</v>
      </c>
      <c r="K36" s="202">
        <v>1517.6</v>
      </c>
      <c r="L36" s="202">
        <v>1517.6</v>
      </c>
      <c r="M36" s="202">
        <v>1517.6</v>
      </c>
      <c r="N36" s="202">
        <v>1517.6</v>
      </c>
      <c r="O36" s="203">
        <v>17348.990000000002</v>
      </c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</row>
    <row r="37" spans="1:36" x14ac:dyDescent="0.3">
      <c r="A37" s="200" t="s">
        <v>2147</v>
      </c>
      <c r="B37" s="201" t="s">
        <v>58</v>
      </c>
      <c r="C37" s="202">
        <v>2126.08</v>
      </c>
      <c r="D37" s="202">
        <v>2126.09</v>
      </c>
      <c r="E37" s="202">
        <v>2126.09</v>
      </c>
      <c r="F37" s="202">
        <v>2126.09</v>
      </c>
      <c r="G37" s="202">
        <v>2126.09</v>
      </c>
      <c r="H37" s="202">
        <v>2126.09</v>
      </c>
      <c r="I37" s="202">
        <v>2348.4699999999998</v>
      </c>
      <c r="J37" s="202">
        <v>2348.4699999999998</v>
      </c>
      <c r="K37" s="202">
        <v>2348.4699999999998</v>
      </c>
      <c r="L37" s="202">
        <v>2348.4699999999998</v>
      </c>
      <c r="M37" s="202">
        <v>2348.4699999999998</v>
      </c>
      <c r="N37" s="202">
        <v>2348.4699999999998</v>
      </c>
      <c r="O37" s="203">
        <v>26847.35</v>
      </c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</row>
    <row r="38" spans="1:36" x14ac:dyDescent="0.3">
      <c r="A38" s="200" t="s">
        <v>2148</v>
      </c>
      <c r="B38" s="201" t="s">
        <v>264</v>
      </c>
      <c r="C38" s="202">
        <v>1371.34</v>
      </c>
      <c r="D38" s="202">
        <v>1371.34</v>
      </c>
      <c r="E38" s="202">
        <v>1371.34</v>
      </c>
      <c r="F38" s="202">
        <v>1371.34</v>
      </c>
      <c r="G38" s="202">
        <v>1371.34</v>
      </c>
      <c r="H38" s="202">
        <v>1371.34</v>
      </c>
      <c r="I38" s="202">
        <v>1514.77</v>
      </c>
      <c r="J38" s="202">
        <v>1514.78</v>
      </c>
      <c r="K38" s="202">
        <v>1514.78</v>
      </c>
      <c r="L38" s="202">
        <v>1514.78</v>
      </c>
      <c r="M38" s="202">
        <v>1514.78</v>
      </c>
      <c r="N38" s="202">
        <v>1514.78</v>
      </c>
      <c r="O38" s="203">
        <v>17316.71</v>
      </c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</row>
    <row r="39" spans="1:36" x14ac:dyDescent="0.3">
      <c r="A39" s="200" t="s">
        <v>2149</v>
      </c>
      <c r="B39" s="201" t="s">
        <v>242</v>
      </c>
      <c r="C39" s="202">
        <v>1923.97</v>
      </c>
      <c r="D39" s="202">
        <v>1923.97</v>
      </c>
      <c r="E39" s="202">
        <v>1923.97</v>
      </c>
      <c r="F39" s="202">
        <v>1923.97</v>
      </c>
      <c r="G39" s="202">
        <v>1923.97</v>
      </c>
      <c r="H39" s="202">
        <v>1923.97</v>
      </c>
      <c r="I39" s="202">
        <v>2125.21</v>
      </c>
      <c r="J39" s="202">
        <v>2125.21</v>
      </c>
      <c r="K39" s="202">
        <v>2125.21</v>
      </c>
      <c r="L39" s="202">
        <v>2125.21</v>
      </c>
      <c r="M39" s="202">
        <v>2125.21</v>
      </c>
      <c r="N39" s="202">
        <v>2125.21</v>
      </c>
      <c r="O39" s="203">
        <v>24295.08</v>
      </c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</row>
    <row r="40" spans="1:36" x14ac:dyDescent="0.3">
      <c r="A40" s="200" t="s">
        <v>2150</v>
      </c>
      <c r="B40" s="201" t="s">
        <v>178</v>
      </c>
      <c r="C40" s="202">
        <v>1376.45</v>
      </c>
      <c r="D40" s="202">
        <v>1376.46</v>
      </c>
      <c r="E40" s="202">
        <v>1376.46</v>
      </c>
      <c r="F40" s="202">
        <v>1376.46</v>
      </c>
      <c r="G40" s="202">
        <v>1376.46</v>
      </c>
      <c r="H40" s="202">
        <v>1376.46</v>
      </c>
      <c r="I40" s="202">
        <v>1520.43</v>
      </c>
      <c r="J40" s="202">
        <v>1520.43</v>
      </c>
      <c r="K40" s="202">
        <v>1520.43</v>
      </c>
      <c r="L40" s="202">
        <v>1520.43</v>
      </c>
      <c r="M40" s="202">
        <v>1520.43</v>
      </c>
      <c r="N40" s="202">
        <v>1520.43</v>
      </c>
      <c r="O40" s="203">
        <v>17381.330000000002</v>
      </c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</row>
    <row r="41" spans="1:36" x14ac:dyDescent="0.3">
      <c r="A41" s="200" t="s">
        <v>2151</v>
      </c>
      <c r="B41" s="201" t="s">
        <v>18</v>
      </c>
      <c r="C41" s="202">
        <v>1376.45</v>
      </c>
      <c r="D41" s="202">
        <v>1376.46</v>
      </c>
      <c r="E41" s="202">
        <v>1376.46</v>
      </c>
      <c r="F41" s="202">
        <v>1376.46</v>
      </c>
      <c r="G41" s="202">
        <v>1376.46</v>
      </c>
      <c r="H41" s="202">
        <v>1376.46</v>
      </c>
      <c r="I41" s="202">
        <v>1520.43</v>
      </c>
      <c r="J41" s="202">
        <v>1520.43</v>
      </c>
      <c r="K41" s="202">
        <v>1520.43</v>
      </c>
      <c r="L41" s="202">
        <v>1520.43</v>
      </c>
      <c r="M41" s="202">
        <v>1520.43</v>
      </c>
      <c r="N41" s="202">
        <v>1520.43</v>
      </c>
      <c r="O41" s="203">
        <v>17381.330000000002</v>
      </c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</row>
    <row r="42" spans="1:36" x14ac:dyDescent="0.3">
      <c r="A42" s="200" t="s">
        <v>2152</v>
      </c>
      <c r="B42" s="201" t="s">
        <v>226</v>
      </c>
      <c r="C42" s="202">
        <v>2174.6999999999998</v>
      </c>
      <c r="D42" s="202">
        <v>2174.6999999999998</v>
      </c>
      <c r="E42" s="202">
        <v>2174.6999999999998</v>
      </c>
      <c r="F42" s="202">
        <v>2174.6999999999998</v>
      </c>
      <c r="G42" s="202">
        <v>2174.6999999999998</v>
      </c>
      <c r="H42" s="202">
        <v>2174.6999999999998</v>
      </c>
      <c r="I42" s="202">
        <v>2402.17</v>
      </c>
      <c r="J42" s="202">
        <v>2402.16</v>
      </c>
      <c r="K42" s="202">
        <v>2402.16</v>
      </c>
      <c r="L42" s="202">
        <v>2402.16</v>
      </c>
      <c r="M42" s="202">
        <v>2402.16</v>
      </c>
      <c r="N42" s="202">
        <v>2402.16</v>
      </c>
      <c r="O42" s="203">
        <v>27461.17</v>
      </c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</row>
    <row r="43" spans="1:36" x14ac:dyDescent="0.3">
      <c r="A43" s="200" t="s">
        <v>2153</v>
      </c>
      <c r="B43" s="201" t="s">
        <v>124</v>
      </c>
      <c r="C43" s="202">
        <v>1967.47</v>
      </c>
      <c r="D43" s="202">
        <v>1967.46</v>
      </c>
      <c r="E43" s="202">
        <v>1967.46</v>
      </c>
      <c r="F43" s="202">
        <v>1967.46</v>
      </c>
      <c r="G43" s="202">
        <v>1967.46</v>
      </c>
      <c r="H43" s="202">
        <v>1967.46</v>
      </c>
      <c r="I43" s="202">
        <v>2173.25</v>
      </c>
      <c r="J43" s="202">
        <v>2173.25</v>
      </c>
      <c r="K43" s="202">
        <v>2173.25</v>
      </c>
      <c r="L43" s="202">
        <v>2173.25</v>
      </c>
      <c r="M43" s="202">
        <v>2173.25</v>
      </c>
      <c r="N43" s="202">
        <v>2173.25</v>
      </c>
      <c r="O43" s="203">
        <v>24844.27</v>
      </c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</row>
    <row r="44" spans="1:36" x14ac:dyDescent="0.3">
      <c r="A44" s="200" t="s">
        <v>2154</v>
      </c>
      <c r="B44" s="201" t="s">
        <v>48</v>
      </c>
      <c r="C44" s="202">
        <v>1373.89</v>
      </c>
      <c r="D44" s="202">
        <v>1373.9</v>
      </c>
      <c r="E44" s="202">
        <v>1373.9</v>
      </c>
      <c r="F44" s="202">
        <v>1373.9</v>
      </c>
      <c r="G44" s="202">
        <v>1373.9</v>
      </c>
      <c r="H44" s="202">
        <v>1373.9</v>
      </c>
      <c r="I44" s="202">
        <v>1517.6</v>
      </c>
      <c r="J44" s="202">
        <v>1517.6</v>
      </c>
      <c r="K44" s="202">
        <v>1517.6</v>
      </c>
      <c r="L44" s="202">
        <v>1517.6</v>
      </c>
      <c r="M44" s="202">
        <v>1517.6</v>
      </c>
      <c r="N44" s="202">
        <v>1517.6</v>
      </c>
      <c r="O44" s="203">
        <v>17348.990000000002</v>
      </c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</row>
    <row r="45" spans="1:36" x14ac:dyDescent="0.3">
      <c r="A45" s="200" t="s">
        <v>2155</v>
      </c>
      <c r="B45" s="201" t="s">
        <v>50</v>
      </c>
      <c r="C45" s="202">
        <v>1913.74</v>
      </c>
      <c r="D45" s="202">
        <v>1913.73</v>
      </c>
      <c r="E45" s="202">
        <v>1913.73</v>
      </c>
      <c r="F45" s="202">
        <v>1913.73</v>
      </c>
      <c r="G45" s="202">
        <v>1913.73</v>
      </c>
      <c r="H45" s="202">
        <v>1913.73</v>
      </c>
      <c r="I45" s="202">
        <v>2113.9</v>
      </c>
      <c r="J45" s="202">
        <v>2113.9</v>
      </c>
      <c r="K45" s="202">
        <v>2113.9</v>
      </c>
      <c r="L45" s="202">
        <v>2113.9</v>
      </c>
      <c r="M45" s="202">
        <v>2113.9</v>
      </c>
      <c r="N45" s="202">
        <v>2113.9</v>
      </c>
      <c r="O45" s="203">
        <v>24165.79</v>
      </c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</row>
    <row r="46" spans="1:36" x14ac:dyDescent="0.3">
      <c r="A46" s="200" t="s">
        <v>2156</v>
      </c>
      <c r="B46" s="201" t="s">
        <v>174</v>
      </c>
      <c r="C46" s="202">
        <v>1371.34</v>
      </c>
      <c r="D46" s="202">
        <v>1371.34</v>
      </c>
      <c r="E46" s="202">
        <v>1371.34</v>
      </c>
      <c r="F46" s="202">
        <v>1371.34</v>
      </c>
      <c r="G46" s="202">
        <v>1371.34</v>
      </c>
      <c r="H46" s="202">
        <v>1371.34</v>
      </c>
      <c r="I46" s="202">
        <v>1514.77</v>
      </c>
      <c r="J46" s="202">
        <v>1514.78</v>
      </c>
      <c r="K46" s="202">
        <v>1514.78</v>
      </c>
      <c r="L46" s="202">
        <v>1514.78</v>
      </c>
      <c r="M46" s="202">
        <v>1514.78</v>
      </c>
      <c r="N46" s="202">
        <v>1514.78</v>
      </c>
      <c r="O46" s="203">
        <v>17316.71</v>
      </c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</row>
    <row r="47" spans="1:36" x14ac:dyDescent="0.3">
      <c r="A47" s="200" t="s">
        <v>2157</v>
      </c>
      <c r="B47" s="201" t="s">
        <v>335</v>
      </c>
      <c r="C47" s="202">
        <v>1916.29</v>
      </c>
      <c r="D47" s="202">
        <v>1916.29</v>
      </c>
      <c r="E47" s="202">
        <v>1916.29</v>
      </c>
      <c r="F47" s="202">
        <v>1916.29</v>
      </c>
      <c r="G47" s="202">
        <v>1916.29</v>
      </c>
      <c r="H47" s="202">
        <v>1916.29</v>
      </c>
      <c r="I47" s="202">
        <v>2116.73</v>
      </c>
      <c r="J47" s="202">
        <v>2116.73</v>
      </c>
      <c r="K47" s="202">
        <v>2116.73</v>
      </c>
      <c r="L47" s="202">
        <v>2116.73</v>
      </c>
      <c r="M47" s="202">
        <v>2116.73</v>
      </c>
      <c r="N47" s="202">
        <v>2116.73</v>
      </c>
      <c r="O47" s="203">
        <v>24198.12</v>
      </c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</row>
    <row r="48" spans="1:36" x14ac:dyDescent="0.3">
      <c r="A48" s="200" t="s">
        <v>2158</v>
      </c>
      <c r="B48" s="201" t="s">
        <v>258</v>
      </c>
      <c r="C48" s="202">
        <v>1918.85</v>
      </c>
      <c r="D48" s="202">
        <v>1918.85</v>
      </c>
      <c r="E48" s="202">
        <v>1918.85</v>
      </c>
      <c r="F48" s="202">
        <v>1918.85</v>
      </c>
      <c r="G48" s="202">
        <v>1918.85</v>
      </c>
      <c r="H48" s="202">
        <v>1918.85</v>
      </c>
      <c r="I48" s="202">
        <v>2119.56</v>
      </c>
      <c r="J48" s="202">
        <v>2119.56</v>
      </c>
      <c r="K48" s="202">
        <v>2119.56</v>
      </c>
      <c r="L48" s="202">
        <v>2119.56</v>
      </c>
      <c r="M48" s="202">
        <v>2119.56</v>
      </c>
      <c r="N48" s="202">
        <v>2119.56</v>
      </c>
      <c r="O48" s="203">
        <v>24230.46</v>
      </c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</row>
    <row r="49" spans="1:36" x14ac:dyDescent="0.3">
      <c r="A49" s="200" t="s">
        <v>2159</v>
      </c>
      <c r="B49" s="201" t="s">
        <v>340</v>
      </c>
      <c r="C49" s="202">
        <v>2174.6999999999998</v>
      </c>
      <c r="D49" s="202">
        <v>2174.6999999999998</v>
      </c>
      <c r="E49" s="202">
        <v>2174.6999999999998</v>
      </c>
      <c r="F49" s="202">
        <v>2174.6999999999998</v>
      </c>
      <c r="G49" s="202">
        <v>2174.6999999999998</v>
      </c>
      <c r="H49" s="202">
        <v>2174.6999999999998</v>
      </c>
      <c r="I49" s="202">
        <v>2402.17</v>
      </c>
      <c r="J49" s="202">
        <v>2402.16</v>
      </c>
      <c r="K49" s="202">
        <v>2402.16</v>
      </c>
      <c r="L49" s="202">
        <v>2402.16</v>
      </c>
      <c r="M49" s="202">
        <v>2402.16</v>
      </c>
      <c r="N49" s="202">
        <v>2402.16</v>
      </c>
      <c r="O49" s="203">
        <v>27461.17</v>
      </c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</row>
    <row r="50" spans="1:36" x14ac:dyDescent="0.3">
      <c r="A50" s="200" t="s">
        <v>2160</v>
      </c>
      <c r="B50" s="201" t="s">
        <v>76</v>
      </c>
      <c r="C50" s="202">
        <v>1376.45</v>
      </c>
      <c r="D50" s="202">
        <v>1376.46</v>
      </c>
      <c r="E50" s="202">
        <v>1376.46</v>
      </c>
      <c r="F50" s="202">
        <v>1376.46</v>
      </c>
      <c r="G50" s="202">
        <v>1376.46</v>
      </c>
      <c r="H50" s="202">
        <v>1376.46</v>
      </c>
      <c r="I50" s="202">
        <v>1520.43</v>
      </c>
      <c r="J50" s="202">
        <v>1520.43</v>
      </c>
      <c r="K50" s="202">
        <v>1520.43</v>
      </c>
      <c r="L50" s="202">
        <v>1520.43</v>
      </c>
      <c r="M50" s="202">
        <v>1520.43</v>
      </c>
      <c r="N50" s="202">
        <v>1520.43</v>
      </c>
      <c r="O50" s="203">
        <v>17381.330000000002</v>
      </c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</row>
    <row r="51" spans="1:36" x14ac:dyDescent="0.3">
      <c r="A51" s="200" t="s">
        <v>2161</v>
      </c>
      <c r="B51" s="201" t="s">
        <v>2101</v>
      </c>
      <c r="C51" s="204">
        <v>414.47</v>
      </c>
      <c r="D51" s="204">
        <v>414.47</v>
      </c>
      <c r="E51" s="204">
        <v>414.47</v>
      </c>
      <c r="F51" s="204">
        <v>414.47</v>
      </c>
      <c r="G51" s="204">
        <v>414.47</v>
      </c>
      <c r="H51" s="204">
        <v>414.47</v>
      </c>
      <c r="I51" s="204">
        <v>457.82</v>
      </c>
      <c r="J51" s="204">
        <v>457.82</v>
      </c>
      <c r="K51" s="204">
        <v>457.82</v>
      </c>
      <c r="L51" s="204">
        <v>457.82</v>
      </c>
      <c r="M51" s="204">
        <v>457.82</v>
      </c>
      <c r="N51" s="204">
        <v>457.82</v>
      </c>
      <c r="O51" s="203">
        <v>5233.74</v>
      </c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</row>
    <row r="52" spans="1:36" x14ac:dyDescent="0.3">
      <c r="A52" s="200" t="s">
        <v>2162</v>
      </c>
      <c r="B52" s="201" t="s">
        <v>2100</v>
      </c>
      <c r="C52" s="204">
        <v>482.38</v>
      </c>
      <c r="D52" s="204">
        <v>482.39</v>
      </c>
      <c r="E52" s="204">
        <v>482.39</v>
      </c>
      <c r="F52" s="204">
        <v>482.39</v>
      </c>
      <c r="G52" s="204">
        <v>482.39</v>
      </c>
      <c r="H52" s="204">
        <v>482.39</v>
      </c>
      <c r="I52" s="204">
        <v>532.84</v>
      </c>
      <c r="J52" s="204">
        <v>532.84</v>
      </c>
      <c r="K52" s="204">
        <v>532.84</v>
      </c>
      <c r="L52" s="204">
        <v>532.84</v>
      </c>
      <c r="M52" s="204">
        <v>532.84</v>
      </c>
      <c r="N52" s="204">
        <v>532.84</v>
      </c>
      <c r="O52" s="203">
        <v>6091.37</v>
      </c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</row>
    <row r="53" spans="1:36" x14ac:dyDescent="0.3">
      <c r="A53" s="200" t="s">
        <v>2163</v>
      </c>
      <c r="B53" s="201" t="s">
        <v>2098</v>
      </c>
      <c r="C53" s="204">
        <v>526.12</v>
      </c>
      <c r="D53" s="204">
        <v>526.11</v>
      </c>
      <c r="E53" s="204">
        <v>526.11</v>
      </c>
      <c r="F53" s="204">
        <v>526.11</v>
      </c>
      <c r="G53" s="204">
        <v>526.11</v>
      </c>
      <c r="H53" s="204">
        <v>526.11</v>
      </c>
      <c r="I53" s="204">
        <v>581.14</v>
      </c>
      <c r="J53" s="204">
        <v>581.14</v>
      </c>
      <c r="K53" s="204">
        <v>581.14</v>
      </c>
      <c r="L53" s="204">
        <v>581.14</v>
      </c>
      <c r="M53" s="204">
        <v>581.14</v>
      </c>
      <c r="N53" s="204">
        <v>581.14</v>
      </c>
      <c r="O53" s="203">
        <v>6643.51</v>
      </c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</row>
    <row r="54" spans="1:36" ht="20.399999999999999" x14ac:dyDescent="0.3">
      <c r="A54" s="200" t="s">
        <v>2164</v>
      </c>
      <c r="B54" s="201" t="s">
        <v>2093</v>
      </c>
      <c r="C54" s="204">
        <v>829.41</v>
      </c>
      <c r="D54" s="204">
        <v>829.41</v>
      </c>
      <c r="E54" s="204">
        <v>829.41</v>
      </c>
      <c r="F54" s="204">
        <v>829.41</v>
      </c>
      <c r="G54" s="204">
        <v>829.41</v>
      </c>
      <c r="H54" s="204">
        <v>829.41</v>
      </c>
      <c r="I54" s="204">
        <v>916.17</v>
      </c>
      <c r="J54" s="204">
        <v>916.16</v>
      </c>
      <c r="K54" s="204">
        <v>916.16</v>
      </c>
      <c r="L54" s="204">
        <v>916.16</v>
      </c>
      <c r="M54" s="204">
        <v>916.16</v>
      </c>
      <c r="N54" s="204">
        <v>916.16</v>
      </c>
      <c r="O54" s="203">
        <v>10473.43</v>
      </c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</row>
    <row r="55" spans="1:36" x14ac:dyDescent="0.3">
      <c r="A55" s="200" t="s">
        <v>2165</v>
      </c>
      <c r="B55" s="201" t="s">
        <v>2094</v>
      </c>
      <c r="C55" s="204">
        <v>485.41</v>
      </c>
      <c r="D55" s="204">
        <v>485.64</v>
      </c>
      <c r="E55" s="204">
        <v>485.64</v>
      </c>
      <c r="F55" s="204">
        <v>485.64</v>
      </c>
      <c r="G55" s="204">
        <v>485.64</v>
      </c>
      <c r="H55" s="204">
        <v>485.64</v>
      </c>
      <c r="I55" s="204">
        <v>536.17999999999995</v>
      </c>
      <c r="J55" s="204">
        <v>536.44000000000005</v>
      </c>
      <c r="K55" s="204">
        <v>536.44000000000005</v>
      </c>
      <c r="L55" s="204">
        <v>536.44000000000005</v>
      </c>
      <c r="M55" s="204">
        <v>536.44000000000005</v>
      </c>
      <c r="N55" s="204">
        <v>536.44000000000005</v>
      </c>
      <c r="O55" s="203">
        <v>6131.99</v>
      </c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</row>
    <row r="56" spans="1:36" x14ac:dyDescent="0.3">
      <c r="A56" s="200" t="s">
        <v>2166</v>
      </c>
      <c r="B56" s="201" t="s">
        <v>2096</v>
      </c>
      <c r="C56" s="204">
        <v>509.13</v>
      </c>
      <c r="D56" s="204">
        <v>509.14</v>
      </c>
      <c r="E56" s="204">
        <v>509.14</v>
      </c>
      <c r="F56" s="204">
        <v>509.14</v>
      </c>
      <c r="G56" s="204">
        <v>509.14</v>
      </c>
      <c r="H56" s="204">
        <v>509.14</v>
      </c>
      <c r="I56" s="204">
        <v>562.39</v>
      </c>
      <c r="J56" s="204">
        <v>562.39</v>
      </c>
      <c r="K56" s="204">
        <v>562.39</v>
      </c>
      <c r="L56" s="204">
        <v>562.39</v>
      </c>
      <c r="M56" s="204">
        <v>562.39</v>
      </c>
      <c r="N56" s="204">
        <v>562.39</v>
      </c>
      <c r="O56" s="203">
        <v>6429.17</v>
      </c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</row>
    <row r="57" spans="1:36" x14ac:dyDescent="0.3">
      <c r="A57" s="200" t="s">
        <v>2167</v>
      </c>
      <c r="B57" s="201" t="s">
        <v>150</v>
      </c>
      <c r="C57" s="202">
        <v>1371.34</v>
      </c>
      <c r="D57" s="202">
        <v>1371.34</v>
      </c>
      <c r="E57" s="202">
        <v>1371.34</v>
      </c>
      <c r="F57" s="202">
        <v>1371.34</v>
      </c>
      <c r="G57" s="202">
        <v>1371.34</v>
      </c>
      <c r="H57" s="202">
        <v>1371.34</v>
      </c>
      <c r="I57" s="202">
        <v>1514.77</v>
      </c>
      <c r="J57" s="202">
        <v>1514.78</v>
      </c>
      <c r="K57" s="202">
        <v>1514.78</v>
      </c>
      <c r="L57" s="202">
        <v>1514.78</v>
      </c>
      <c r="M57" s="202">
        <v>1514.78</v>
      </c>
      <c r="N57" s="202">
        <v>1514.78</v>
      </c>
      <c r="O57" s="203">
        <v>17316.71</v>
      </c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</row>
    <row r="58" spans="1:36" x14ac:dyDescent="0.3">
      <c r="A58" s="200" t="s">
        <v>2168</v>
      </c>
      <c r="B58" s="201" t="s">
        <v>330</v>
      </c>
      <c r="C58" s="204">
        <v>918.49</v>
      </c>
      <c r="D58" s="204">
        <v>918.49</v>
      </c>
      <c r="E58" s="204">
        <v>918.49</v>
      </c>
      <c r="F58" s="204">
        <v>918.49</v>
      </c>
      <c r="G58" s="204">
        <v>918.49</v>
      </c>
      <c r="H58" s="204">
        <v>918.49</v>
      </c>
      <c r="I58" s="202">
        <v>1014.56</v>
      </c>
      <c r="J58" s="202">
        <v>1014.56</v>
      </c>
      <c r="K58" s="202">
        <v>1014.56</v>
      </c>
      <c r="L58" s="202">
        <v>1014.56</v>
      </c>
      <c r="M58" s="202">
        <v>1014.56</v>
      </c>
      <c r="N58" s="202">
        <v>1014.56</v>
      </c>
      <c r="O58" s="203">
        <v>11598.3</v>
      </c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</row>
    <row r="59" spans="1:36" x14ac:dyDescent="0.3">
      <c r="A59" s="200" t="s">
        <v>2169</v>
      </c>
      <c r="B59" s="201" t="s">
        <v>222</v>
      </c>
      <c r="C59" s="202">
        <v>1371.34</v>
      </c>
      <c r="D59" s="202">
        <v>1371.34</v>
      </c>
      <c r="E59" s="202">
        <v>1371.34</v>
      </c>
      <c r="F59" s="202">
        <v>1371.34</v>
      </c>
      <c r="G59" s="202">
        <v>1371.34</v>
      </c>
      <c r="H59" s="202">
        <v>1371.34</v>
      </c>
      <c r="I59" s="202">
        <v>1514.77</v>
      </c>
      <c r="J59" s="202">
        <v>1514.78</v>
      </c>
      <c r="K59" s="202">
        <v>1514.78</v>
      </c>
      <c r="L59" s="202">
        <v>1514.78</v>
      </c>
      <c r="M59" s="202">
        <v>1514.78</v>
      </c>
      <c r="N59" s="202">
        <v>1514.78</v>
      </c>
      <c r="O59" s="203">
        <v>17316.71</v>
      </c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</row>
    <row r="60" spans="1:36" x14ac:dyDescent="0.3">
      <c r="A60" s="200" t="s">
        <v>2170</v>
      </c>
      <c r="B60" s="201" t="s">
        <v>324</v>
      </c>
      <c r="C60" s="202">
        <v>1906.06</v>
      </c>
      <c r="D60" s="202">
        <v>1906.06</v>
      </c>
      <c r="E60" s="202">
        <v>1906.06</v>
      </c>
      <c r="F60" s="202">
        <v>1906.06</v>
      </c>
      <c r="G60" s="202">
        <v>1906.06</v>
      </c>
      <c r="H60" s="202">
        <v>1906.06</v>
      </c>
      <c r="I60" s="202">
        <v>2105.4299999999998</v>
      </c>
      <c r="J60" s="202">
        <v>2105.4299999999998</v>
      </c>
      <c r="K60" s="202">
        <v>2105.4299999999998</v>
      </c>
      <c r="L60" s="202">
        <v>2105.4299999999998</v>
      </c>
      <c r="M60" s="202">
        <v>2105.4299999999998</v>
      </c>
      <c r="N60" s="202">
        <v>2105.4299999999998</v>
      </c>
      <c r="O60" s="203">
        <v>24068.94</v>
      </c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</row>
    <row r="61" spans="1:36" x14ac:dyDescent="0.3">
      <c r="A61" s="200" t="s">
        <v>2171</v>
      </c>
      <c r="B61" s="201" t="s">
        <v>333</v>
      </c>
      <c r="C61" s="204">
        <v>918.49</v>
      </c>
      <c r="D61" s="204">
        <v>918.49</v>
      </c>
      <c r="E61" s="204">
        <v>918.49</v>
      </c>
      <c r="F61" s="204">
        <v>918.49</v>
      </c>
      <c r="G61" s="204">
        <v>918.49</v>
      </c>
      <c r="H61" s="204">
        <v>918.49</v>
      </c>
      <c r="I61" s="202">
        <v>1014.56</v>
      </c>
      <c r="J61" s="202">
        <v>1014.56</v>
      </c>
      <c r="K61" s="202">
        <v>1014.56</v>
      </c>
      <c r="L61" s="202">
        <v>1014.56</v>
      </c>
      <c r="M61" s="202">
        <v>1014.56</v>
      </c>
      <c r="N61" s="202">
        <v>1014.56</v>
      </c>
      <c r="O61" s="203">
        <v>11598.3</v>
      </c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</row>
    <row r="62" spans="1:36" x14ac:dyDescent="0.3">
      <c r="A62" s="200" t="s">
        <v>2172</v>
      </c>
      <c r="B62" s="201" t="s">
        <v>325</v>
      </c>
      <c r="C62" s="202">
        <v>2169.58</v>
      </c>
      <c r="D62" s="202">
        <v>2169.58</v>
      </c>
      <c r="E62" s="202">
        <v>2169.58</v>
      </c>
      <c r="F62" s="202">
        <v>2169.58</v>
      </c>
      <c r="G62" s="202">
        <v>2169.58</v>
      </c>
      <c r="H62" s="202">
        <v>2169.58</v>
      </c>
      <c r="I62" s="202">
        <v>2396.5100000000002</v>
      </c>
      <c r="J62" s="202">
        <v>2396.5100000000002</v>
      </c>
      <c r="K62" s="202">
        <v>2396.5100000000002</v>
      </c>
      <c r="L62" s="202">
        <v>2396.5100000000002</v>
      </c>
      <c r="M62" s="202">
        <v>2396.5100000000002</v>
      </c>
      <c r="N62" s="202">
        <v>2396.5100000000002</v>
      </c>
      <c r="O62" s="203">
        <v>27396.54</v>
      </c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</row>
    <row r="63" spans="1:36" x14ac:dyDescent="0.3">
      <c r="A63" s="200" t="s">
        <v>2173</v>
      </c>
      <c r="B63" s="201" t="s">
        <v>60</v>
      </c>
      <c r="C63" s="202">
        <v>1376.45</v>
      </c>
      <c r="D63" s="202">
        <v>1376.46</v>
      </c>
      <c r="E63" s="202">
        <v>1376.46</v>
      </c>
      <c r="F63" s="202">
        <v>1376.46</v>
      </c>
      <c r="G63" s="202">
        <v>1376.46</v>
      </c>
      <c r="H63" s="202">
        <v>1376.46</v>
      </c>
      <c r="I63" s="202">
        <v>1520.43</v>
      </c>
      <c r="J63" s="202">
        <v>1520.43</v>
      </c>
      <c r="K63" s="202">
        <v>1520.43</v>
      </c>
      <c r="L63" s="202">
        <v>1520.43</v>
      </c>
      <c r="M63" s="202">
        <v>1520.43</v>
      </c>
      <c r="N63" s="202">
        <v>1520.43</v>
      </c>
      <c r="O63" s="203">
        <v>17381.330000000002</v>
      </c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</row>
    <row r="64" spans="1:36" x14ac:dyDescent="0.3">
      <c r="A64" s="200" t="s">
        <v>2174</v>
      </c>
      <c r="B64" s="201" t="s">
        <v>248</v>
      </c>
      <c r="C64" s="202">
        <v>1373.89</v>
      </c>
      <c r="D64" s="202">
        <v>1373.9</v>
      </c>
      <c r="E64" s="202">
        <v>1373.9</v>
      </c>
      <c r="F64" s="202">
        <v>1373.9</v>
      </c>
      <c r="G64" s="202">
        <v>1373.9</v>
      </c>
      <c r="H64" s="202">
        <v>1373.9</v>
      </c>
      <c r="I64" s="202">
        <v>1517.6</v>
      </c>
      <c r="J64" s="202">
        <v>1517.6</v>
      </c>
      <c r="K64" s="202">
        <v>1517.6</v>
      </c>
      <c r="L64" s="202">
        <v>1517.6</v>
      </c>
      <c r="M64" s="202">
        <v>1517.6</v>
      </c>
      <c r="N64" s="202">
        <v>1517.6</v>
      </c>
      <c r="O64" s="203">
        <v>17348.990000000002</v>
      </c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</row>
    <row r="65" spans="1:36" x14ac:dyDescent="0.3">
      <c r="A65" s="200" t="s">
        <v>2175</v>
      </c>
      <c r="B65" s="201" t="s">
        <v>100</v>
      </c>
      <c r="C65" s="202">
        <v>1872.8</v>
      </c>
      <c r="D65" s="202">
        <v>1872.8</v>
      </c>
      <c r="E65" s="202">
        <v>1872.8</v>
      </c>
      <c r="F65" s="202">
        <v>1872.8</v>
      </c>
      <c r="G65" s="202">
        <v>1872.8</v>
      </c>
      <c r="H65" s="202">
        <v>1872.8</v>
      </c>
      <c r="I65" s="202">
        <v>2068.69</v>
      </c>
      <c r="J65" s="202">
        <v>2068.69</v>
      </c>
      <c r="K65" s="202">
        <v>2068.69</v>
      </c>
      <c r="L65" s="202">
        <v>2068.69</v>
      </c>
      <c r="M65" s="202">
        <v>2068.69</v>
      </c>
      <c r="N65" s="202">
        <v>2068.69</v>
      </c>
      <c r="O65" s="203">
        <v>23648.94</v>
      </c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</row>
    <row r="66" spans="1:36" x14ac:dyDescent="0.3">
      <c r="A66" s="200" t="s">
        <v>2176</v>
      </c>
      <c r="B66" s="201" t="s">
        <v>62</v>
      </c>
      <c r="C66" s="202">
        <v>1371.34</v>
      </c>
      <c r="D66" s="202">
        <v>1371.34</v>
      </c>
      <c r="E66" s="202">
        <v>1371.34</v>
      </c>
      <c r="F66" s="202">
        <v>1371.34</v>
      </c>
      <c r="G66" s="202">
        <v>1371.34</v>
      </c>
      <c r="H66" s="202">
        <v>1371.34</v>
      </c>
      <c r="I66" s="202">
        <v>1514.77</v>
      </c>
      <c r="J66" s="202">
        <v>1514.78</v>
      </c>
      <c r="K66" s="202">
        <v>1514.78</v>
      </c>
      <c r="L66" s="202">
        <v>1514.78</v>
      </c>
      <c r="M66" s="202">
        <v>1514.78</v>
      </c>
      <c r="N66" s="202">
        <v>1514.78</v>
      </c>
      <c r="O66" s="203">
        <v>17316.71</v>
      </c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</row>
    <row r="67" spans="1:36" x14ac:dyDescent="0.3">
      <c r="A67" s="200" t="s">
        <v>2177</v>
      </c>
      <c r="B67" s="201" t="s">
        <v>70</v>
      </c>
      <c r="C67" s="202">
        <v>1962.34</v>
      </c>
      <c r="D67" s="202">
        <v>1962.34</v>
      </c>
      <c r="E67" s="202">
        <v>1962.34</v>
      </c>
      <c r="F67" s="202">
        <v>1962.34</v>
      </c>
      <c r="G67" s="202">
        <v>1962.34</v>
      </c>
      <c r="H67" s="202">
        <v>1962.34</v>
      </c>
      <c r="I67" s="202">
        <v>2167.6</v>
      </c>
      <c r="J67" s="202">
        <v>2167.6</v>
      </c>
      <c r="K67" s="202">
        <v>2167.6</v>
      </c>
      <c r="L67" s="202">
        <v>2167.6</v>
      </c>
      <c r="M67" s="202">
        <v>2167.6</v>
      </c>
      <c r="N67" s="202">
        <v>2167.6</v>
      </c>
      <c r="O67" s="203">
        <v>24779.64</v>
      </c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</row>
    <row r="68" spans="1:36" x14ac:dyDescent="0.3">
      <c r="A68" s="200" t="s">
        <v>2178</v>
      </c>
      <c r="B68" s="201" t="s">
        <v>336</v>
      </c>
      <c r="C68" s="202">
        <v>2167.02</v>
      </c>
      <c r="D68" s="202">
        <v>2167.02</v>
      </c>
      <c r="E68" s="202">
        <v>2167.02</v>
      </c>
      <c r="F68" s="202">
        <v>2167.02</v>
      </c>
      <c r="G68" s="202">
        <v>2167.02</v>
      </c>
      <c r="H68" s="202">
        <v>2167.02</v>
      </c>
      <c r="I68" s="202">
        <v>2393.6799999999998</v>
      </c>
      <c r="J68" s="202">
        <v>2393.69</v>
      </c>
      <c r="K68" s="202">
        <v>2393.69</v>
      </c>
      <c r="L68" s="202">
        <v>2393.69</v>
      </c>
      <c r="M68" s="202">
        <v>2393.69</v>
      </c>
      <c r="N68" s="202">
        <v>2393.69</v>
      </c>
      <c r="O68" s="203">
        <v>27364.25</v>
      </c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</row>
    <row r="69" spans="1:36" x14ac:dyDescent="0.3">
      <c r="A69" s="200" t="s">
        <v>2179</v>
      </c>
      <c r="B69" s="201" t="s">
        <v>24</v>
      </c>
      <c r="C69" s="202">
        <v>1373.89</v>
      </c>
      <c r="D69" s="202">
        <v>1373.9</v>
      </c>
      <c r="E69" s="202">
        <v>1373.9</v>
      </c>
      <c r="F69" s="202">
        <v>1373.9</v>
      </c>
      <c r="G69" s="202">
        <v>1373.9</v>
      </c>
      <c r="H69" s="202">
        <v>1373.9</v>
      </c>
      <c r="I69" s="202">
        <v>1517.6</v>
      </c>
      <c r="J69" s="202">
        <v>1517.6</v>
      </c>
      <c r="K69" s="202">
        <v>1517.6</v>
      </c>
      <c r="L69" s="202">
        <v>1517.6</v>
      </c>
      <c r="M69" s="202">
        <v>1517.6</v>
      </c>
      <c r="N69" s="202">
        <v>1517.6</v>
      </c>
      <c r="O69" s="203">
        <v>17348.990000000002</v>
      </c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</row>
    <row r="70" spans="1:36" x14ac:dyDescent="0.3">
      <c r="A70" s="200" t="s">
        <v>2180</v>
      </c>
      <c r="B70" s="201" t="s">
        <v>328</v>
      </c>
      <c r="C70" s="202">
        <v>1918.85</v>
      </c>
      <c r="D70" s="202">
        <v>1918.85</v>
      </c>
      <c r="E70" s="202">
        <v>1918.85</v>
      </c>
      <c r="F70" s="202">
        <v>1918.85</v>
      </c>
      <c r="G70" s="202">
        <v>1918.85</v>
      </c>
      <c r="H70" s="202">
        <v>1918.85</v>
      </c>
      <c r="I70" s="202">
        <v>2119.56</v>
      </c>
      <c r="J70" s="202">
        <v>2119.56</v>
      </c>
      <c r="K70" s="202">
        <v>2119.56</v>
      </c>
      <c r="L70" s="202">
        <v>2119.56</v>
      </c>
      <c r="M70" s="202">
        <v>2119.56</v>
      </c>
      <c r="N70" s="202">
        <v>-2119.56</v>
      </c>
      <c r="O70" s="203">
        <v>19991.34</v>
      </c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</row>
    <row r="71" spans="1:36" x14ac:dyDescent="0.3">
      <c r="A71" s="200" t="s">
        <v>2181</v>
      </c>
      <c r="B71" s="201" t="s">
        <v>114</v>
      </c>
      <c r="C71" s="202">
        <v>1964.91</v>
      </c>
      <c r="D71" s="202">
        <v>1964.9</v>
      </c>
      <c r="E71" s="202">
        <v>1964.9</v>
      </c>
      <c r="F71" s="202">
        <v>1964.9</v>
      </c>
      <c r="G71" s="202">
        <v>1964.9</v>
      </c>
      <c r="H71" s="202">
        <v>1964.9</v>
      </c>
      <c r="I71" s="202">
        <v>2170.4299999999998</v>
      </c>
      <c r="J71" s="202">
        <v>2170.4299999999998</v>
      </c>
      <c r="K71" s="202">
        <v>2170.4299999999998</v>
      </c>
      <c r="L71" s="202">
        <v>2170.4299999999998</v>
      </c>
      <c r="M71" s="202">
        <v>2170.4299999999998</v>
      </c>
      <c r="N71" s="202">
        <v>2170.4299999999998</v>
      </c>
      <c r="O71" s="203">
        <v>24811.99</v>
      </c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</row>
    <row r="72" spans="1:36" x14ac:dyDescent="0.3">
      <c r="A72" s="200" t="s">
        <v>2182</v>
      </c>
      <c r="B72" s="201" t="s">
        <v>272</v>
      </c>
      <c r="C72" s="204">
        <v>913.37</v>
      </c>
      <c r="D72" s="204">
        <v>913.37</v>
      </c>
      <c r="E72" s="204">
        <v>913.37</v>
      </c>
      <c r="F72" s="204">
        <v>913.37</v>
      </c>
      <c r="G72" s="204">
        <v>913.37</v>
      </c>
      <c r="H72" s="204">
        <v>913.37</v>
      </c>
      <c r="I72" s="202">
        <v>1008.91</v>
      </c>
      <c r="J72" s="202">
        <v>1008.91</v>
      </c>
      <c r="K72" s="202">
        <v>1008.91</v>
      </c>
      <c r="L72" s="202">
        <v>1008.91</v>
      </c>
      <c r="M72" s="202">
        <v>1008.91</v>
      </c>
      <c r="N72" s="202">
        <v>1008.91</v>
      </c>
      <c r="O72" s="203">
        <v>11533.68</v>
      </c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</row>
    <row r="73" spans="1:36" x14ac:dyDescent="0.3">
      <c r="A73" s="200" t="s">
        <v>2183</v>
      </c>
      <c r="B73" s="201" t="s">
        <v>132</v>
      </c>
      <c r="C73" s="204">
        <v>915.93</v>
      </c>
      <c r="D73" s="204">
        <v>915.93</v>
      </c>
      <c r="E73" s="204">
        <v>915.93</v>
      </c>
      <c r="F73" s="204">
        <v>915.93</v>
      </c>
      <c r="G73" s="204">
        <v>915.93</v>
      </c>
      <c r="H73" s="204">
        <v>915.93</v>
      </c>
      <c r="I73" s="202">
        <v>1011.74</v>
      </c>
      <c r="J73" s="202">
        <v>1011.74</v>
      </c>
      <c r="K73" s="202">
        <v>1011.74</v>
      </c>
      <c r="L73" s="202">
        <v>1011.74</v>
      </c>
      <c r="M73" s="202">
        <v>1011.74</v>
      </c>
      <c r="N73" s="202">
        <v>1011.74</v>
      </c>
      <c r="O73" s="203">
        <v>11566.02</v>
      </c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</row>
    <row r="74" spans="1:36" x14ac:dyDescent="0.3">
      <c r="A74" s="200" t="s">
        <v>2184</v>
      </c>
      <c r="B74" s="201" t="s">
        <v>30</v>
      </c>
      <c r="C74" s="202">
        <v>1371.34</v>
      </c>
      <c r="D74" s="202">
        <v>1371.34</v>
      </c>
      <c r="E74" s="202">
        <v>1371.34</v>
      </c>
      <c r="F74" s="202">
        <v>1371.34</v>
      </c>
      <c r="G74" s="202">
        <v>1371.34</v>
      </c>
      <c r="H74" s="202">
        <v>1371.34</v>
      </c>
      <c r="I74" s="202">
        <v>1514.77</v>
      </c>
      <c r="J74" s="202">
        <v>1514.78</v>
      </c>
      <c r="K74" s="202">
        <v>1514.78</v>
      </c>
      <c r="L74" s="202">
        <v>1514.78</v>
      </c>
      <c r="M74" s="202">
        <v>1514.78</v>
      </c>
      <c r="N74" s="202">
        <v>1514.78</v>
      </c>
      <c r="O74" s="203">
        <v>17316.71</v>
      </c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</row>
    <row r="75" spans="1:36" x14ac:dyDescent="0.3">
      <c r="A75" s="200" t="s">
        <v>2185</v>
      </c>
      <c r="B75" s="201" t="s">
        <v>337</v>
      </c>
      <c r="C75" s="204">
        <v>913.37</v>
      </c>
      <c r="D75" s="204">
        <v>913.37</v>
      </c>
      <c r="E75" s="204">
        <v>913.37</v>
      </c>
      <c r="F75" s="204">
        <v>913.37</v>
      </c>
      <c r="G75" s="204">
        <v>913.37</v>
      </c>
      <c r="H75" s="204">
        <v>913.37</v>
      </c>
      <c r="I75" s="202">
        <v>1008.91</v>
      </c>
      <c r="J75" s="202">
        <v>1008.91</v>
      </c>
      <c r="K75" s="202">
        <v>1008.91</v>
      </c>
      <c r="L75" s="202">
        <v>1008.91</v>
      </c>
      <c r="M75" s="202">
        <v>1008.91</v>
      </c>
      <c r="N75" s="202">
        <v>1008.91</v>
      </c>
      <c r="O75" s="203">
        <v>11533.68</v>
      </c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</row>
    <row r="76" spans="1:36" x14ac:dyDescent="0.3">
      <c r="A76" s="200" t="s">
        <v>2186</v>
      </c>
      <c r="B76" s="201" t="s">
        <v>54</v>
      </c>
      <c r="C76" s="202">
        <v>1911.18</v>
      </c>
      <c r="D76" s="202">
        <v>1911.18</v>
      </c>
      <c r="E76" s="202">
        <v>1911.18</v>
      </c>
      <c r="F76" s="202">
        <v>1911.18</v>
      </c>
      <c r="G76" s="202">
        <v>1911.18</v>
      </c>
      <c r="H76" s="202">
        <v>1911.18</v>
      </c>
      <c r="I76" s="202">
        <v>2111.08</v>
      </c>
      <c r="J76" s="202">
        <v>2111.08</v>
      </c>
      <c r="K76" s="202">
        <v>2111.08</v>
      </c>
      <c r="L76" s="202">
        <v>2111.08</v>
      </c>
      <c r="M76" s="202">
        <v>2111.08</v>
      </c>
      <c r="N76" s="202">
        <v>2111.08</v>
      </c>
      <c r="O76" s="203">
        <v>24133.56</v>
      </c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</row>
    <row r="77" spans="1:36" x14ac:dyDescent="0.3">
      <c r="A77" s="200" t="s">
        <v>2187</v>
      </c>
      <c r="B77" s="201" t="s">
        <v>156</v>
      </c>
      <c r="C77" s="202">
        <v>1371.34</v>
      </c>
      <c r="D77" s="202">
        <v>1371.34</v>
      </c>
      <c r="E77" s="202">
        <v>1371.34</v>
      </c>
      <c r="F77" s="202">
        <v>1371.34</v>
      </c>
      <c r="G77" s="202">
        <v>1371.34</v>
      </c>
      <c r="H77" s="202">
        <v>1371.34</v>
      </c>
      <c r="I77" s="202">
        <v>1514.77</v>
      </c>
      <c r="J77" s="202">
        <v>1514.78</v>
      </c>
      <c r="K77" s="202">
        <v>1514.78</v>
      </c>
      <c r="L77" s="202">
        <v>1514.78</v>
      </c>
      <c r="M77" s="202">
        <v>1514.78</v>
      </c>
      <c r="N77" s="202">
        <v>1514.78</v>
      </c>
      <c r="O77" s="203">
        <v>17316.71</v>
      </c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</row>
    <row r="78" spans="1:36" x14ac:dyDescent="0.3">
      <c r="A78" s="200" t="s">
        <v>2188</v>
      </c>
      <c r="B78" s="201" t="s">
        <v>338</v>
      </c>
      <c r="C78" s="202">
        <v>1373.89</v>
      </c>
      <c r="D78" s="202">
        <v>1373.9</v>
      </c>
      <c r="E78" s="202">
        <v>1373.9</v>
      </c>
      <c r="F78" s="202">
        <v>1373.9</v>
      </c>
      <c r="G78" s="202">
        <v>1373.9</v>
      </c>
      <c r="H78" s="202">
        <v>1373.9</v>
      </c>
      <c r="I78" s="202">
        <v>1517.6</v>
      </c>
      <c r="J78" s="202">
        <v>1517.6</v>
      </c>
      <c r="K78" s="202">
        <v>1517.6</v>
      </c>
      <c r="L78" s="202">
        <v>1517.6</v>
      </c>
      <c r="M78" s="202">
        <v>1517.6</v>
      </c>
      <c r="N78" s="202">
        <v>1517.6</v>
      </c>
      <c r="O78" s="203">
        <v>17348.990000000002</v>
      </c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</row>
    <row r="79" spans="1:36" x14ac:dyDescent="0.3">
      <c r="A79" s="200" t="s">
        <v>2189</v>
      </c>
      <c r="B79" s="201" t="s">
        <v>246</v>
      </c>
      <c r="C79" s="202">
        <v>1962.34</v>
      </c>
      <c r="D79" s="202">
        <v>1962.34</v>
      </c>
      <c r="E79" s="202">
        <v>1962.34</v>
      </c>
      <c r="F79" s="202">
        <v>1962.34</v>
      </c>
      <c r="G79" s="202">
        <v>1962.34</v>
      </c>
      <c r="H79" s="202">
        <v>1962.34</v>
      </c>
      <c r="I79" s="202">
        <v>2167.6</v>
      </c>
      <c r="J79" s="202">
        <v>2167.6</v>
      </c>
      <c r="K79" s="202">
        <v>2167.6</v>
      </c>
      <c r="L79" s="202">
        <v>2167.6</v>
      </c>
      <c r="M79" s="202">
        <v>2167.6</v>
      </c>
      <c r="N79" s="202">
        <v>2167.6</v>
      </c>
      <c r="O79" s="203">
        <v>24779.64</v>
      </c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</row>
    <row r="80" spans="1:36" x14ac:dyDescent="0.3">
      <c r="A80" s="200" t="s">
        <v>2190</v>
      </c>
      <c r="B80" s="201" t="s">
        <v>210</v>
      </c>
      <c r="C80" s="202">
        <v>1921.41</v>
      </c>
      <c r="D80" s="202">
        <v>1921.41</v>
      </c>
      <c r="E80" s="202">
        <v>1921.41</v>
      </c>
      <c r="F80" s="202">
        <v>1921.41</v>
      </c>
      <c r="G80" s="202">
        <v>1921.41</v>
      </c>
      <c r="H80" s="202">
        <v>1921.41</v>
      </c>
      <c r="I80" s="202">
        <v>2122.38</v>
      </c>
      <c r="J80" s="202">
        <v>2122.38</v>
      </c>
      <c r="K80" s="202">
        <v>2122.38</v>
      </c>
      <c r="L80" s="202">
        <v>2122.38</v>
      </c>
      <c r="M80" s="202">
        <v>2122.38</v>
      </c>
      <c r="N80" s="202">
        <v>2122.38</v>
      </c>
      <c r="O80" s="203">
        <v>24262.74</v>
      </c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</row>
    <row r="81" spans="1:36" x14ac:dyDescent="0.3">
      <c r="A81" s="200" t="s">
        <v>2191</v>
      </c>
      <c r="B81" s="201" t="s">
        <v>142</v>
      </c>
      <c r="C81" s="202">
        <v>1379.01</v>
      </c>
      <c r="D81" s="202">
        <v>1379.01</v>
      </c>
      <c r="E81" s="202">
        <v>1379.01</v>
      </c>
      <c r="F81" s="202">
        <v>1379.01</v>
      </c>
      <c r="G81" s="202">
        <v>1379.01</v>
      </c>
      <c r="H81" s="202">
        <v>1379.01</v>
      </c>
      <c r="I81" s="202">
        <v>1523.25</v>
      </c>
      <c r="J81" s="202">
        <v>1523.25</v>
      </c>
      <c r="K81" s="202">
        <v>1523.25</v>
      </c>
      <c r="L81" s="202">
        <v>1523.25</v>
      </c>
      <c r="M81" s="202">
        <v>1523.25</v>
      </c>
      <c r="N81" s="202">
        <v>1523.25</v>
      </c>
      <c r="O81" s="203">
        <v>17413.560000000001</v>
      </c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</row>
    <row r="82" spans="1:36" x14ac:dyDescent="0.3">
      <c r="A82" s="200" t="s">
        <v>2192</v>
      </c>
      <c r="B82" s="201" t="s">
        <v>172</v>
      </c>
      <c r="C82" s="202">
        <v>1967.47</v>
      </c>
      <c r="D82" s="202">
        <v>1967.46</v>
      </c>
      <c r="E82" s="202">
        <v>1967.46</v>
      </c>
      <c r="F82" s="202">
        <v>1967.46</v>
      </c>
      <c r="G82" s="202">
        <v>1967.46</v>
      </c>
      <c r="H82" s="202">
        <v>1967.46</v>
      </c>
      <c r="I82" s="202">
        <v>2173.25</v>
      </c>
      <c r="J82" s="202">
        <v>2173.25</v>
      </c>
      <c r="K82" s="202">
        <v>2173.25</v>
      </c>
      <c r="L82" s="202">
        <v>2173.25</v>
      </c>
      <c r="M82" s="202">
        <v>2173.25</v>
      </c>
      <c r="N82" s="202">
        <v>2173.25</v>
      </c>
      <c r="O82" s="203">
        <v>24844.27</v>
      </c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</row>
    <row r="83" spans="1:36" x14ac:dyDescent="0.3">
      <c r="A83" s="200" t="s">
        <v>2193</v>
      </c>
      <c r="B83" s="201" t="s">
        <v>122</v>
      </c>
      <c r="C83" s="202">
        <v>2128.64</v>
      </c>
      <c r="D83" s="202">
        <v>2128.65</v>
      </c>
      <c r="E83" s="202">
        <v>2128.65</v>
      </c>
      <c r="F83" s="202">
        <v>2128.65</v>
      </c>
      <c r="G83" s="202">
        <v>2128.65</v>
      </c>
      <c r="H83" s="202">
        <v>2128.65</v>
      </c>
      <c r="I83" s="202">
        <v>2351.3000000000002</v>
      </c>
      <c r="J83" s="202">
        <v>2351.3000000000002</v>
      </c>
      <c r="K83" s="202">
        <v>2351.3000000000002</v>
      </c>
      <c r="L83" s="202">
        <v>2351.3000000000002</v>
      </c>
      <c r="M83" s="202">
        <v>2351.3000000000002</v>
      </c>
      <c r="N83" s="202">
        <v>2351.3000000000002</v>
      </c>
      <c r="O83" s="203">
        <v>26879.69</v>
      </c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</row>
    <row r="84" spans="1:36" x14ac:dyDescent="0.3">
      <c r="A84" s="200" t="s">
        <v>2194</v>
      </c>
      <c r="B84" s="201" t="s">
        <v>218</v>
      </c>
      <c r="C84" s="204">
        <v>918.49</v>
      </c>
      <c r="D84" s="204">
        <v>918.49</v>
      </c>
      <c r="E84" s="204">
        <v>918.49</v>
      </c>
      <c r="F84" s="204">
        <v>918.49</v>
      </c>
      <c r="G84" s="204">
        <v>918.49</v>
      </c>
      <c r="H84" s="204">
        <v>918.49</v>
      </c>
      <c r="I84" s="202">
        <v>1014.56</v>
      </c>
      <c r="J84" s="202">
        <v>1014.56</v>
      </c>
      <c r="K84" s="202">
        <v>1014.56</v>
      </c>
      <c r="L84" s="202">
        <v>1014.56</v>
      </c>
      <c r="M84" s="202">
        <v>1014.56</v>
      </c>
      <c r="N84" s="202">
        <v>1014.56</v>
      </c>
      <c r="O84" s="203">
        <v>11598.3</v>
      </c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</row>
    <row r="85" spans="1:36" x14ac:dyDescent="0.3">
      <c r="A85" s="200" t="s">
        <v>2195</v>
      </c>
      <c r="B85" s="201" t="s">
        <v>146</v>
      </c>
      <c r="C85" s="204">
        <v>908.26</v>
      </c>
      <c r="D85" s="204">
        <v>908.26</v>
      </c>
      <c r="E85" s="204">
        <v>908.26</v>
      </c>
      <c r="F85" s="204">
        <v>908.26</v>
      </c>
      <c r="G85" s="204">
        <v>908.26</v>
      </c>
      <c r="H85" s="204">
        <v>908.26</v>
      </c>
      <c r="I85" s="202">
        <v>1003.26</v>
      </c>
      <c r="J85" s="202">
        <v>1003.26</v>
      </c>
      <c r="K85" s="202">
        <v>1003.26</v>
      </c>
      <c r="L85" s="202">
        <v>1003.26</v>
      </c>
      <c r="M85" s="202">
        <v>1003.26</v>
      </c>
      <c r="N85" s="204">
        <v>-668.84</v>
      </c>
      <c r="O85" s="203">
        <v>9797.02</v>
      </c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</row>
    <row r="86" spans="1:36" x14ac:dyDescent="0.3">
      <c r="A86" s="200" t="s">
        <v>2196</v>
      </c>
      <c r="B86" s="201" t="s">
        <v>86</v>
      </c>
      <c r="C86" s="202">
        <v>1913.74</v>
      </c>
      <c r="D86" s="202">
        <v>1913.73</v>
      </c>
      <c r="E86" s="202">
        <v>1913.73</v>
      </c>
      <c r="F86" s="202">
        <v>1913.73</v>
      </c>
      <c r="G86" s="202">
        <v>1913.73</v>
      </c>
      <c r="H86" s="202">
        <v>1913.73</v>
      </c>
      <c r="I86" s="202">
        <v>2113.9</v>
      </c>
      <c r="J86" s="202">
        <v>2113.9</v>
      </c>
      <c r="K86" s="202">
        <v>2113.9</v>
      </c>
      <c r="L86" s="202">
        <v>2113.9</v>
      </c>
      <c r="M86" s="202">
        <v>2113.9</v>
      </c>
      <c r="N86" s="202">
        <v>2113.9</v>
      </c>
      <c r="O86" s="203">
        <v>24165.79</v>
      </c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</row>
    <row r="87" spans="1:36" x14ac:dyDescent="0.3">
      <c r="A87" s="200" t="s">
        <v>2197</v>
      </c>
      <c r="B87" s="201" t="s">
        <v>190</v>
      </c>
      <c r="C87" s="202">
        <v>1913.74</v>
      </c>
      <c r="D87" s="202">
        <v>1913.73</v>
      </c>
      <c r="E87" s="202">
        <v>1913.73</v>
      </c>
      <c r="F87" s="202">
        <v>1913.73</v>
      </c>
      <c r="G87" s="202">
        <v>1913.73</v>
      </c>
      <c r="H87" s="202">
        <v>1913.73</v>
      </c>
      <c r="I87" s="202">
        <v>2113.9</v>
      </c>
      <c r="J87" s="202">
        <v>2113.9</v>
      </c>
      <c r="K87" s="202">
        <v>2113.9</v>
      </c>
      <c r="L87" s="202">
        <v>2113.9</v>
      </c>
      <c r="M87" s="202">
        <v>2113.9</v>
      </c>
      <c r="N87" s="202">
        <v>2113.9</v>
      </c>
      <c r="O87" s="203">
        <v>24165.79</v>
      </c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</row>
    <row r="88" spans="1:36" x14ac:dyDescent="0.3">
      <c r="A88" s="200" t="s">
        <v>2198</v>
      </c>
      <c r="B88" s="201" t="s">
        <v>329</v>
      </c>
      <c r="C88" s="202">
        <v>2172.14</v>
      </c>
      <c r="D88" s="202">
        <v>2172.14</v>
      </c>
      <c r="E88" s="202">
        <v>2172.14</v>
      </c>
      <c r="F88" s="202">
        <v>2172.14</v>
      </c>
      <c r="G88" s="202">
        <v>2172.14</v>
      </c>
      <c r="H88" s="202">
        <v>2172.14</v>
      </c>
      <c r="I88" s="202">
        <v>2399.34</v>
      </c>
      <c r="J88" s="202">
        <v>2399.34</v>
      </c>
      <c r="K88" s="202">
        <v>2399.34</v>
      </c>
      <c r="L88" s="202">
        <v>2399.34</v>
      </c>
      <c r="M88" s="202">
        <v>2399.34</v>
      </c>
      <c r="N88" s="202">
        <v>2399.34</v>
      </c>
      <c r="O88" s="203">
        <v>27428.880000000001</v>
      </c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</row>
    <row r="89" spans="1:36" x14ac:dyDescent="0.3">
      <c r="A89" s="200" t="s">
        <v>2199</v>
      </c>
      <c r="B89" s="201" t="s">
        <v>322</v>
      </c>
      <c r="C89" s="204">
        <v>915.93</v>
      </c>
      <c r="D89" s="204">
        <v>915.93</v>
      </c>
      <c r="E89" s="204">
        <v>915.93</v>
      </c>
      <c r="F89" s="204">
        <v>915.93</v>
      </c>
      <c r="G89" s="204">
        <v>915.93</v>
      </c>
      <c r="H89" s="204">
        <v>915.93</v>
      </c>
      <c r="I89" s="202">
        <v>1011.74</v>
      </c>
      <c r="J89" s="202">
        <v>1011.74</v>
      </c>
      <c r="K89" s="202">
        <v>1011.74</v>
      </c>
      <c r="L89" s="202">
        <v>1011.74</v>
      </c>
      <c r="M89" s="202">
        <v>1011.74</v>
      </c>
      <c r="N89" s="202">
        <v>1011.74</v>
      </c>
      <c r="O89" s="203">
        <v>11566.02</v>
      </c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</row>
    <row r="90" spans="1:36" x14ac:dyDescent="0.3">
      <c r="A90" s="200" t="s">
        <v>2200</v>
      </c>
      <c r="B90" s="201" t="s">
        <v>164</v>
      </c>
      <c r="C90" s="202">
        <v>2169.58</v>
      </c>
      <c r="D90" s="202">
        <v>2169.58</v>
      </c>
      <c r="E90" s="202">
        <v>2169.58</v>
      </c>
      <c r="F90" s="202">
        <v>2169.58</v>
      </c>
      <c r="G90" s="202">
        <v>2169.58</v>
      </c>
      <c r="H90" s="202">
        <v>2169.58</v>
      </c>
      <c r="I90" s="202">
        <v>2396.5100000000002</v>
      </c>
      <c r="J90" s="202">
        <v>2396.5100000000002</v>
      </c>
      <c r="K90" s="202">
        <v>2396.5100000000002</v>
      </c>
      <c r="L90" s="202">
        <v>2396.5100000000002</v>
      </c>
      <c r="M90" s="202">
        <v>2396.5100000000002</v>
      </c>
      <c r="N90" s="202">
        <v>2396.5100000000002</v>
      </c>
      <c r="O90" s="203">
        <v>27396.54</v>
      </c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</row>
    <row r="91" spans="1:36" x14ac:dyDescent="0.3">
      <c r="A91" s="200" t="s">
        <v>2201</v>
      </c>
      <c r="B91" s="201" t="s">
        <v>274</v>
      </c>
      <c r="C91" s="202">
        <v>1964.91</v>
      </c>
      <c r="D91" s="202">
        <v>1964.9</v>
      </c>
      <c r="E91" s="202">
        <v>1964.9</v>
      </c>
      <c r="F91" s="202">
        <v>1964.9</v>
      </c>
      <c r="G91" s="202">
        <v>1964.9</v>
      </c>
      <c r="H91" s="202">
        <v>1964.9</v>
      </c>
      <c r="I91" s="202">
        <v>2170.4299999999998</v>
      </c>
      <c r="J91" s="202">
        <v>2170.4299999999998</v>
      </c>
      <c r="K91" s="202">
        <v>2170.4299999999998</v>
      </c>
      <c r="L91" s="202">
        <v>2170.4299999999998</v>
      </c>
      <c r="M91" s="202">
        <v>2170.4299999999998</v>
      </c>
      <c r="N91" s="202">
        <v>2170.4299999999998</v>
      </c>
      <c r="O91" s="203">
        <v>24811.99</v>
      </c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</row>
    <row r="92" spans="1:36" x14ac:dyDescent="0.3">
      <c r="A92" s="200" t="s">
        <v>2202</v>
      </c>
      <c r="B92" s="201" t="s">
        <v>182</v>
      </c>
      <c r="C92" s="202">
        <v>2123.52</v>
      </c>
      <c r="D92" s="202">
        <v>2123.5300000000002</v>
      </c>
      <c r="E92" s="202">
        <v>2123.5300000000002</v>
      </c>
      <c r="F92" s="202">
        <v>2123.5300000000002</v>
      </c>
      <c r="G92" s="202">
        <v>2123.5300000000002</v>
      </c>
      <c r="H92" s="202">
        <v>2123.5300000000002</v>
      </c>
      <c r="I92" s="202">
        <v>2345.64</v>
      </c>
      <c r="J92" s="202">
        <v>2345.64</v>
      </c>
      <c r="K92" s="202">
        <v>2345.64</v>
      </c>
      <c r="L92" s="202">
        <v>2345.64</v>
      </c>
      <c r="M92" s="202">
        <v>2345.64</v>
      </c>
      <c r="N92" s="202">
        <v>2345.64</v>
      </c>
      <c r="O92" s="203">
        <v>26815.01</v>
      </c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</row>
    <row r="93" spans="1:36" x14ac:dyDescent="0.3">
      <c r="A93" s="200" t="s">
        <v>2203</v>
      </c>
      <c r="B93" s="201" t="s">
        <v>92</v>
      </c>
      <c r="C93" s="204">
        <v>913.37</v>
      </c>
      <c r="D93" s="204">
        <v>913.37</v>
      </c>
      <c r="E93" s="204">
        <v>913.37</v>
      </c>
      <c r="F93" s="204">
        <v>913.37</v>
      </c>
      <c r="G93" s="204">
        <v>913.37</v>
      </c>
      <c r="H93" s="204">
        <v>913.37</v>
      </c>
      <c r="I93" s="202">
        <v>1008.91</v>
      </c>
      <c r="J93" s="202">
        <v>1008.91</v>
      </c>
      <c r="K93" s="202">
        <v>1008.91</v>
      </c>
      <c r="L93" s="202">
        <v>1008.91</v>
      </c>
      <c r="M93" s="202">
        <v>1008.91</v>
      </c>
      <c r="N93" s="202">
        <v>1008.91</v>
      </c>
      <c r="O93" s="203">
        <v>11533.68</v>
      </c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</row>
    <row r="94" spans="1:36" x14ac:dyDescent="0.3">
      <c r="A94" s="200" t="s">
        <v>2204</v>
      </c>
      <c r="B94" s="201" t="s">
        <v>214</v>
      </c>
      <c r="C94" s="202">
        <v>1970.02</v>
      </c>
      <c r="D94" s="202">
        <v>1970.02</v>
      </c>
      <c r="E94" s="202">
        <v>1970.02</v>
      </c>
      <c r="F94" s="202">
        <v>1970.02</v>
      </c>
      <c r="G94" s="202">
        <v>1970.02</v>
      </c>
      <c r="H94" s="202">
        <v>1970.02</v>
      </c>
      <c r="I94" s="202">
        <v>2176.08</v>
      </c>
      <c r="J94" s="202">
        <v>2176.08</v>
      </c>
      <c r="K94" s="202">
        <v>2176.08</v>
      </c>
      <c r="L94" s="202">
        <v>2176.08</v>
      </c>
      <c r="M94" s="202">
        <v>2176.08</v>
      </c>
      <c r="N94" s="202">
        <v>2176.08</v>
      </c>
      <c r="O94" s="203">
        <v>24876.6</v>
      </c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</row>
    <row r="95" spans="1:36" x14ac:dyDescent="0.3">
      <c r="A95" s="200" t="s">
        <v>2205</v>
      </c>
      <c r="B95" s="201" t="s">
        <v>252</v>
      </c>
      <c r="C95" s="202">
        <v>1959.78</v>
      </c>
      <c r="D95" s="202">
        <v>1959.79</v>
      </c>
      <c r="E95" s="202">
        <v>1959.79</v>
      </c>
      <c r="F95" s="202">
        <v>1959.79</v>
      </c>
      <c r="G95" s="202">
        <v>1959.79</v>
      </c>
      <c r="H95" s="202">
        <v>1959.79</v>
      </c>
      <c r="I95" s="202">
        <v>2164.77</v>
      </c>
      <c r="J95" s="202">
        <v>2164.77</v>
      </c>
      <c r="K95" s="202">
        <v>2164.77</v>
      </c>
      <c r="L95" s="202">
        <v>2164.77</v>
      </c>
      <c r="M95" s="202">
        <v>2164.77</v>
      </c>
      <c r="N95" s="202">
        <v>2164.77</v>
      </c>
      <c r="O95" s="203">
        <v>24747.35</v>
      </c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</row>
    <row r="96" spans="1:36" x14ac:dyDescent="0.3">
      <c r="A96" s="200" t="s">
        <v>2206</v>
      </c>
      <c r="B96" s="201" t="s">
        <v>96</v>
      </c>
      <c r="C96" s="202">
        <v>1921.41</v>
      </c>
      <c r="D96" s="202">
        <v>1921.41</v>
      </c>
      <c r="E96" s="202">
        <v>1921.41</v>
      </c>
      <c r="F96" s="202">
        <v>1921.41</v>
      </c>
      <c r="G96" s="202">
        <v>1921.41</v>
      </c>
      <c r="H96" s="202">
        <v>1921.41</v>
      </c>
      <c r="I96" s="202">
        <v>2122.38</v>
      </c>
      <c r="J96" s="202">
        <v>2122.38</v>
      </c>
      <c r="K96" s="202">
        <v>2122.38</v>
      </c>
      <c r="L96" s="202">
        <v>2122.38</v>
      </c>
      <c r="M96" s="202">
        <v>2122.38</v>
      </c>
      <c r="N96" s="202">
        <v>2122.38</v>
      </c>
      <c r="O96" s="203">
        <v>24262.74</v>
      </c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</row>
    <row r="97" spans="1:36" x14ac:dyDescent="0.3">
      <c r="A97" s="200" t="s">
        <v>2207</v>
      </c>
      <c r="B97" s="201" t="s">
        <v>342</v>
      </c>
      <c r="C97" s="202">
        <v>1373.89</v>
      </c>
      <c r="D97" s="202">
        <v>1373.9</v>
      </c>
      <c r="E97" s="202">
        <v>1373.9</v>
      </c>
      <c r="F97" s="202">
        <v>1373.9</v>
      </c>
      <c r="G97" s="202">
        <v>1373.9</v>
      </c>
      <c r="H97" s="202">
        <v>1373.9</v>
      </c>
      <c r="I97" s="202">
        <v>1517.6</v>
      </c>
      <c r="J97" s="202">
        <v>1517.6</v>
      </c>
      <c r="K97" s="202">
        <v>1517.6</v>
      </c>
      <c r="L97" s="202">
        <v>1517.6</v>
      </c>
      <c r="M97" s="202">
        <v>1517.6</v>
      </c>
      <c r="N97" s="202">
        <v>1517.6</v>
      </c>
      <c r="O97" s="203">
        <v>17348.990000000002</v>
      </c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</row>
    <row r="98" spans="1:36" x14ac:dyDescent="0.3">
      <c r="A98" s="200" t="s">
        <v>2208</v>
      </c>
      <c r="B98" s="201" t="s">
        <v>224</v>
      </c>
      <c r="C98" s="202">
        <v>1962.34</v>
      </c>
      <c r="D98" s="202">
        <v>1962.34</v>
      </c>
      <c r="E98" s="202">
        <v>1962.34</v>
      </c>
      <c r="F98" s="202">
        <v>1962.34</v>
      </c>
      <c r="G98" s="202">
        <v>1962.34</v>
      </c>
      <c r="H98" s="202">
        <v>1962.34</v>
      </c>
      <c r="I98" s="202">
        <v>2167.6</v>
      </c>
      <c r="J98" s="202">
        <v>2167.6</v>
      </c>
      <c r="K98" s="202">
        <v>2167.6</v>
      </c>
      <c r="L98" s="202">
        <v>2167.6</v>
      </c>
      <c r="M98" s="202">
        <v>2167.6</v>
      </c>
      <c r="N98" s="202">
        <v>-4125.43</v>
      </c>
      <c r="O98" s="203">
        <v>18486.61</v>
      </c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</row>
    <row r="99" spans="1:36" x14ac:dyDescent="0.3">
      <c r="A99" s="200" t="s">
        <v>2209</v>
      </c>
      <c r="B99" s="201" t="s">
        <v>2108</v>
      </c>
      <c r="C99" s="204">
        <v>312.13</v>
      </c>
      <c r="D99" s="204">
        <v>312.13</v>
      </c>
      <c r="E99" s="204">
        <v>312.13</v>
      </c>
      <c r="F99" s="204">
        <v>312.13</v>
      </c>
      <c r="G99" s="204">
        <v>312.13</v>
      </c>
      <c r="H99" s="204">
        <v>312.13</v>
      </c>
      <c r="I99" s="204">
        <v>344.78</v>
      </c>
      <c r="J99" s="204">
        <v>344.78</v>
      </c>
      <c r="K99" s="204">
        <v>344.78</v>
      </c>
      <c r="L99" s="204">
        <v>344.78</v>
      </c>
      <c r="M99" s="204">
        <v>344.78</v>
      </c>
      <c r="N99" s="204">
        <v>344.78</v>
      </c>
      <c r="O99" s="203">
        <v>3941.46</v>
      </c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</row>
    <row r="100" spans="1:36" x14ac:dyDescent="0.3">
      <c r="A100" s="200" t="s">
        <v>2210</v>
      </c>
      <c r="B100" s="201" t="s">
        <v>2107</v>
      </c>
      <c r="C100" s="204">
        <v>445.17</v>
      </c>
      <c r="D100" s="204">
        <v>445.17</v>
      </c>
      <c r="E100" s="204">
        <v>445.17</v>
      </c>
      <c r="F100" s="204">
        <v>445.17</v>
      </c>
      <c r="G100" s="204">
        <v>445.17</v>
      </c>
      <c r="H100" s="204">
        <v>445.17</v>
      </c>
      <c r="I100" s="204">
        <v>491.74</v>
      </c>
      <c r="J100" s="204">
        <v>491.74</v>
      </c>
      <c r="K100" s="204">
        <v>491.74</v>
      </c>
      <c r="L100" s="204">
        <v>491.74</v>
      </c>
      <c r="M100" s="204">
        <v>491.74</v>
      </c>
      <c r="N100" s="204">
        <v>491.74</v>
      </c>
      <c r="O100" s="203">
        <v>5621.46</v>
      </c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</row>
    <row r="101" spans="1:36" x14ac:dyDescent="0.3">
      <c r="A101" s="200" t="s">
        <v>2211</v>
      </c>
      <c r="B101" s="201" t="s">
        <v>232</v>
      </c>
      <c r="C101" s="202">
        <v>1962.34</v>
      </c>
      <c r="D101" s="202">
        <v>1962.34</v>
      </c>
      <c r="E101" s="202">
        <v>1962.34</v>
      </c>
      <c r="F101" s="202">
        <v>1962.34</v>
      </c>
      <c r="G101" s="202">
        <v>1962.34</v>
      </c>
      <c r="H101" s="202">
        <v>1962.34</v>
      </c>
      <c r="I101" s="202">
        <v>2167.6</v>
      </c>
      <c r="J101" s="202">
        <v>2167.6</v>
      </c>
      <c r="K101" s="202">
        <v>2167.6</v>
      </c>
      <c r="L101" s="202">
        <v>2167.6</v>
      </c>
      <c r="M101" s="202">
        <v>2167.6</v>
      </c>
      <c r="N101" s="202">
        <v>2167.6</v>
      </c>
      <c r="O101" s="203">
        <v>24779.64</v>
      </c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</row>
    <row r="102" spans="1:36" x14ac:dyDescent="0.3">
      <c r="A102" s="200" t="s">
        <v>2212</v>
      </c>
      <c r="B102" s="201" t="s">
        <v>220</v>
      </c>
      <c r="C102" s="202">
        <v>2123.52</v>
      </c>
      <c r="D102" s="202">
        <v>2123.5300000000002</v>
      </c>
      <c r="E102" s="202">
        <v>2123.5300000000002</v>
      </c>
      <c r="F102" s="202">
        <v>2123.5300000000002</v>
      </c>
      <c r="G102" s="202">
        <v>2123.5300000000002</v>
      </c>
      <c r="H102" s="202">
        <v>2123.5300000000002</v>
      </c>
      <c r="I102" s="202">
        <v>2345.64</v>
      </c>
      <c r="J102" s="202">
        <v>2345.64</v>
      </c>
      <c r="K102" s="202">
        <v>2345.64</v>
      </c>
      <c r="L102" s="202">
        <v>2345.64</v>
      </c>
      <c r="M102" s="202">
        <v>2345.64</v>
      </c>
      <c r="N102" s="202">
        <v>2345.64</v>
      </c>
      <c r="O102" s="203">
        <v>26815.01</v>
      </c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</row>
    <row r="103" spans="1:36" x14ac:dyDescent="0.3">
      <c r="A103" s="200" t="s">
        <v>2213</v>
      </c>
      <c r="B103" s="201" t="s">
        <v>194</v>
      </c>
      <c r="C103" s="202">
        <v>1916.29</v>
      </c>
      <c r="D103" s="202">
        <v>1916.29</v>
      </c>
      <c r="E103" s="202">
        <v>1916.29</v>
      </c>
      <c r="F103" s="202">
        <v>1916.29</v>
      </c>
      <c r="G103" s="202">
        <v>1916.29</v>
      </c>
      <c r="H103" s="202">
        <v>1916.29</v>
      </c>
      <c r="I103" s="202">
        <v>2116.73</v>
      </c>
      <c r="J103" s="202">
        <v>2116.73</v>
      </c>
      <c r="K103" s="202">
        <v>2116.73</v>
      </c>
      <c r="L103" s="202">
        <v>2116.73</v>
      </c>
      <c r="M103" s="202">
        <v>2116.73</v>
      </c>
      <c r="N103" s="202">
        <v>2116.73</v>
      </c>
      <c r="O103" s="203">
        <v>24198.12</v>
      </c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</row>
    <row r="104" spans="1:36" x14ac:dyDescent="0.3">
      <c r="A104" s="200" t="s">
        <v>2214</v>
      </c>
      <c r="B104" s="201" t="s">
        <v>152</v>
      </c>
      <c r="C104" s="202">
        <v>1918.85</v>
      </c>
      <c r="D104" s="202">
        <v>1918.85</v>
      </c>
      <c r="E104" s="202">
        <v>1918.85</v>
      </c>
      <c r="F104" s="202">
        <v>1918.85</v>
      </c>
      <c r="G104" s="202">
        <v>1918.85</v>
      </c>
      <c r="H104" s="202">
        <v>1918.85</v>
      </c>
      <c r="I104" s="202">
        <v>2119.56</v>
      </c>
      <c r="J104" s="202">
        <v>2119.56</v>
      </c>
      <c r="K104" s="202">
        <v>2119.56</v>
      </c>
      <c r="L104" s="202">
        <v>2119.56</v>
      </c>
      <c r="M104" s="202">
        <v>2119.56</v>
      </c>
      <c r="N104" s="202">
        <v>2119.56</v>
      </c>
      <c r="O104" s="203">
        <v>24230.46</v>
      </c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</row>
    <row r="105" spans="1:36" ht="20.399999999999999" x14ac:dyDescent="0.3">
      <c r="A105" s="200" t="s">
        <v>2215</v>
      </c>
      <c r="B105" s="201" t="s">
        <v>2104</v>
      </c>
      <c r="C105" s="204">
        <v>483.55</v>
      </c>
      <c r="D105" s="204">
        <v>483.55</v>
      </c>
      <c r="E105" s="204">
        <v>483.55</v>
      </c>
      <c r="F105" s="204">
        <v>483.55</v>
      </c>
      <c r="G105" s="204">
        <v>483.55</v>
      </c>
      <c r="H105" s="204">
        <v>483.55</v>
      </c>
      <c r="I105" s="204">
        <v>534.12</v>
      </c>
      <c r="J105" s="204">
        <v>534.13</v>
      </c>
      <c r="K105" s="204">
        <v>534.13</v>
      </c>
      <c r="L105" s="204">
        <v>534.13</v>
      </c>
      <c r="M105" s="204">
        <v>534.13</v>
      </c>
      <c r="N105" s="204">
        <v>534.13</v>
      </c>
      <c r="O105" s="203">
        <v>6106.07</v>
      </c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</row>
    <row r="106" spans="1:36" ht="20.399999999999999" x14ac:dyDescent="0.3">
      <c r="A106" s="200" t="s">
        <v>2216</v>
      </c>
      <c r="B106" s="201" t="s">
        <v>2103</v>
      </c>
      <c r="C106" s="204">
        <v>455.4</v>
      </c>
      <c r="D106" s="204">
        <v>455.41</v>
      </c>
      <c r="E106" s="204">
        <v>455.41</v>
      </c>
      <c r="F106" s="204">
        <v>455.41</v>
      </c>
      <c r="G106" s="204">
        <v>455.41</v>
      </c>
      <c r="H106" s="204">
        <v>455.41</v>
      </c>
      <c r="I106" s="204">
        <v>503.05</v>
      </c>
      <c r="J106" s="204">
        <v>503.04</v>
      </c>
      <c r="K106" s="204">
        <v>503.04</v>
      </c>
      <c r="L106" s="204">
        <v>503.04</v>
      </c>
      <c r="M106" s="204">
        <v>503.04</v>
      </c>
      <c r="N106" s="204">
        <v>503.04</v>
      </c>
      <c r="O106" s="203">
        <v>5750.7</v>
      </c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</row>
    <row r="107" spans="1:36" x14ac:dyDescent="0.3">
      <c r="A107" s="200" t="s">
        <v>2217</v>
      </c>
      <c r="B107" s="201" t="s">
        <v>240</v>
      </c>
      <c r="C107" s="202">
        <v>2126.08</v>
      </c>
      <c r="D107" s="202">
        <v>2126.09</v>
      </c>
      <c r="E107" s="202">
        <v>2126.09</v>
      </c>
      <c r="F107" s="202">
        <v>2126.09</v>
      </c>
      <c r="G107" s="202">
        <v>2126.09</v>
      </c>
      <c r="H107" s="202">
        <v>2126.09</v>
      </c>
      <c r="I107" s="202">
        <v>2348.4699999999998</v>
      </c>
      <c r="J107" s="202">
        <v>2348.4699999999998</v>
      </c>
      <c r="K107" s="202">
        <v>2348.4699999999998</v>
      </c>
      <c r="L107" s="202">
        <v>2348.4699999999998</v>
      </c>
      <c r="M107" s="202">
        <v>2348.4699999999998</v>
      </c>
      <c r="N107" s="202">
        <v>2348.4699999999998</v>
      </c>
      <c r="O107" s="203">
        <v>26847.35</v>
      </c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</row>
    <row r="108" spans="1:36" x14ac:dyDescent="0.3">
      <c r="A108" s="200" t="s">
        <v>2218</v>
      </c>
      <c r="B108" s="201" t="s">
        <v>228</v>
      </c>
      <c r="C108" s="202">
        <v>2174.6999999999998</v>
      </c>
      <c r="D108" s="202">
        <v>2174.6999999999998</v>
      </c>
      <c r="E108" s="202">
        <v>2174.6999999999998</v>
      </c>
      <c r="F108" s="202">
        <v>2174.6999999999998</v>
      </c>
      <c r="G108" s="202">
        <v>2174.6999999999998</v>
      </c>
      <c r="H108" s="202">
        <v>2174.6999999999998</v>
      </c>
      <c r="I108" s="202">
        <v>2402.17</v>
      </c>
      <c r="J108" s="202">
        <v>2402.16</v>
      </c>
      <c r="K108" s="202">
        <v>2402.16</v>
      </c>
      <c r="L108" s="202">
        <v>2402.16</v>
      </c>
      <c r="M108" s="202">
        <v>2402.16</v>
      </c>
      <c r="N108" s="202">
        <v>2402.16</v>
      </c>
      <c r="O108" s="203">
        <v>27461.17</v>
      </c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</row>
    <row r="109" spans="1:36" x14ac:dyDescent="0.3">
      <c r="A109" s="200" t="s">
        <v>2219</v>
      </c>
      <c r="B109" s="201" t="s">
        <v>34</v>
      </c>
      <c r="C109" s="202">
        <v>1371.34</v>
      </c>
      <c r="D109" s="202">
        <v>1371.34</v>
      </c>
      <c r="E109" s="202">
        <v>1371.34</v>
      </c>
      <c r="F109" s="202">
        <v>1371.34</v>
      </c>
      <c r="G109" s="202">
        <v>1371.34</v>
      </c>
      <c r="H109" s="202">
        <v>1371.34</v>
      </c>
      <c r="I109" s="202">
        <v>1514.77</v>
      </c>
      <c r="J109" s="202">
        <v>1514.78</v>
      </c>
      <c r="K109" s="202">
        <v>1514.78</v>
      </c>
      <c r="L109" s="202">
        <v>1514.78</v>
      </c>
      <c r="M109" s="202">
        <v>1514.78</v>
      </c>
      <c r="N109" s="202">
        <v>1514.78</v>
      </c>
      <c r="O109" s="203">
        <v>17316.71</v>
      </c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</row>
    <row r="110" spans="1:36" x14ac:dyDescent="0.3">
      <c r="A110" s="200" t="s">
        <v>2220</v>
      </c>
      <c r="B110" s="201" t="s">
        <v>116</v>
      </c>
      <c r="C110" s="202">
        <v>1373.89</v>
      </c>
      <c r="D110" s="202">
        <v>1373.9</v>
      </c>
      <c r="E110" s="202">
        <v>1373.9</v>
      </c>
      <c r="F110" s="202">
        <v>1373.9</v>
      </c>
      <c r="G110" s="202">
        <v>1373.9</v>
      </c>
      <c r="H110" s="202">
        <v>1373.9</v>
      </c>
      <c r="I110" s="202">
        <v>1517.6</v>
      </c>
      <c r="J110" s="202">
        <v>1517.6</v>
      </c>
      <c r="K110" s="202">
        <v>1517.6</v>
      </c>
      <c r="L110" s="202">
        <v>1517.6</v>
      </c>
      <c r="M110" s="202">
        <v>1517.6</v>
      </c>
      <c r="N110" s="202">
        <v>1517.6</v>
      </c>
      <c r="O110" s="203">
        <v>17348.990000000002</v>
      </c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</row>
    <row r="111" spans="1:36" ht="20.399999999999999" x14ac:dyDescent="0.3">
      <c r="A111" s="200" t="s">
        <v>2221</v>
      </c>
      <c r="B111" s="201" t="s">
        <v>2106</v>
      </c>
      <c r="C111" s="202">
        <v>5994.49</v>
      </c>
      <c r="D111" s="202">
        <v>5994.49</v>
      </c>
      <c r="E111" s="202">
        <v>5994.49</v>
      </c>
      <c r="F111" s="202">
        <v>5994.49</v>
      </c>
      <c r="G111" s="202">
        <v>5994.49</v>
      </c>
      <c r="H111" s="202">
        <v>5994.49</v>
      </c>
      <c r="I111" s="202">
        <v>6621.5</v>
      </c>
      <c r="J111" s="202">
        <v>6621.5</v>
      </c>
      <c r="K111" s="202">
        <v>6621.5</v>
      </c>
      <c r="L111" s="202">
        <v>6621.5</v>
      </c>
      <c r="M111" s="202">
        <v>6621.5</v>
      </c>
      <c r="N111" s="202">
        <v>6621.5</v>
      </c>
      <c r="O111" s="203">
        <v>75695.94</v>
      </c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</row>
    <row r="112" spans="1:36" x14ac:dyDescent="0.3">
      <c r="A112" s="200" t="s">
        <v>2222</v>
      </c>
      <c r="B112" s="201" t="s">
        <v>20</v>
      </c>
      <c r="C112" s="202">
        <v>1371.34</v>
      </c>
      <c r="D112" s="202">
        <v>1371.34</v>
      </c>
      <c r="E112" s="202">
        <v>1371.34</v>
      </c>
      <c r="F112" s="202">
        <v>1371.34</v>
      </c>
      <c r="G112" s="202">
        <v>1371.34</v>
      </c>
      <c r="H112" s="202">
        <v>1371.34</v>
      </c>
      <c r="I112" s="202">
        <v>1514.77</v>
      </c>
      <c r="J112" s="202">
        <v>1514.78</v>
      </c>
      <c r="K112" s="202">
        <v>1514.78</v>
      </c>
      <c r="L112" s="202">
        <v>1514.78</v>
      </c>
      <c r="M112" s="202">
        <v>1514.78</v>
      </c>
      <c r="N112" s="202">
        <v>1514.78</v>
      </c>
      <c r="O112" s="203">
        <v>17316.71</v>
      </c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</row>
    <row r="113" spans="1:36" x14ac:dyDescent="0.3">
      <c r="A113" s="200" t="s">
        <v>2223</v>
      </c>
      <c r="B113" s="201" t="s">
        <v>266</v>
      </c>
      <c r="C113" s="202">
        <v>1921.41</v>
      </c>
      <c r="D113" s="202">
        <v>1921.41</v>
      </c>
      <c r="E113" s="202">
        <v>1921.41</v>
      </c>
      <c r="F113" s="202">
        <v>1921.41</v>
      </c>
      <c r="G113" s="202">
        <v>1921.41</v>
      </c>
      <c r="H113" s="202">
        <v>1921.41</v>
      </c>
      <c r="I113" s="202">
        <v>2122.38</v>
      </c>
      <c r="J113" s="202">
        <v>2122.38</v>
      </c>
      <c r="K113" s="202">
        <v>2122.38</v>
      </c>
      <c r="L113" s="202">
        <v>2122.38</v>
      </c>
      <c r="M113" s="202">
        <v>2122.38</v>
      </c>
      <c r="N113" s="202">
        <v>2122.38</v>
      </c>
      <c r="O113" s="203">
        <v>24262.74</v>
      </c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</row>
    <row r="114" spans="1:36" x14ac:dyDescent="0.3">
      <c r="A114" s="200" t="s">
        <v>2224</v>
      </c>
      <c r="B114" s="201" t="s">
        <v>162</v>
      </c>
      <c r="C114" s="202">
        <v>2179.81</v>
      </c>
      <c r="D114" s="202">
        <v>2179.81</v>
      </c>
      <c r="E114" s="202">
        <v>2179.81</v>
      </c>
      <c r="F114" s="202">
        <v>2179.81</v>
      </c>
      <c r="G114" s="202">
        <v>2179.81</v>
      </c>
      <c r="H114" s="202">
        <v>2179.81</v>
      </c>
      <c r="I114" s="202">
        <v>2407.8200000000002</v>
      </c>
      <c r="J114" s="202">
        <v>2407.8200000000002</v>
      </c>
      <c r="K114" s="202">
        <v>2407.8200000000002</v>
      </c>
      <c r="L114" s="202">
        <v>2407.8200000000002</v>
      </c>
      <c r="M114" s="202">
        <v>2407.8200000000002</v>
      </c>
      <c r="N114" s="202">
        <v>2407.8200000000002</v>
      </c>
      <c r="O114" s="203">
        <v>27525.78</v>
      </c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</row>
    <row r="115" spans="1:36" x14ac:dyDescent="0.3">
      <c r="A115" s="200" t="s">
        <v>2225</v>
      </c>
      <c r="B115" s="201" t="s">
        <v>208</v>
      </c>
      <c r="C115" s="202">
        <v>1875.35</v>
      </c>
      <c r="D115" s="202">
        <v>1875.36</v>
      </c>
      <c r="E115" s="202">
        <v>1875.36</v>
      </c>
      <c r="F115" s="202">
        <v>1875.36</v>
      </c>
      <c r="G115" s="202">
        <v>1875.36</v>
      </c>
      <c r="H115" s="202">
        <v>1875.36</v>
      </c>
      <c r="I115" s="202">
        <v>2071.52</v>
      </c>
      <c r="J115" s="202">
        <v>2071.5100000000002</v>
      </c>
      <c r="K115" s="202">
        <v>2071.5100000000002</v>
      </c>
      <c r="L115" s="202">
        <v>2071.5100000000002</v>
      </c>
      <c r="M115" s="202">
        <v>2071.5100000000002</v>
      </c>
      <c r="N115" s="202">
        <v>2071.5100000000002</v>
      </c>
      <c r="O115" s="203">
        <v>23681.22</v>
      </c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</row>
    <row r="116" spans="1:36" x14ac:dyDescent="0.3">
      <c r="A116" s="200" t="s">
        <v>2226</v>
      </c>
      <c r="B116" s="201" t="s">
        <v>40</v>
      </c>
      <c r="C116" s="202">
        <v>1921.41</v>
      </c>
      <c r="D116" s="202">
        <v>1921.41</v>
      </c>
      <c r="E116" s="202">
        <v>1921.41</v>
      </c>
      <c r="F116" s="202">
        <v>1921.41</v>
      </c>
      <c r="G116" s="202">
        <v>1921.41</v>
      </c>
      <c r="H116" s="202">
        <v>1921.41</v>
      </c>
      <c r="I116" s="202">
        <v>2122.38</v>
      </c>
      <c r="J116" s="202">
        <v>2122.38</v>
      </c>
      <c r="K116" s="202">
        <v>2122.38</v>
      </c>
      <c r="L116" s="202">
        <v>2122.38</v>
      </c>
      <c r="M116" s="202">
        <v>2122.38</v>
      </c>
      <c r="N116" s="202">
        <v>2122.38</v>
      </c>
      <c r="O116" s="203">
        <v>24262.74</v>
      </c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</row>
    <row r="117" spans="1:36" x14ac:dyDescent="0.3">
      <c r="A117" s="200" t="s">
        <v>2227</v>
      </c>
      <c r="B117" s="201" t="s">
        <v>317</v>
      </c>
      <c r="C117" s="202">
        <v>2172.14</v>
      </c>
      <c r="D117" s="202">
        <v>2172.14</v>
      </c>
      <c r="E117" s="202">
        <v>2172.14</v>
      </c>
      <c r="F117" s="202">
        <v>2172.14</v>
      </c>
      <c r="G117" s="202">
        <v>2172.14</v>
      </c>
      <c r="H117" s="202">
        <v>2172.14</v>
      </c>
      <c r="I117" s="202">
        <v>2399.34</v>
      </c>
      <c r="J117" s="202">
        <v>2399.34</v>
      </c>
      <c r="K117" s="202">
        <v>2399.34</v>
      </c>
      <c r="L117" s="202">
        <v>2399.34</v>
      </c>
      <c r="M117" s="202">
        <v>2399.34</v>
      </c>
      <c r="N117" s="202">
        <v>2399.34</v>
      </c>
      <c r="O117" s="203">
        <v>27428.880000000001</v>
      </c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</row>
    <row r="118" spans="1:36" x14ac:dyDescent="0.3">
      <c r="A118" s="200" t="s">
        <v>2228</v>
      </c>
      <c r="B118" s="201" t="s">
        <v>112</v>
      </c>
      <c r="C118" s="202">
        <v>1376.45</v>
      </c>
      <c r="D118" s="202">
        <v>1376.46</v>
      </c>
      <c r="E118" s="202">
        <v>1376.46</v>
      </c>
      <c r="F118" s="202">
        <v>1376.46</v>
      </c>
      <c r="G118" s="202">
        <v>1376.46</v>
      </c>
      <c r="H118" s="202">
        <v>1376.46</v>
      </c>
      <c r="I118" s="202">
        <v>1520.43</v>
      </c>
      <c r="J118" s="202">
        <v>1520.43</v>
      </c>
      <c r="K118" s="202">
        <v>1520.43</v>
      </c>
      <c r="L118" s="202">
        <v>1520.43</v>
      </c>
      <c r="M118" s="202">
        <v>1520.43</v>
      </c>
      <c r="N118" s="202">
        <v>1520.43</v>
      </c>
      <c r="O118" s="203">
        <v>17381.330000000002</v>
      </c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</row>
    <row r="119" spans="1:36" x14ac:dyDescent="0.3">
      <c r="A119" s="200" t="s">
        <v>2229</v>
      </c>
      <c r="B119" s="201" t="s">
        <v>206</v>
      </c>
      <c r="C119" s="202">
        <v>1872.8</v>
      </c>
      <c r="D119" s="202">
        <v>1872.8</v>
      </c>
      <c r="E119" s="202">
        <v>1872.8</v>
      </c>
      <c r="F119" s="202">
        <v>1872.8</v>
      </c>
      <c r="G119" s="202">
        <v>1872.8</v>
      </c>
      <c r="H119" s="202">
        <v>1872.8</v>
      </c>
      <c r="I119" s="202">
        <v>2068.69</v>
      </c>
      <c r="J119" s="202">
        <v>2068.69</v>
      </c>
      <c r="K119" s="202">
        <v>2068.69</v>
      </c>
      <c r="L119" s="202">
        <v>2068.69</v>
      </c>
      <c r="M119" s="202">
        <v>2068.69</v>
      </c>
      <c r="N119" s="202">
        <v>2068.69</v>
      </c>
      <c r="O119" s="203">
        <v>23648.94</v>
      </c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</row>
    <row r="120" spans="1:36" x14ac:dyDescent="0.3">
      <c r="A120" s="200" t="s">
        <v>2230</v>
      </c>
      <c r="B120" s="201" t="s">
        <v>180</v>
      </c>
      <c r="C120" s="202">
        <v>1916.29</v>
      </c>
      <c r="D120" s="202">
        <v>1916.29</v>
      </c>
      <c r="E120" s="202">
        <v>-3832.58</v>
      </c>
      <c r="F120" s="205"/>
      <c r="G120" s="205"/>
      <c r="H120" s="205"/>
      <c r="I120" s="205"/>
      <c r="J120" s="205"/>
      <c r="K120" s="205"/>
      <c r="L120" s="205"/>
      <c r="M120" s="205"/>
      <c r="N120" s="205"/>
      <c r="O120" s="206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</row>
    <row r="121" spans="1:36" x14ac:dyDescent="0.3">
      <c r="A121" s="200" t="s">
        <v>2231</v>
      </c>
      <c r="B121" s="201" t="s">
        <v>192</v>
      </c>
      <c r="C121" s="204">
        <v>915.93</v>
      </c>
      <c r="D121" s="204">
        <v>915.93</v>
      </c>
      <c r="E121" s="204">
        <v>915.93</v>
      </c>
      <c r="F121" s="204">
        <v>915.93</v>
      </c>
      <c r="G121" s="204">
        <v>915.93</v>
      </c>
      <c r="H121" s="204">
        <v>915.93</v>
      </c>
      <c r="I121" s="202">
        <v>1011.74</v>
      </c>
      <c r="J121" s="202">
        <v>1011.74</v>
      </c>
      <c r="K121" s="202">
        <v>1011.74</v>
      </c>
      <c r="L121" s="202">
        <v>1011.74</v>
      </c>
      <c r="M121" s="202">
        <v>1011.74</v>
      </c>
      <c r="N121" s="202">
        <v>1011.74</v>
      </c>
      <c r="O121" s="203">
        <v>11566.02</v>
      </c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</row>
    <row r="122" spans="1:36" x14ac:dyDescent="0.3">
      <c r="A122" s="200" t="s">
        <v>2232</v>
      </c>
      <c r="B122" s="201" t="s">
        <v>341</v>
      </c>
      <c r="C122" s="204">
        <v>908.26</v>
      </c>
      <c r="D122" s="204">
        <v>908.26</v>
      </c>
      <c r="E122" s="204">
        <v>908.26</v>
      </c>
      <c r="F122" s="204">
        <v>908.26</v>
      </c>
      <c r="G122" s="204">
        <v>908.26</v>
      </c>
      <c r="H122" s="204">
        <v>908.26</v>
      </c>
      <c r="I122" s="202">
        <v>1003.26</v>
      </c>
      <c r="J122" s="202">
        <v>1003.26</v>
      </c>
      <c r="K122" s="202">
        <v>1003.26</v>
      </c>
      <c r="L122" s="202">
        <v>1003.26</v>
      </c>
      <c r="M122" s="202">
        <v>1003.26</v>
      </c>
      <c r="N122" s="202">
        <v>1003.26</v>
      </c>
      <c r="O122" s="203">
        <v>11469.12</v>
      </c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</row>
    <row r="123" spans="1:36" x14ac:dyDescent="0.3">
      <c r="A123" s="200" t="s">
        <v>2233</v>
      </c>
      <c r="B123" s="201" t="s">
        <v>108</v>
      </c>
      <c r="C123" s="202">
        <v>1373.89</v>
      </c>
      <c r="D123" s="202">
        <v>1373.9</v>
      </c>
      <c r="E123" s="202">
        <v>1373.9</v>
      </c>
      <c r="F123" s="202">
        <v>1373.9</v>
      </c>
      <c r="G123" s="202">
        <v>1373.9</v>
      </c>
      <c r="H123" s="202">
        <v>1373.9</v>
      </c>
      <c r="I123" s="202">
        <v>1517.6</v>
      </c>
      <c r="J123" s="202">
        <v>1517.6</v>
      </c>
      <c r="K123" s="202">
        <v>1517.6</v>
      </c>
      <c r="L123" s="202">
        <v>1517.6</v>
      </c>
      <c r="M123" s="202">
        <v>1517.6</v>
      </c>
      <c r="N123" s="202">
        <v>1517.6</v>
      </c>
      <c r="O123" s="203">
        <v>17348.990000000002</v>
      </c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</row>
    <row r="124" spans="1:36" x14ac:dyDescent="0.3">
      <c r="A124" s="200" t="s">
        <v>2234</v>
      </c>
      <c r="B124" s="201" t="s">
        <v>36</v>
      </c>
      <c r="C124" s="202">
        <v>1373.89</v>
      </c>
      <c r="D124" s="202">
        <v>1373.9</v>
      </c>
      <c r="E124" s="202">
        <v>1373.9</v>
      </c>
      <c r="F124" s="202">
        <v>1373.9</v>
      </c>
      <c r="G124" s="202">
        <v>1373.9</v>
      </c>
      <c r="H124" s="202">
        <v>1373.9</v>
      </c>
      <c r="I124" s="202">
        <v>1517.6</v>
      </c>
      <c r="J124" s="202">
        <v>1517.6</v>
      </c>
      <c r="K124" s="202">
        <v>1517.6</v>
      </c>
      <c r="L124" s="202">
        <v>1517.6</v>
      </c>
      <c r="M124" s="202">
        <v>1517.6</v>
      </c>
      <c r="N124" s="202">
        <v>1517.6</v>
      </c>
      <c r="O124" s="203">
        <v>17348.990000000002</v>
      </c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</row>
    <row r="125" spans="1:36" x14ac:dyDescent="0.3">
      <c r="A125" s="200" t="s">
        <v>2235</v>
      </c>
      <c r="B125" s="201" t="s">
        <v>254</v>
      </c>
      <c r="C125" s="202">
        <v>1371.34</v>
      </c>
      <c r="D125" s="202">
        <v>1371.34</v>
      </c>
      <c r="E125" s="202">
        <v>1371.34</v>
      </c>
      <c r="F125" s="202">
        <v>1371.34</v>
      </c>
      <c r="G125" s="202">
        <v>1371.34</v>
      </c>
      <c r="H125" s="202">
        <v>1371.34</v>
      </c>
      <c r="I125" s="202">
        <v>1514.77</v>
      </c>
      <c r="J125" s="202">
        <v>1514.78</v>
      </c>
      <c r="K125" s="202">
        <v>1514.78</v>
      </c>
      <c r="L125" s="202">
        <v>1514.78</v>
      </c>
      <c r="M125" s="202">
        <v>1514.78</v>
      </c>
      <c r="N125" s="202">
        <v>1514.78</v>
      </c>
      <c r="O125" s="203">
        <v>17316.71</v>
      </c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</row>
    <row r="126" spans="1:36" x14ac:dyDescent="0.3">
      <c r="A126" s="200" t="s">
        <v>2236</v>
      </c>
      <c r="B126" s="201" t="s">
        <v>326</v>
      </c>
      <c r="C126" s="204">
        <v>910.82</v>
      </c>
      <c r="D126" s="204">
        <v>910.81</v>
      </c>
      <c r="E126" s="204">
        <v>910.81</v>
      </c>
      <c r="F126" s="204">
        <v>910.81</v>
      </c>
      <c r="G126" s="204">
        <v>910.81</v>
      </c>
      <c r="H126" s="204">
        <v>910.81</v>
      </c>
      <c r="I126" s="202">
        <v>1006.08</v>
      </c>
      <c r="J126" s="202">
        <v>1006.08</v>
      </c>
      <c r="K126" s="202">
        <v>1006.08</v>
      </c>
      <c r="L126" s="202">
        <v>1006.08</v>
      </c>
      <c r="M126" s="202">
        <v>1006.08</v>
      </c>
      <c r="N126" s="202">
        <v>1006.08</v>
      </c>
      <c r="O126" s="203">
        <v>11501.35</v>
      </c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</row>
    <row r="127" spans="1:36" x14ac:dyDescent="0.3">
      <c r="A127" s="200" t="s">
        <v>2237</v>
      </c>
      <c r="B127" s="201" t="s">
        <v>148</v>
      </c>
      <c r="C127" s="202">
        <v>1870.24</v>
      </c>
      <c r="D127" s="202">
        <v>1870.24</v>
      </c>
      <c r="E127" s="202">
        <v>1870.24</v>
      </c>
      <c r="F127" s="202">
        <v>1870.24</v>
      </c>
      <c r="G127" s="202">
        <v>1870.24</v>
      </c>
      <c r="H127" s="202">
        <v>1870.24</v>
      </c>
      <c r="I127" s="202">
        <v>2065.86</v>
      </c>
      <c r="J127" s="202">
        <v>2065.86</v>
      </c>
      <c r="K127" s="202">
        <v>2065.86</v>
      </c>
      <c r="L127" s="202">
        <v>2065.86</v>
      </c>
      <c r="M127" s="202">
        <v>2065.86</v>
      </c>
      <c r="N127" s="202">
        <v>2065.86</v>
      </c>
      <c r="O127" s="203">
        <v>23616.6</v>
      </c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</row>
    <row r="128" spans="1:36" x14ac:dyDescent="0.3">
      <c r="A128" s="200" t="s">
        <v>2238</v>
      </c>
      <c r="B128" s="201" t="s">
        <v>334</v>
      </c>
      <c r="C128" s="202">
        <v>1363.66</v>
      </c>
      <c r="D128" s="202">
        <v>1363.66</v>
      </c>
      <c r="E128" s="202">
        <v>1363.66</v>
      </c>
      <c r="F128" s="202">
        <v>1363.66</v>
      </c>
      <c r="G128" s="202">
        <v>1363.66</v>
      </c>
      <c r="H128" s="202">
        <v>1363.66</v>
      </c>
      <c r="I128" s="202">
        <v>1506.3</v>
      </c>
      <c r="J128" s="202">
        <v>1506.3</v>
      </c>
      <c r="K128" s="202">
        <v>1506.3</v>
      </c>
      <c r="L128" s="202">
        <v>1506.3</v>
      </c>
      <c r="M128" s="202">
        <v>1506.3</v>
      </c>
      <c r="N128" s="202">
        <v>1506.3</v>
      </c>
      <c r="O128" s="203">
        <v>17219.759999999998</v>
      </c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</row>
    <row r="129" spans="1:36" x14ac:dyDescent="0.3">
      <c r="A129" s="200" t="s">
        <v>2239</v>
      </c>
      <c r="B129" s="201" t="s">
        <v>320</v>
      </c>
      <c r="C129" s="202">
        <v>1911.18</v>
      </c>
      <c r="D129" s="202">
        <v>1911.18</v>
      </c>
      <c r="E129" s="202">
        <v>1911.18</v>
      </c>
      <c r="F129" s="202">
        <v>1911.18</v>
      </c>
      <c r="G129" s="202">
        <v>1911.18</v>
      </c>
      <c r="H129" s="202">
        <v>1911.18</v>
      </c>
      <c r="I129" s="202">
        <v>2111.08</v>
      </c>
      <c r="J129" s="202">
        <v>2111.08</v>
      </c>
      <c r="K129" s="202">
        <v>2111.08</v>
      </c>
      <c r="L129" s="202">
        <v>2111.08</v>
      </c>
      <c r="M129" s="202">
        <v>2111.08</v>
      </c>
      <c r="N129" s="202">
        <v>2111.08</v>
      </c>
      <c r="O129" s="203">
        <v>24133.56</v>
      </c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</row>
    <row r="130" spans="1:36" x14ac:dyDescent="0.3">
      <c r="A130" s="200" t="s">
        <v>2240</v>
      </c>
      <c r="B130" s="201" t="s">
        <v>198</v>
      </c>
      <c r="C130" s="202">
        <v>1366.22</v>
      </c>
      <c r="D130" s="202">
        <v>1366.22</v>
      </c>
      <c r="E130" s="202">
        <v>1366.22</v>
      </c>
      <c r="F130" s="202">
        <v>1366.22</v>
      </c>
      <c r="G130" s="202">
        <v>1366.22</v>
      </c>
      <c r="H130" s="202">
        <v>1366.22</v>
      </c>
      <c r="I130" s="202">
        <v>1509.13</v>
      </c>
      <c r="J130" s="202">
        <v>1509.12</v>
      </c>
      <c r="K130" s="202">
        <v>1509.12</v>
      </c>
      <c r="L130" s="202">
        <v>1509.12</v>
      </c>
      <c r="M130" s="202">
        <v>1509.12</v>
      </c>
      <c r="N130" s="202">
        <v>1509.12</v>
      </c>
      <c r="O130" s="203">
        <v>17252.05</v>
      </c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</row>
    <row r="131" spans="1:36" x14ac:dyDescent="0.3">
      <c r="A131" s="200" t="s">
        <v>2241</v>
      </c>
      <c r="B131" s="201" t="s">
        <v>2109</v>
      </c>
      <c r="C131" s="204">
        <v>314.69</v>
      </c>
      <c r="D131" s="204">
        <v>314.69</v>
      </c>
      <c r="E131" s="204">
        <v>314.69</v>
      </c>
      <c r="F131" s="204">
        <v>314.69</v>
      </c>
      <c r="G131" s="204">
        <v>314.69</v>
      </c>
      <c r="H131" s="204">
        <v>314.69</v>
      </c>
      <c r="I131" s="204">
        <v>347.6</v>
      </c>
      <c r="J131" s="204">
        <v>347.61</v>
      </c>
      <c r="K131" s="204">
        <v>347.61</v>
      </c>
      <c r="L131" s="204">
        <v>347.61</v>
      </c>
      <c r="M131" s="204">
        <v>347.61</v>
      </c>
      <c r="N131" s="204">
        <v>347.61</v>
      </c>
      <c r="O131" s="203">
        <v>3973.79</v>
      </c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</row>
    <row r="132" spans="1:36" x14ac:dyDescent="0.3">
      <c r="A132" s="200" t="s">
        <v>2242</v>
      </c>
      <c r="B132" s="201" t="s">
        <v>268</v>
      </c>
      <c r="C132" s="202">
        <v>2123.52</v>
      </c>
      <c r="D132" s="202">
        <v>2123.5300000000002</v>
      </c>
      <c r="E132" s="202">
        <v>2123.5300000000002</v>
      </c>
      <c r="F132" s="202">
        <v>2123.5300000000002</v>
      </c>
      <c r="G132" s="202">
        <v>2123.5300000000002</v>
      </c>
      <c r="H132" s="202">
        <v>2123.5300000000002</v>
      </c>
      <c r="I132" s="202">
        <v>2345.64</v>
      </c>
      <c r="J132" s="202">
        <v>2345.64</v>
      </c>
      <c r="K132" s="202">
        <v>2345.64</v>
      </c>
      <c r="L132" s="202">
        <v>2345.64</v>
      </c>
      <c r="M132" s="202">
        <v>2345.64</v>
      </c>
      <c r="N132" s="202">
        <v>2345.64</v>
      </c>
      <c r="O132" s="203">
        <v>26815.01</v>
      </c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</row>
    <row r="133" spans="1:36" x14ac:dyDescent="0.3">
      <c r="A133" s="200" t="s">
        <v>2243</v>
      </c>
      <c r="B133" s="201" t="s">
        <v>136</v>
      </c>
      <c r="C133" s="204">
        <v>913.37</v>
      </c>
      <c r="D133" s="204">
        <v>913.37</v>
      </c>
      <c r="E133" s="204">
        <v>913.37</v>
      </c>
      <c r="F133" s="204">
        <v>913.37</v>
      </c>
      <c r="G133" s="204">
        <v>913.37</v>
      </c>
      <c r="H133" s="204">
        <v>913.37</v>
      </c>
      <c r="I133" s="202">
        <v>1008.91</v>
      </c>
      <c r="J133" s="202">
        <v>1008.91</v>
      </c>
      <c r="K133" s="202">
        <v>1008.91</v>
      </c>
      <c r="L133" s="202">
        <v>1008.91</v>
      </c>
      <c r="M133" s="202">
        <v>1008.91</v>
      </c>
      <c r="N133" s="202">
        <v>1008.91</v>
      </c>
      <c r="O133" s="203">
        <v>11533.68</v>
      </c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</row>
    <row r="134" spans="1:36" x14ac:dyDescent="0.3">
      <c r="A134" s="200" t="s">
        <v>2244</v>
      </c>
      <c r="B134" s="201" t="s">
        <v>104</v>
      </c>
      <c r="C134" s="202">
        <v>1371.34</v>
      </c>
      <c r="D134" s="202">
        <v>1371.34</v>
      </c>
      <c r="E134" s="202">
        <v>1371.34</v>
      </c>
      <c r="F134" s="202">
        <v>1371.34</v>
      </c>
      <c r="G134" s="202">
        <v>1371.34</v>
      </c>
      <c r="H134" s="202">
        <v>1371.34</v>
      </c>
      <c r="I134" s="202">
        <v>1514.77</v>
      </c>
      <c r="J134" s="202">
        <v>1514.78</v>
      </c>
      <c r="K134" s="202">
        <v>1514.78</v>
      </c>
      <c r="L134" s="202">
        <v>1514.78</v>
      </c>
      <c r="M134" s="202">
        <v>1514.78</v>
      </c>
      <c r="N134" s="202">
        <v>1514.78</v>
      </c>
      <c r="O134" s="203">
        <v>17316.71</v>
      </c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</row>
    <row r="135" spans="1:36" x14ac:dyDescent="0.3">
      <c r="A135" s="200" t="s">
        <v>2245</v>
      </c>
      <c r="B135" s="201" t="s">
        <v>244</v>
      </c>
      <c r="C135" s="202">
        <v>2120.9699999999998</v>
      </c>
      <c r="D135" s="202">
        <v>2120.9699999999998</v>
      </c>
      <c r="E135" s="202">
        <v>2120.9699999999998</v>
      </c>
      <c r="F135" s="202">
        <v>2120.9699999999998</v>
      </c>
      <c r="G135" s="202">
        <v>2120.9699999999998</v>
      </c>
      <c r="H135" s="202">
        <v>2120.9699999999998</v>
      </c>
      <c r="I135" s="202">
        <v>2342.81</v>
      </c>
      <c r="J135" s="202">
        <v>2342.8200000000002</v>
      </c>
      <c r="K135" s="202">
        <v>2342.8200000000002</v>
      </c>
      <c r="L135" s="202">
        <v>2342.8200000000002</v>
      </c>
      <c r="M135" s="202">
        <v>2342.8200000000002</v>
      </c>
      <c r="N135" s="202">
        <v>2342.8200000000002</v>
      </c>
      <c r="O135" s="203">
        <v>26782.73</v>
      </c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</row>
    <row r="136" spans="1:36" x14ac:dyDescent="0.3">
      <c r="A136" s="200" t="s">
        <v>2246</v>
      </c>
      <c r="B136" s="201" t="s">
        <v>196</v>
      </c>
      <c r="C136" s="202">
        <v>2169.58</v>
      </c>
      <c r="D136" s="202">
        <v>2169.58</v>
      </c>
      <c r="E136" s="202">
        <v>2169.58</v>
      </c>
      <c r="F136" s="202">
        <v>2169.58</v>
      </c>
      <c r="G136" s="202">
        <v>2169.58</v>
      </c>
      <c r="H136" s="202">
        <v>2169.58</v>
      </c>
      <c r="I136" s="202">
        <v>2396.5100000000002</v>
      </c>
      <c r="J136" s="202">
        <v>2396.5100000000002</v>
      </c>
      <c r="K136" s="202">
        <v>2396.5100000000002</v>
      </c>
      <c r="L136" s="202">
        <v>2396.5100000000002</v>
      </c>
      <c r="M136" s="202">
        <v>2396.5100000000002</v>
      </c>
      <c r="N136" s="202">
        <v>2396.5100000000002</v>
      </c>
      <c r="O136" s="203">
        <v>27396.54</v>
      </c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</row>
    <row r="137" spans="1:36" x14ac:dyDescent="0.3">
      <c r="A137" s="200" t="s">
        <v>2247</v>
      </c>
      <c r="B137" s="201" t="s">
        <v>166</v>
      </c>
      <c r="C137" s="202">
        <v>1865.12</v>
      </c>
      <c r="D137" s="202">
        <v>1865.12</v>
      </c>
      <c r="E137" s="202">
        <v>1865.12</v>
      </c>
      <c r="F137" s="202">
        <v>1865.12</v>
      </c>
      <c r="G137" s="202">
        <v>1865.12</v>
      </c>
      <c r="H137" s="202">
        <v>1865.12</v>
      </c>
      <c r="I137" s="202">
        <v>2060.21</v>
      </c>
      <c r="J137" s="202">
        <v>2060.21</v>
      </c>
      <c r="K137" s="202">
        <v>2060.21</v>
      </c>
      <c r="L137" s="202">
        <v>2060.21</v>
      </c>
      <c r="M137" s="202">
        <v>2060.21</v>
      </c>
      <c r="N137" s="202">
        <v>2060.21</v>
      </c>
      <c r="O137" s="203">
        <v>23551.98</v>
      </c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</row>
    <row r="138" spans="1:36" x14ac:dyDescent="0.3">
      <c r="A138" s="200" t="s">
        <v>2248</v>
      </c>
      <c r="B138" s="201" t="s">
        <v>184</v>
      </c>
      <c r="C138" s="204">
        <v>915.93</v>
      </c>
      <c r="D138" s="204">
        <v>915.93</v>
      </c>
      <c r="E138" s="204">
        <v>915.93</v>
      </c>
      <c r="F138" s="204">
        <v>915.93</v>
      </c>
      <c r="G138" s="204">
        <v>915.93</v>
      </c>
      <c r="H138" s="204">
        <v>915.93</v>
      </c>
      <c r="I138" s="202">
        <v>1011.74</v>
      </c>
      <c r="J138" s="202">
        <v>1011.74</v>
      </c>
      <c r="K138" s="202">
        <v>-1795.02</v>
      </c>
      <c r="L138" s="205"/>
      <c r="M138" s="205"/>
      <c r="N138" s="205"/>
      <c r="O138" s="203">
        <v>5724.04</v>
      </c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</row>
    <row r="139" spans="1:36" x14ac:dyDescent="0.3">
      <c r="A139" s="200" t="s">
        <v>2249</v>
      </c>
      <c r="B139" s="201" t="s">
        <v>84</v>
      </c>
      <c r="C139" s="202">
        <v>1368.78</v>
      </c>
      <c r="D139" s="202">
        <v>1368.78</v>
      </c>
      <c r="E139" s="202">
        <v>1368.78</v>
      </c>
      <c r="F139" s="202">
        <v>1368.78</v>
      </c>
      <c r="G139" s="202">
        <v>1368.78</v>
      </c>
      <c r="H139" s="202">
        <v>1368.78</v>
      </c>
      <c r="I139" s="202">
        <v>1511.95</v>
      </c>
      <c r="J139" s="202">
        <v>1511.95</v>
      </c>
      <c r="K139" s="202">
        <v>1511.95</v>
      </c>
      <c r="L139" s="202">
        <v>1511.95</v>
      </c>
      <c r="M139" s="202">
        <v>1511.95</v>
      </c>
      <c r="N139" s="202">
        <v>1511.95</v>
      </c>
      <c r="O139" s="203">
        <v>17284.38</v>
      </c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</row>
    <row r="140" spans="1:36" x14ac:dyDescent="0.3">
      <c r="A140" s="200" t="s">
        <v>2250</v>
      </c>
      <c r="B140" s="201" t="s">
        <v>38</v>
      </c>
      <c r="C140" s="202">
        <v>1366.22</v>
      </c>
      <c r="D140" s="202">
        <v>1366.22</v>
      </c>
      <c r="E140" s="202">
        <v>1366.22</v>
      </c>
      <c r="F140" s="202">
        <v>1366.22</v>
      </c>
      <c r="G140" s="202">
        <v>1366.22</v>
      </c>
      <c r="H140" s="202">
        <v>1366.22</v>
      </c>
      <c r="I140" s="202">
        <v>1509.13</v>
      </c>
      <c r="J140" s="202">
        <v>1509.12</v>
      </c>
      <c r="K140" s="202">
        <v>1509.12</v>
      </c>
      <c r="L140" s="202">
        <v>1509.12</v>
      </c>
      <c r="M140" s="202">
        <v>1509.12</v>
      </c>
      <c r="N140" s="202">
        <v>1509.12</v>
      </c>
      <c r="O140" s="203">
        <v>17252.05</v>
      </c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</row>
    <row r="141" spans="1:36" x14ac:dyDescent="0.3">
      <c r="A141" s="200" t="s">
        <v>2251</v>
      </c>
      <c r="B141" s="201" t="s">
        <v>68</v>
      </c>
      <c r="C141" s="202">
        <v>1376.45</v>
      </c>
      <c r="D141" s="202">
        <v>1376.46</v>
      </c>
      <c r="E141" s="202">
        <v>1376.46</v>
      </c>
      <c r="F141" s="202">
        <v>1376.46</v>
      </c>
      <c r="G141" s="202">
        <v>1376.46</v>
      </c>
      <c r="H141" s="202">
        <v>1376.46</v>
      </c>
      <c r="I141" s="202">
        <v>1520.43</v>
      </c>
      <c r="J141" s="202">
        <v>1520.43</v>
      </c>
      <c r="K141" s="202">
        <v>1520.43</v>
      </c>
      <c r="L141" s="202">
        <v>1520.43</v>
      </c>
      <c r="M141" s="202">
        <v>1520.43</v>
      </c>
      <c r="N141" s="202">
        <v>1520.43</v>
      </c>
      <c r="O141" s="203">
        <v>17381.330000000002</v>
      </c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</row>
    <row r="142" spans="1:36" x14ac:dyDescent="0.3">
      <c r="A142" s="200" t="s">
        <v>2252</v>
      </c>
      <c r="B142" s="201" t="s">
        <v>78</v>
      </c>
      <c r="C142" s="202">
        <v>2174.6999999999998</v>
      </c>
      <c r="D142" s="202">
        <v>2174.6999999999998</v>
      </c>
      <c r="E142" s="202">
        <v>2174.6999999999998</v>
      </c>
      <c r="F142" s="202">
        <v>2174.6999999999998</v>
      </c>
      <c r="G142" s="202">
        <v>2174.6999999999998</v>
      </c>
      <c r="H142" s="202">
        <v>2174.6999999999998</v>
      </c>
      <c r="I142" s="202">
        <v>2402.17</v>
      </c>
      <c r="J142" s="202">
        <v>2402.16</v>
      </c>
      <c r="K142" s="202">
        <v>2402.16</v>
      </c>
      <c r="L142" s="202">
        <v>2402.16</v>
      </c>
      <c r="M142" s="202">
        <v>2402.16</v>
      </c>
      <c r="N142" s="202">
        <v>2402.16</v>
      </c>
      <c r="O142" s="203">
        <v>27461.17</v>
      </c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</row>
    <row r="143" spans="1:36" x14ac:dyDescent="0.3">
      <c r="A143" s="200" t="s">
        <v>2253</v>
      </c>
      <c r="B143" s="201" t="s">
        <v>318</v>
      </c>
      <c r="C143" s="204">
        <v>915.93</v>
      </c>
      <c r="D143" s="204">
        <v>915.93</v>
      </c>
      <c r="E143" s="204">
        <v>915.93</v>
      </c>
      <c r="F143" s="204">
        <v>915.93</v>
      </c>
      <c r="G143" s="204">
        <v>915.93</v>
      </c>
      <c r="H143" s="204">
        <v>915.93</v>
      </c>
      <c r="I143" s="202">
        <v>1011.74</v>
      </c>
      <c r="J143" s="202">
        <v>1011.74</v>
      </c>
      <c r="K143" s="202">
        <v>1011.74</v>
      </c>
      <c r="L143" s="202">
        <v>1011.74</v>
      </c>
      <c r="M143" s="202">
        <v>1011.74</v>
      </c>
      <c r="N143" s="202">
        <v>1011.74</v>
      </c>
      <c r="O143" s="203">
        <v>11566.02</v>
      </c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</row>
    <row r="144" spans="1:36" x14ac:dyDescent="0.3">
      <c r="A144" s="200" t="s">
        <v>2254</v>
      </c>
      <c r="B144" s="201" t="s">
        <v>44</v>
      </c>
      <c r="C144" s="204">
        <v>915.93</v>
      </c>
      <c r="D144" s="204">
        <v>915.93</v>
      </c>
      <c r="E144" s="204">
        <v>915.93</v>
      </c>
      <c r="F144" s="204">
        <v>915.93</v>
      </c>
      <c r="G144" s="204">
        <v>915.93</v>
      </c>
      <c r="H144" s="204">
        <v>915.93</v>
      </c>
      <c r="I144" s="202">
        <v>1011.74</v>
      </c>
      <c r="J144" s="202">
        <v>1011.74</v>
      </c>
      <c r="K144" s="202">
        <v>1011.74</v>
      </c>
      <c r="L144" s="202">
        <v>1011.74</v>
      </c>
      <c r="M144" s="202">
        <v>1011.74</v>
      </c>
      <c r="N144" s="202">
        <v>1011.74</v>
      </c>
      <c r="O144" s="203">
        <v>11566.02</v>
      </c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</row>
    <row r="145" spans="1:36" x14ac:dyDescent="0.3">
      <c r="A145" s="200" t="s">
        <v>2255</v>
      </c>
      <c r="B145" s="201" t="s">
        <v>276</v>
      </c>
      <c r="C145" s="202">
        <v>1964.91</v>
      </c>
      <c r="D145" s="202">
        <v>1964.9</v>
      </c>
      <c r="E145" s="202">
        <v>1964.9</v>
      </c>
      <c r="F145" s="202">
        <v>1964.9</v>
      </c>
      <c r="G145" s="202">
        <v>1964.9</v>
      </c>
      <c r="H145" s="202">
        <v>1964.9</v>
      </c>
      <c r="I145" s="202">
        <v>2170.4299999999998</v>
      </c>
      <c r="J145" s="202">
        <v>2170.4299999999998</v>
      </c>
      <c r="K145" s="202">
        <v>2170.4299999999998</v>
      </c>
      <c r="L145" s="202">
        <v>2170.4299999999998</v>
      </c>
      <c r="M145" s="202">
        <v>2170.4299999999998</v>
      </c>
      <c r="N145" s="202">
        <v>2170.4299999999998</v>
      </c>
      <c r="O145" s="203">
        <v>24811.99</v>
      </c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</row>
    <row r="146" spans="1:36" x14ac:dyDescent="0.3">
      <c r="A146" s="200" t="s">
        <v>2256</v>
      </c>
      <c r="B146" s="201" t="s">
        <v>238</v>
      </c>
      <c r="C146" s="202">
        <v>1379.01</v>
      </c>
      <c r="D146" s="202">
        <v>1379.01</v>
      </c>
      <c r="E146" s="202">
        <v>1379.01</v>
      </c>
      <c r="F146" s="202">
        <v>1379.01</v>
      </c>
      <c r="G146" s="202">
        <v>1379.01</v>
      </c>
      <c r="H146" s="202">
        <v>1379.01</v>
      </c>
      <c r="I146" s="202">
        <v>1523.25</v>
      </c>
      <c r="J146" s="202">
        <v>1523.25</v>
      </c>
      <c r="K146" s="202">
        <v>1523.25</v>
      </c>
      <c r="L146" s="202">
        <v>1523.25</v>
      </c>
      <c r="M146" s="202">
        <v>1523.25</v>
      </c>
      <c r="N146" s="202">
        <v>1523.25</v>
      </c>
      <c r="O146" s="203">
        <v>17413.560000000001</v>
      </c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</row>
    <row r="147" spans="1:36" x14ac:dyDescent="0.3">
      <c r="A147" s="200" t="s">
        <v>2257</v>
      </c>
      <c r="B147" s="201" t="s">
        <v>212</v>
      </c>
      <c r="C147" s="202">
        <v>1373.89</v>
      </c>
      <c r="D147" s="202">
        <v>1373.9</v>
      </c>
      <c r="E147" s="202">
        <v>1373.9</v>
      </c>
      <c r="F147" s="202">
        <v>1373.9</v>
      </c>
      <c r="G147" s="202">
        <v>1373.9</v>
      </c>
      <c r="H147" s="202">
        <v>1373.9</v>
      </c>
      <c r="I147" s="202">
        <v>1517.6</v>
      </c>
      <c r="J147" s="202">
        <v>1517.6</v>
      </c>
      <c r="K147" s="202">
        <v>1517.6</v>
      </c>
      <c r="L147" s="202">
        <v>1517.6</v>
      </c>
      <c r="M147" s="202">
        <v>1517.6</v>
      </c>
      <c r="N147" s="202">
        <v>1517.6</v>
      </c>
      <c r="O147" s="203">
        <v>17348.990000000002</v>
      </c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</row>
    <row r="148" spans="1:36" x14ac:dyDescent="0.3">
      <c r="A148" s="200" t="s">
        <v>2258</v>
      </c>
      <c r="B148" s="201" t="s">
        <v>331</v>
      </c>
      <c r="C148" s="202">
        <v>1371.34</v>
      </c>
      <c r="D148" s="202">
        <v>1371.34</v>
      </c>
      <c r="E148" s="202">
        <v>1371.34</v>
      </c>
      <c r="F148" s="202">
        <v>1371.34</v>
      </c>
      <c r="G148" s="202">
        <v>1371.34</v>
      </c>
      <c r="H148" s="202">
        <v>1371.34</v>
      </c>
      <c r="I148" s="202">
        <v>1514.77</v>
      </c>
      <c r="J148" s="202">
        <v>1514.78</v>
      </c>
      <c r="K148" s="202">
        <v>1514.78</v>
      </c>
      <c r="L148" s="202">
        <v>1514.78</v>
      </c>
      <c r="M148" s="202">
        <v>1514.78</v>
      </c>
      <c r="N148" s="202">
        <v>1514.78</v>
      </c>
      <c r="O148" s="203">
        <v>17316.71</v>
      </c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</row>
    <row r="149" spans="1:36" x14ac:dyDescent="0.3">
      <c r="A149" s="200" t="s">
        <v>2259</v>
      </c>
      <c r="B149" s="201" t="s">
        <v>188</v>
      </c>
      <c r="C149" s="202">
        <v>1877.91</v>
      </c>
      <c r="D149" s="202">
        <v>1877.92</v>
      </c>
      <c r="E149" s="202">
        <v>1877.92</v>
      </c>
      <c r="F149" s="202">
        <v>1877.92</v>
      </c>
      <c r="G149" s="202">
        <v>1877.92</v>
      </c>
      <c r="H149" s="202">
        <v>1877.92</v>
      </c>
      <c r="I149" s="202">
        <v>2074.34</v>
      </c>
      <c r="J149" s="202">
        <v>2074.34</v>
      </c>
      <c r="K149" s="202">
        <v>2074.34</v>
      </c>
      <c r="L149" s="202">
        <v>2074.34</v>
      </c>
      <c r="M149" s="202">
        <v>2074.34</v>
      </c>
      <c r="N149" s="202">
        <v>2074.34</v>
      </c>
      <c r="O149" s="203">
        <v>23713.55</v>
      </c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</row>
    <row r="150" spans="1:36" x14ac:dyDescent="0.3">
      <c r="A150" s="200" t="s">
        <v>2260</v>
      </c>
      <c r="B150" s="201" t="s">
        <v>176</v>
      </c>
      <c r="C150" s="202">
        <v>1964.91</v>
      </c>
      <c r="D150" s="202">
        <v>1964.9</v>
      </c>
      <c r="E150" s="202">
        <v>1964.9</v>
      </c>
      <c r="F150" s="202">
        <v>1964.9</v>
      </c>
      <c r="G150" s="202">
        <v>1964.9</v>
      </c>
      <c r="H150" s="202">
        <v>1964.9</v>
      </c>
      <c r="I150" s="202">
        <v>2170.4299999999998</v>
      </c>
      <c r="J150" s="202">
        <v>2170.4299999999998</v>
      </c>
      <c r="K150" s="202">
        <v>2170.4299999999998</v>
      </c>
      <c r="L150" s="202">
        <v>2170.4299999999998</v>
      </c>
      <c r="M150" s="202">
        <v>2170.4299999999998</v>
      </c>
      <c r="N150" s="202">
        <v>2170.4299999999998</v>
      </c>
      <c r="O150" s="203">
        <v>24811.99</v>
      </c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</row>
    <row r="151" spans="1:36" x14ac:dyDescent="0.3">
      <c r="A151" s="200" t="s">
        <v>2261</v>
      </c>
      <c r="B151" s="201" t="s">
        <v>128</v>
      </c>
      <c r="C151" s="202">
        <v>1373.89</v>
      </c>
      <c r="D151" s="202">
        <v>1373.9</v>
      </c>
      <c r="E151" s="202">
        <v>1373.9</v>
      </c>
      <c r="F151" s="202">
        <v>1373.9</v>
      </c>
      <c r="G151" s="202">
        <v>1373.9</v>
      </c>
      <c r="H151" s="202">
        <v>1373.9</v>
      </c>
      <c r="I151" s="202">
        <v>1517.6</v>
      </c>
      <c r="J151" s="202">
        <v>1517.6</v>
      </c>
      <c r="K151" s="202">
        <v>1517.6</v>
      </c>
      <c r="L151" s="202">
        <v>1517.6</v>
      </c>
      <c r="M151" s="202">
        <v>1517.6</v>
      </c>
      <c r="N151" s="202">
        <v>1517.6</v>
      </c>
      <c r="O151" s="203">
        <v>17348.990000000002</v>
      </c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</row>
    <row r="152" spans="1:36" x14ac:dyDescent="0.3">
      <c r="A152" s="200" t="s">
        <v>2262</v>
      </c>
      <c r="B152" s="201" t="s">
        <v>321</v>
      </c>
      <c r="C152" s="202">
        <v>2169.58</v>
      </c>
      <c r="D152" s="202">
        <v>2169.58</v>
      </c>
      <c r="E152" s="202">
        <v>2169.58</v>
      </c>
      <c r="F152" s="202">
        <v>2169.58</v>
      </c>
      <c r="G152" s="202">
        <v>2169.58</v>
      </c>
      <c r="H152" s="202">
        <v>2169.58</v>
      </c>
      <c r="I152" s="202">
        <v>2396.5100000000002</v>
      </c>
      <c r="J152" s="202">
        <v>2396.5100000000002</v>
      </c>
      <c r="K152" s="202">
        <v>2396.5100000000002</v>
      </c>
      <c r="L152" s="202">
        <v>2396.5100000000002</v>
      </c>
      <c r="M152" s="202">
        <v>2396.5100000000002</v>
      </c>
      <c r="N152" s="202">
        <v>2396.5100000000002</v>
      </c>
      <c r="O152" s="203">
        <v>27396.54</v>
      </c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</row>
    <row r="153" spans="1:36" x14ac:dyDescent="0.3">
      <c r="A153" s="200" t="s">
        <v>2263</v>
      </c>
      <c r="B153" s="201" t="s">
        <v>154</v>
      </c>
      <c r="C153" s="202">
        <v>1373.89</v>
      </c>
      <c r="D153" s="202">
        <v>1373.9</v>
      </c>
      <c r="E153" s="202">
        <v>1373.9</v>
      </c>
      <c r="F153" s="202">
        <v>1373.9</v>
      </c>
      <c r="G153" s="202">
        <v>-5495.59</v>
      </c>
      <c r="H153" s="205"/>
      <c r="I153" s="205"/>
      <c r="J153" s="205"/>
      <c r="K153" s="205"/>
      <c r="L153" s="205"/>
      <c r="M153" s="205"/>
      <c r="N153" s="205"/>
      <c r="O153" s="206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</row>
    <row r="154" spans="1:36" x14ac:dyDescent="0.3">
      <c r="A154" s="200" t="s">
        <v>2264</v>
      </c>
      <c r="B154" s="201" t="s">
        <v>262</v>
      </c>
      <c r="C154" s="204">
        <v>915.93</v>
      </c>
      <c r="D154" s="204">
        <v>915.93</v>
      </c>
      <c r="E154" s="204">
        <v>915.93</v>
      </c>
      <c r="F154" s="204">
        <v>915.93</v>
      </c>
      <c r="G154" s="204">
        <v>915.93</v>
      </c>
      <c r="H154" s="204">
        <v>915.93</v>
      </c>
      <c r="I154" s="202">
        <v>1011.74</v>
      </c>
      <c r="J154" s="202">
        <v>1011.74</v>
      </c>
      <c r="K154" s="202">
        <v>1011.74</v>
      </c>
      <c r="L154" s="202">
        <v>1011.74</v>
      </c>
      <c r="M154" s="202">
        <v>1011.74</v>
      </c>
      <c r="N154" s="202">
        <v>1011.74</v>
      </c>
      <c r="O154" s="203">
        <v>11566.02</v>
      </c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</row>
    <row r="155" spans="1:36" x14ac:dyDescent="0.3">
      <c r="A155" s="200" t="s">
        <v>2265</v>
      </c>
      <c r="B155" s="201" t="s">
        <v>106</v>
      </c>
      <c r="C155" s="202">
        <v>1376.45</v>
      </c>
      <c r="D155" s="202">
        <v>1376.46</v>
      </c>
      <c r="E155" s="202">
        <v>1376.46</v>
      </c>
      <c r="F155" s="202">
        <v>1376.46</v>
      </c>
      <c r="G155" s="202">
        <v>1376.46</v>
      </c>
      <c r="H155" s="202">
        <v>1376.46</v>
      </c>
      <c r="I155" s="202">
        <v>1520.43</v>
      </c>
      <c r="J155" s="202">
        <v>1520.43</v>
      </c>
      <c r="K155" s="202">
        <v>1520.43</v>
      </c>
      <c r="L155" s="202">
        <v>1520.43</v>
      </c>
      <c r="M155" s="202">
        <v>1520.43</v>
      </c>
      <c r="N155" s="202">
        <v>1520.43</v>
      </c>
      <c r="O155" s="203">
        <v>17381.330000000002</v>
      </c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</row>
    <row r="156" spans="1:36" x14ac:dyDescent="0.3">
      <c r="A156" s="200" t="s">
        <v>2266</v>
      </c>
      <c r="B156" s="201" t="s">
        <v>319</v>
      </c>
      <c r="C156" s="202">
        <v>1373.89</v>
      </c>
      <c r="D156" s="202">
        <v>1373.9</v>
      </c>
      <c r="E156" s="202">
        <v>1373.9</v>
      </c>
      <c r="F156" s="202">
        <v>1373.9</v>
      </c>
      <c r="G156" s="202">
        <v>1373.9</v>
      </c>
      <c r="H156" s="202">
        <v>1373.9</v>
      </c>
      <c r="I156" s="202">
        <v>1517.6</v>
      </c>
      <c r="J156" s="202">
        <v>1517.6</v>
      </c>
      <c r="K156" s="202">
        <v>1517.6</v>
      </c>
      <c r="L156" s="202">
        <v>1517.6</v>
      </c>
      <c r="M156" s="202">
        <v>1517.6</v>
      </c>
      <c r="N156" s="202">
        <v>1517.6</v>
      </c>
      <c r="O156" s="203">
        <v>17348.990000000002</v>
      </c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</row>
    <row r="157" spans="1:36" x14ac:dyDescent="0.3">
      <c r="A157" s="200" t="s">
        <v>2267</v>
      </c>
      <c r="B157" s="201" t="s">
        <v>130</v>
      </c>
      <c r="C157" s="202">
        <v>2172.14</v>
      </c>
      <c r="D157" s="202">
        <v>2172.14</v>
      </c>
      <c r="E157" s="202">
        <v>2172.14</v>
      </c>
      <c r="F157" s="202">
        <v>2172.14</v>
      </c>
      <c r="G157" s="202">
        <v>2172.14</v>
      </c>
      <c r="H157" s="202">
        <v>2172.14</v>
      </c>
      <c r="I157" s="202">
        <v>2399.34</v>
      </c>
      <c r="J157" s="202">
        <v>2399.34</v>
      </c>
      <c r="K157" s="202">
        <v>2399.34</v>
      </c>
      <c r="L157" s="202">
        <v>2399.34</v>
      </c>
      <c r="M157" s="202">
        <v>2399.34</v>
      </c>
      <c r="N157" s="202">
        <v>2399.34</v>
      </c>
      <c r="O157" s="203">
        <v>27428.880000000001</v>
      </c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</row>
    <row r="158" spans="1:36" x14ac:dyDescent="0.3">
      <c r="A158" s="200" t="s">
        <v>2268</v>
      </c>
      <c r="B158" s="201" t="s">
        <v>332</v>
      </c>
      <c r="C158" s="202">
        <v>1913.74</v>
      </c>
      <c r="D158" s="202">
        <v>1913.73</v>
      </c>
      <c r="E158" s="202">
        <v>1913.73</v>
      </c>
      <c r="F158" s="202">
        <v>1913.73</v>
      </c>
      <c r="G158" s="202">
        <v>1913.73</v>
      </c>
      <c r="H158" s="202">
        <v>1913.73</v>
      </c>
      <c r="I158" s="202">
        <v>2113.9</v>
      </c>
      <c r="J158" s="202">
        <v>2113.9</v>
      </c>
      <c r="K158" s="202">
        <v>2113.9</v>
      </c>
      <c r="L158" s="202">
        <v>2113.9</v>
      </c>
      <c r="M158" s="202">
        <v>2113.9</v>
      </c>
      <c r="N158" s="202">
        <v>2113.9</v>
      </c>
      <c r="O158" s="203">
        <v>24165.79</v>
      </c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</row>
    <row r="159" spans="1:36" x14ac:dyDescent="0.3">
      <c r="A159" s="200" t="s">
        <v>2269</v>
      </c>
      <c r="B159" s="201" t="s">
        <v>236</v>
      </c>
      <c r="C159" s="204">
        <v>913.37</v>
      </c>
      <c r="D159" s="204">
        <v>913.37</v>
      </c>
      <c r="E159" s="204">
        <v>913.37</v>
      </c>
      <c r="F159" s="204">
        <v>913.37</v>
      </c>
      <c r="G159" s="204">
        <v>913.37</v>
      </c>
      <c r="H159" s="204">
        <v>913.37</v>
      </c>
      <c r="I159" s="202">
        <v>1008.91</v>
      </c>
      <c r="J159" s="202">
        <v>1008.91</v>
      </c>
      <c r="K159" s="202">
        <v>1008.91</v>
      </c>
      <c r="L159" s="202">
        <v>1008.91</v>
      </c>
      <c r="M159" s="202">
        <v>1008.91</v>
      </c>
      <c r="N159" s="202">
        <v>1008.91</v>
      </c>
      <c r="O159" s="203">
        <v>11533.68</v>
      </c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</row>
    <row r="160" spans="1:36" x14ac:dyDescent="0.3">
      <c r="A160" s="200" t="s">
        <v>2270</v>
      </c>
      <c r="B160" s="201" t="s">
        <v>82</v>
      </c>
      <c r="C160" s="202">
        <v>2172.14</v>
      </c>
      <c r="D160" s="202">
        <v>2172.14</v>
      </c>
      <c r="E160" s="202">
        <v>2172.14</v>
      </c>
      <c r="F160" s="202">
        <v>2172.14</v>
      </c>
      <c r="G160" s="202">
        <v>2172.14</v>
      </c>
      <c r="H160" s="202">
        <v>2172.14</v>
      </c>
      <c r="I160" s="202">
        <v>2399.34</v>
      </c>
      <c r="J160" s="202">
        <v>2399.34</v>
      </c>
      <c r="K160" s="202">
        <v>2399.34</v>
      </c>
      <c r="L160" s="202">
        <v>2399.34</v>
      </c>
      <c r="M160" s="202">
        <v>2399.34</v>
      </c>
      <c r="N160" s="202">
        <v>2399.34</v>
      </c>
      <c r="O160" s="203">
        <v>27428.880000000001</v>
      </c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</row>
    <row r="161" spans="1:36" x14ac:dyDescent="0.3">
      <c r="A161" s="200" t="s">
        <v>2271</v>
      </c>
      <c r="B161" s="201" t="s">
        <v>46</v>
      </c>
      <c r="C161" s="202">
        <v>2177.25</v>
      </c>
      <c r="D161" s="202">
        <v>2177.2600000000002</v>
      </c>
      <c r="E161" s="202">
        <v>2177.2600000000002</v>
      </c>
      <c r="F161" s="202">
        <v>2177.2600000000002</v>
      </c>
      <c r="G161" s="202">
        <v>2177.2600000000002</v>
      </c>
      <c r="H161" s="202">
        <v>2177.2600000000002</v>
      </c>
      <c r="I161" s="202">
        <v>2404.9899999999998</v>
      </c>
      <c r="J161" s="202">
        <v>2404.9899999999998</v>
      </c>
      <c r="K161" s="202">
        <v>2404.9899999999998</v>
      </c>
      <c r="L161" s="202">
        <v>2404.9899999999998</v>
      </c>
      <c r="M161" s="202">
        <v>2404.9899999999998</v>
      </c>
      <c r="N161" s="202">
        <v>2404.9899999999998</v>
      </c>
      <c r="O161" s="203">
        <v>27493.49</v>
      </c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</row>
    <row r="162" spans="1:36" x14ac:dyDescent="0.3">
      <c r="A162" s="200" t="s">
        <v>2272</v>
      </c>
      <c r="B162" s="201" t="s">
        <v>42</v>
      </c>
      <c r="C162" s="202">
        <v>1376.45</v>
      </c>
      <c r="D162" s="202">
        <v>1376.46</v>
      </c>
      <c r="E162" s="202">
        <v>1376.46</v>
      </c>
      <c r="F162" s="202">
        <v>1376.46</v>
      </c>
      <c r="G162" s="202">
        <v>1376.46</v>
      </c>
      <c r="H162" s="202">
        <v>1376.46</v>
      </c>
      <c r="I162" s="202">
        <v>1520.43</v>
      </c>
      <c r="J162" s="202">
        <v>1520.43</v>
      </c>
      <c r="K162" s="202">
        <v>1520.43</v>
      </c>
      <c r="L162" s="202">
        <v>1520.43</v>
      </c>
      <c r="M162" s="202">
        <v>1520.43</v>
      </c>
      <c r="N162" s="202">
        <v>1520.43</v>
      </c>
      <c r="O162" s="203">
        <v>17381.330000000002</v>
      </c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</row>
    <row r="163" spans="1:36" x14ac:dyDescent="0.3">
      <c r="A163" s="200" t="s">
        <v>2273</v>
      </c>
      <c r="B163" s="201" t="s">
        <v>102</v>
      </c>
      <c r="C163" s="202">
        <v>1967.47</v>
      </c>
      <c r="D163" s="202">
        <v>1967.46</v>
      </c>
      <c r="E163" s="202">
        <v>1967.46</v>
      </c>
      <c r="F163" s="202">
        <v>1967.46</v>
      </c>
      <c r="G163" s="202">
        <v>1967.46</v>
      </c>
      <c r="H163" s="202">
        <v>1967.46</v>
      </c>
      <c r="I163" s="202">
        <v>2173.25</v>
      </c>
      <c r="J163" s="202">
        <v>2173.25</v>
      </c>
      <c r="K163" s="202">
        <v>2173.25</v>
      </c>
      <c r="L163" s="202">
        <v>2173.25</v>
      </c>
      <c r="M163" s="202">
        <v>2173.25</v>
      </c>
      <c r="N163" s="202">
        <v>2173.25</v>
      </c>
      <c r="O163" s="203">
        <v>24844.27</v>
      </c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</row>
    <row r="164" spans="1:36" x14ac:dyDescent="0.3">
      <c r="A164" s="200" t="s">
        <v>2274</v>
      </c>
      <c r="B164" s="201" t="s">
        <v>80</v>
      </c>
      <c r="C164" s="202">
        <v>1962.34</v>
      </c>
      <c r="D164" s="202">
        <v>1962.34</v>
      </c>
      <c r="E164" s="202">
        <v>1962.34</v>
      </c>
      <c r="F164" s="202">
        <v>1962.34</v>
      </c>
      <c r="G164" s="202">
        <v>1962.34</v>
      </c>
      <c r="H164" s="202">
        <v>1962.34</v>
      </c>
      <c r="I164" s="202">
        <v>2167.6</v>
      </c>
      <c r="J164" s="202">
        <v>2167.6</v>
      </c>
      <c r="K164" s="202">
        <v>2167.6</v>
      </c>
      <c r="L164" s="202">
        <v>2167.6</v>
      </c>
      <c r="M164" s="202">
        <v>2167.6</v>
      </c>
      <c r="N164" s="202">
        <v>2167.6</v>
      </c>
      <c r="O164" s="203">
        <v>24779.64</v>
      </c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</row>
    <row r="165" spans="1:36" x14ac:dyDescent="0.3">
      <c r="A165" s="200" t="s">
        <v>2275</v>
      </c>
      <c r="B165" s="201" t="s">
        <v>52</v>
      </c>
      <c r="C165" s="202">
        <v>1373.89</v>
      </c>
      <c r="D165" s="202">
        <v>1373.9</v>
      </c>
      <c r="E165" s="202">
        <v>1373.9</v>
      </c>
      <c r="F165" s="202">
        <v>1373.9</v>
      </c>
      <c r="G165" s="202">
        <v>1373.9</v>
      </c>
      <c r="H165" s="202">
        <v>1373.9</v>
      </c>
      <c r="I165" s="202">
        <v>1517.6</v>
      </c>
      <c r="J165" s="202">
        <v>1517.6</v>
      </c>
      <c r="K165" s="202">
        <v>1517.6</v>
      </c>
      <c r="L165" s="202">
        <v>1517.6</v>
      </c>
      <c r="M165" s="202">
        <v>1517.6</v>
      </c>
      <c r="N165" s="202">
        <v>1517.6</v>
      </c>
      <c r="O165" s="203">
        <v>17348.990000000002</v>
      </c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</row>
    <row r="166" spans="1:36" x14ac:dyDescent="0.3">
      <c r="A166" s="200" t="s">
        <v>2276</v>
      </c>
      <c r="B166" s="201" t="s">
        <v>32</v>
      </c>
      <c r="C166" s="202">
        <v>1371.34</v>
      </c>
      <c r="D166" s="202">
        <v>1371.34</v>
      </c>
      <c r="E166" s="202">
        <v>1371.34</v>
      </c>
      <c r="F166" s="202">
        <v>1371.34</v>
      </c>
      <c r="G166" s="202">
        <v>1371.34</v>
      </c>
      <c r="H166" s="202">
        <v>1371.34</v>
      </c>
      <c r="I166" s="202">
        <v>1514.77</v>
      </c>
      <c r="J166" s="202">
        <v>1514.78</v>
      </c>
      <c r="K166" s="202">
        <v>1514.78</v>
      </c>
      <c r="L166" s="202">
        <v>1514.78</v>
      </c>
      <c r="M166" s="202">
        <v>1514.78</v>
      </c>
      <c r="N166" s="202">
        <v>1514.78</v>
      </c>
      <c r="O166" s="203">
        <v>17316.71</v>
      </c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</row>
    <row r="167" spans="1:36" x14ac:dyDescent="0.3">
      <c r="A167" s="200" t="s">
        <v>2277</v>
      </c>
      <c r="B167" s="201" t="s">
        <v>323</v>
      </c>
      <c r="C167" s="202">
        <v>1368.78</v>
      </c>
      <c r="D167" s="202">
        <v>1368.78</v>
      </c>
      <c r="E167" s="202">
        <v>1368.78</v>
      </c>
      <c r="F167" s="202">
        <v>1368.78</v>
      </c>
      <c r="G167" s="202">
        <v>1368.78</v>
      </c>
      <c r="H167" s="202">
        <v>1368.78</v>
      </c>
      <c r="I167" s="202">
        <v>1511.95</v>
      </c>
      <c r="J167" s="202">
        <v>1511.95</v>
      </c>
      <c r="K167" s="202">
        <v>1511.95</v>
      </c>
      <c r="L167" s="202">
        <v>1511.95</v>
      </c>
      <c r="M167" s="202">
        <v>1511.95</v>
      </c>
      <c r="N167" s="202">
        <v>1511.95</v>
      </c>
      <c r="O167" s="203">
        <v>17284.38</v>
      </c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</row>
    <row r="168" spans="1:36" x14ac:dyDescent="0.3">
      <c r="A168" s="200" t="s">
        <v>2278</v>
      </c>
      <c r="B168" s="201" t="s">
        <v>56</v>
      </c>
      <c r="C168" s="202">
        <v>1916.29</v>
      </c>
      <c r="D168" s="202">
        <v>1916.29</v>
      </c>
      <c r="E168" s="202">
        <v>1916.29</v>
      </c>
      <c r="F168" s="202">
        <v>1916.29</v>
      </c>
      <c r="G168" s="202">
        <v>1916.29</v>
      </c>
      <c r="H168" s="202">
        <v>1916.29</v>
      </c>
      <c r="I168" s="202">
        <v>2116.73</v>
      </c>
      <c r="J168" s="202">
        <v>2116.73</v>
      </c>
      <c r="K168" s="202">
        <v>2116.73</v>
      </c>
      <c r="L168" s="202">
        <v>2116.73</v>
      </c>
      <c r="M168" s="202">
        <v>2116.73</v>
      </c>
      <c r="N168" s="202">
        <v>2116.73</v>
      </c>
      <c r="O168" s="203">
        <v>24198.12</v>
      </c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</row>
    <row r="169" spans="1:36" x14ac:dyDescent="0.3">
      <c r="A169" s="200" t="s">
        <v>2279</v>
      </c>
      <c r="B169" s="201" t="s">
        <v>250</v>
      </c>
      <c r="C169" s="202">
        <v>1913.74</v>
      </c>
      <c r="D169" s="202">
        <v>1913.73</v>
      </c>
      <c r="E169" s="202">
        <v>1913.73</v>
      </c>
      <c r="F169" s="202">
        <v>1913.73</v>
      </c>
      <c r="G169" s="202">
        <v>1913.73</v>
      </c>
      <c r="H169" s="202">
        <v>1913.73</v>
      </c>
      <c r="I169" s="202">
        <v>2113.9</v>
      </c>
      <c r="J169" s="202">
        <v>2113.9</v>
      </c>
      <c r="K169" s="202">
        <v>2113.9</v>
      </c>
      <c r="L169" s="202">
        <v>2113.9</v>
      </c>
      <c r="M169" s="202">
        <v>2113.9</v>
      </c>
      <c r="N169" s="202">
        <v>2113.9</v>
      </c>
      <c r="O169" s="203">
        <v>24165.79</v>
      </c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</row>
    <row r="170" spans="1:36" x14ac:dyDescent="0.3">
      <c r="A170" s="200" t="s">
        <v>2280</v>
      </c>
      <c r="B170" s="201" t="s">
        <v>16</v>
      </c>
      <c r="C170" s="202">
        <v>1913.74</v>
      </c>
      <c r="D170" s="202">
        <v>1913.73</v>
      </c>
      <c r="E170" s="202">
        <v>1913.73</v>
      </c>
      <c r="F170" s="202">
        <v>1913.73</v>
      </c>
      <c r="G170" s="202">
        <v>1913.73</v>
      </c>
      <c r="H170" s="202">
        <v>1913.73</v>
      </c>
      <c r="I170" s="202">
        <v>2113.9</v>
      </c>
      <c r="J170" s="202">
        <v>2113.9</v>
      </c>
      <c r="K170" s="202">
        <v>2113.9</v>
      </c>
      <c r="L170" s="202">
        <v>2113.9</v>
      </c>
      <c r="M170" s="202">
        <v>2113.9</v>
      </c>
      <c r="N170" s="202">
        <v>2113.9</v>
      </c>
      <c r="O170" s="203">
        <v>24165.79</v>
      </c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</row>
    <row r="171" spans="1:36" x14ac:dyDescent="0.3">
      <c r="A171" s="200" t="s">
        <v>2281</v>
      </c>
      <c r="B171" s="201" t="s">
        <v>270</v>
      </c>
      <c r="C171" s="202">
        <v>1366.22</v>
      </c>
      <c r="D171" s="202">
        <v>1366.22</v>
      </c>
      <c r="E171" s="202">
        <v>1366.22</v>
      </c>
      <c r="F171" s="202">
        <v>1366.22</v>
      </c>
      <c r="G171" s="202">
        <v>1366.22</v>
      </c>
      <c r="H171" s="202">
        <v>1366.22</v>
      </c>
      <c r="I171" s="202">
        <v>1509.13</v>
      </c>
      <c r="J171" s="202">
        <v>1509.12</v>
      </c>
      <c r="K171" s="202">
        <v>1509.12</v>
      </c>
      <c r="L171" s="202">
        <v>1509.12</v>
      </c>
      <c r="M171" s="202">
        <v>1509.12</v>
      </c>
      <c r="N171" s="202">
        <v>1509.12</v>
      </c>
      <c r="O171" s="203">
        <v>17252.05</v>
      </c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</row>
    <row r="172" spans="1:36" x14ac:dyDescent="0.3">
      <c r="A172" s="200" t="s">
        <v>2282</v>
      </c>
      <c r="B172" s="201" t="s">
        <v>140</v>
      </c>
      <c r="C172" s="202">
        <v>1368.78</v>
      </c>
      <c r="D172" s="202">
        <v>1368.78</v>
      </c>
      <c r="E172" s="202">
        <v>1368.78</v>
      </c>
      <c r="F172" s="202">
        <v>1368.78</v>
      </c>
      <c r="G172" s="202">
        <v>1368.78</v>
      </c>
      <c r="H172" s="202">
        <v>1368.78</v>
      </c>
      <c r="I172" s="202">
        <v>1511.95</v>
      </c>
      <c r="J172" s="202">
        <v>1511.95</v>
      </c>
      <c r="K172" s="202">
        <v>1511.95</v>
      </c>
      <c r="L172" s="202">
        <v>1511.95</v>
      </c>
      <c r="M172" s="202">
        <v>1511.95</v>
      </c>
      <c r="N172" s="202">
        <v>1511.95</v>
      </c>
      <c r="O172" s="203">
        <v>17284.38</v>
      </c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</row>
    <row r="173" spans="1:36" x14ac:dyDescent="0.3">
      <c r="A173" s="200" t="s">
        <v>2283</v>
      </c>
      <c r="B173" s="201" t="s">
        <v>72</v>
      </c>
      <c r="C173" s="202">
        <v>1970.02</v>
      </c>
      <c r="D173" s="202">
        <v>1970.02</v>
      </c>
      <c r="E173" s="202">
        <v>1970.02</v>
      </c>
      <c r="F173" s="202">
        <v>1970.02</v>
      </c>
      <c r="G173" s="202">
        <v>1970.02</v>
      </c>
      <c r="H173" s="202">
        <v>1970.02</v>
      </c>
      <c r="I173" s="202">
        <v>2176.08</v>
      </c>
      <c r="J173" s="202">
        <v>2176.08</v>
      </c>
      <c r="K173" s="202">
        <v>2176.08</v>
      </c>
      <c r="L173" s="202">
        <v>2176.08</v>
      </c>
      <c r="M173" s="202">
        <v>2176.08</v>
      </c>
      <c r="N173" s="202">
        <v>2176.08</v>
      </c>
      <c r="O173" s="203">
        <v>24876.6</v>
      </c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</row>
    <row r="174" spans="1:36" x14ac:dyDescent="0.3">
      <c r="A174" s="200" t="s">
        <v>2284</v>
      </c>
      <c r="B174" s="201" t="s">
        <v>158</v>
      </c>
      <c r="C174" s="202">
        <v>1921.41</v>
      </c>
      <c r="D174" s="202">
        <v>1921.41</v>
      </c>
      <c r="E174" s="202">
        <v>1921.41</v>
      </c>
      <c r="F174" s="202">
        <v>1921.41</v>
      </c>
      <c r="G174" s="202">
        <v>1921.41</v>
      </c>
      <c r="H174" s="202">
        <v>1921.41</v>
      </c>
      <c r="I174" s="202">
        <v>2122.38</v>
      </c>
      <c r="J174" s="202">
        <v>2122.38</v>
      </c>
      <c r="K174" s="202">
        <v>2122.38</v>
      </c>
      <c r="L174" s="202">
        <v>2122.38</v>
      </c>
      <c r="M174" s="202">
        <v>2122.38</v>
      </c>
      <c r="N174" s="202">
        <v>2122.38</v>
      </c>
      <c r="O174" s="203">
        <v>24262.74</v>
      </c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</row>
    <row r="175" spans="1:36" x14ac:dyDescent="0.3">
      <c r="A175" s="200" t="s">
        <v>2285</v>
      </c>
      <c r="B175" s="201" t="s">
        <v>343</v>
      </c>
      <c r="C175" s="202">
        <v>1913.74</v>
      </c>
      <c r="D175" s="202">
        <v>1913.73</v>
      </c>
      <c r="E175" s="202">
        <v>1913.73</v>
      </c>
      <c r="F175" s="202">
        <v>1913.73</v>
      </c>
      <c r="G175" s="202">
        <v>1913.73</v>
      </c>
      <c r="H175" s="202">
        <v>1913.73</v>
      </c>
      <c r="I175" s="202">
        <v>2113.9</v>
      </c>
      <c r="J175" s="202">
        <v>2113.9</v>
      </c>
      <c r="K175" s="202">
        <v>2113.9</v>
      </c>
      <c r="L175" s="202">
        <v>2113.9</v>
      </c>
      <c r="M175" s="202">
        <v>2113.9</v>
      </c>
      <c r="N175" s="202">
        <v>2113.9</v>
      </c>
      <c r="O175" s="203">
        <v>24165.79</v>
      </c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</row>
    <row r="176" spans="1:36" x14ac:dyDescent="0.3">
      <c r="A176" s="200" t="s">
        <v>2286</v>
      </c>
      <c r="B176" s="201" t="s">
        <v>74</v>
      </c>
      <c r="C176" s="202">
        <v>1918.85</v>
      </c>
      <c r="D176" s="202">
        <v>1918.85</v>
      </c>
      <c r="E176" s="202">
        <v>1918.85</v>
      </c>
      <c r="F176" s="202">
        <v>1918.85</v>
      </c>
      <c r="G176" s="202">
        <v>1918.85</v>
      </c>
      <c r="H176" s="202">
        <v>1918.85</v>
      </c>
      <c r="I176" s="202">
        <v>2119.56</v>
      </c>
      <c r="J176" s="202">
        <v>2119.56</v>
      </c>
      <c r="K176" s="202">
        <v>2119.56</v>
      </c>
      <c r="L176" s="202">
        <v>2119.56</v>
      </c>
      <c r="M176" s="202">
        <v>2119.56</v>
      </c>
      <c r="N176" s="202">
        <v>2119.56</v>
      </c>
      <c r="O176" s="203">
        <v>24230.46</v>
      </c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</row>
    <row r="177" spans="1:36" x14ac:dyDescent="0.3">
      <c r="A177" s="200" t="s">
        <v>2287</v>
      </c>
      <c r="B177" s="201" t="s">
        <v>134</v>
      </c>
      <c r="C177" s="202">
        <v>1373.89</v>
      </c>
      <c r="D177" s="202">
        <v>1373.9</v>
      </c>
      <c r="E177" s="202">
        <v>1373.9</v>
      </c>
      <c r="F177" s="202">
        <v>1373.9</v>
      </c>
      <c r="G177" s="202">
        <v>1373.9</v>
      </c>
      <c r="H177" s="202">
        <v>1373.9</v>
      </c>
      <c r="I177" s="202">
        <v>1517.6</v>
      </c>
      <c r="J177" s="202">
        <v>1517.6</v>
      </c>
      <c r="K177" s="202">
        <v>1517.6</v>
      </c>
      <c r="L177" s="202">
        <v>1517.6</v>
      </c>
      <c r="M177" s="202">
        <v>1517.6</v>
      </c>
      <c r="N177" s="202">
        <v>1517.6</v>
      </c>
      <c r="O177" s="203">
        <v>17348.990000000002</v>
      </c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</row>
    <row r="178" spans="1:36" x14ac:dyDescent="0.3">
      <c r="A178" s="200" t="s">
        <v>2288</v>
      </c>
      <c r="B178" s="201" t="s">
        <v>260</v>
      </c>
      <c r="C178" s="204">
        <v>915.93</v>
      </c>
      <c r="D178" s="204">
        <v>915.93</v>
      </c>
      <c r="E178" s="204">
        <v>915.93</v>
      </c>
      <c r="F178" s="204">
        <v>915.93</v>
      </c>
      <c r="G178" s="204">
        <v>915.93</v>
      </c>
      <c r="H178" s="204">
        <v>915.93</v>
      </c>
      <c r="I178" s="202">
        <v>1011.74</v>
      </c>
      <c r="J178" s="202">
        <v>1011.74</v>
      </c>
      <c r="K178" s="202">
        <v>1011.74</v>
      </c>
      <c r="L178" s="202">
        <v>1011.74</v>
      </c>
      <c r="M178" s="202">
        <v>1011.74</v>
      </c>
      <c r="N178" s="202">
        <v>1011.74</v>
      </c>
      <c r="O178" s="203">
        <v>11566.02</v>
      </c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</row>
    <row r="179" spans="1:36" x14ac:dyDescent="0.3">
      <c r="A179" s="200" t="s">
        <v>2289</v>
      </c>
      <c r="B179" s="201" t="s">
        <v>160</v>
      </c>
      <c r="C179" s="202">
        <v>2174.6999999999998</v>
      </c>
      <c r="D179" s="202">
        <v>2174.6999999999998</v>
      </c>
      <c r="E179" s="202">
        <v>2174.6999999999998</v>
      </c>
      <c r="F179" s="202">
        <v>2174.6999999999998</v>
      </c>
      <c r="G179" s="202">
        <v>2174.6999999999998</v>
      </c>
      <c r="H179" s="202">
        <v>2174.6999999999998</v>
      </c>
      <c r="I179" s="202">
        <v>2402.17</v>
      </c>
      <c r="J179" s="202">
        <v>2402.16</v>
      </c>
      <c r="K179" s="202">
        <v>2402.16</v>
      </c>
      <c r="L179" s="202">
        <v>2402.16</v>
      </c>
      <c r="M179" s="202">
        <v>2402.16</v>
      </c>
      <c r="N179" s="202">
        <v>2402.16</v>
      </c>
      <c r="O179" s="203">
        <v>27461.17</v>
      </c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</row>
    <row r="180" spans="1:36" x14ac:dyDescent="0.3">
      <c r="A180" s="200" t="s">
        <v>2290</v>
      </c>
      <c r="B180" s="201" t="s">
        <v>180</v>
      </c>
      <c r="C180" s="205"/>
      <c r="D180" s="205"/>
      <c r="E180" s="202">
        <v>5748.87</v>
      </c>
      <c r="F180" s="202">
        <v>1916.29</v>
      </c>
      <c r="G180" s="202">
        <v>1916.29</v>
      </c>
      <c r="H180" s="202">
        <v>1916.29</v>
      </c>
      <c r="I180" s="202">
        <v>2116.73</v>
      </c>
      <c r="J180" s="202">
        <v>2116.73</v>
      </c>
      <c r="K180" s="202">
        <v>2116.73</v>
      </c>
      <c r="L180" s="202">
        <v>2116.73</v>
      </c>
      <c r="M180" s="202">
        <v>2116.73</v>
      </c>
      <c r="N180" s="202">
        <v>2116.73</v>
      </c>
      <c r="O180" s="203">
        <v>24198.12</v>
      </c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</row>
    <row r="181" spans="1:36" x14ac:dyDescent="0.3">
      <c r="A181" s="200" t="s">
        <v>2291</v>
      </c>
      <c r="B181" s="201" t="s">
        <v>154</v>
      </c>
      <c r="C181" s="205"/>
      <c r="D181" s="205"/>
      <c r="E181" s="205"/>
      <c r="F181" s="205"/>
      <c r="G181" s="202">
        <v>6869.48</v>
      </c>
      <c r="H181" s="202">
        <v>1373.9</v>
      </c>
      <c r="I181" s="202">
        <v>1517.6</v>
      </c>
      <c r="J181" s="202">
        <v>1517.6</v>
      </c>
      <c r="K181" s="202">
        <v>1517.6</v>
      </c>
      <c r="L181" s="202">
        <v>1517.6</v>
      </c>
      <c r="M181" s="202">
        <v>1517.6</v>
      </c>
      <c r="N181" s="202">
        <v>1517.6</v>
      </c>
      <c r="O181" s="203">
        <v>17348.98</v>
      </c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</row>
    <row r="182" spans="1:36" x14ac:dyDescent="0.3">
      <c r="A182" s="200" t="s">
        <v>2292</v>
      </c>
      <c r="B182" s="201" t="s">
        <v>184</v>
      </c>
      <c r="C182" s="205"/>
      <c r="D182" s="205"/>
      <c r="E182" s="205"/>
      <c r="F182" s="205"/>
      <c r="G182" s="205"/>
      <c r="H182" s="205"/>
      <c r="I182" s="205"/>
      <c r="J182" s="205"/>
      <c r="K182" s="202">
        <v>2806.76</v>
      </c>
      <c r="L182" s="202">
        <v>1011.74</v>
      </c>
      <c r="M182" s="202">
        <v>1011.74</v>
      </c>
      <c r="N182" s="202">
        <v>1011.74</v>
      </c>
      <c r="O182" s="203">
        <v>5841.98</v>
      </c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</row>
    <row r="183" spans="1:36" x14ac:dyDescent="0.3">
      <c r="A183" s="200" t="s">
        <v>2293</v>
      </c>
      <c r="B183" s="201" t="s">
        <v>146</v>
      </c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2">
        <v>1672.1</v>
      </c>
      <c r="O183" s="203">
        <v>1672.1</v>
      </c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</row>
    <row r="184" spans="1:36" x14ac:dyDescent="0.3">
      <c r="A184" s="200" t="s">
        <v>2294</v>
      </c>
      <c r="B184" s="201" t="s">
        <v>224</v>
      </c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2">
        <v>6293.03</v>
      </c>
      <c r="O184" s="203">
        <v>6293.03</v>
      </c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</row>
    <row r="185" spans="1:36" x14ac:dyDescent="0.3">
      <c r="A185" s="200" t="s">
        <v>2295</v>
      </c>
      <c r="B185" s="201" t="s">
        <v>328</v>
      </c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2">
        <v>4239.12</v>
      </c>
      <c r="O185" s="203">
        <v>4239.12</v>
      </c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</row>
    <row r="186" spans="1:36" x14ac:dyDescent="0.3">
      <c r="A186" s="197" t="s">
        <v>13</v>
      </c>
      <c r="B186" s="197"/>
      <c r="C186" s="199">
        <v>267886.71999999997</v>
      </c>
      <c r="D186" s="199">
        <v>267887.19</v>
      </c>
      <c r="E186" s="199">
        <v>267887.19</v>
      </c>
      <c r="F186" s="199">
        <v>267887.19</v>
      </c>
      <c r="G186" s="199">
        <v>267887.18</v>
      </c>
      <c r="H186" s="199">
        <v>267887.19</v>
      </c>
      <c r="I186" s="199">
        <v>295906.98</v>
      </c>
      <c r="J186" s="199">
        <v>295907.34999999998</v>
      </c>
      <c r="K186" s="199">
        <v>295907.34999999998</v>
      </c>
      <c r="L186" s="199">
        <v>295907.34999999998</v>
      </c>
      <c r="M186" s="199">
        <v>295907.34999999998</v>
      </c>
      <c r="N186" s="199">
        <v>295907.34999999998</v>
      </c>
      <c r="O186" s="199">
        <v>3382766.39</v>
      </c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1"/>
  <sheetViews>
    <sheetView topLeftCell="A124" workbookViewId="0">
      <selection activeCell="Q22" sqref="Q22"/>
    </sheetView>
  </sheetViews>
  <sheetFormatPr defaultRowHeight="14.4" x14ac:dyDescent="0.3"/>
  <cols>
    <col min="1" max="2" width="13.5546875" style="156" customWidth="1"/>
  </cols>
  <sheetData>
    <row r="1" spans="1:2" ht="15.6" x14ac:dyDescent="0.3">
      <c r="A1" s="166" t="s">
        <v>281</v>
      </c>
      <c r="B1" s="167"/>
    </row>
    <row r="2" spans="1:2" x14ac:dyDescent="0.3">
      <c r="A2"/>
      <c r="B2"/>
    </row>
    <row r="3" spans="1:2" x14ac:dyDescent="0.3">
      <c r="A3" s="167"/>
      <c r="B3" s="167"/>
    </row>
    <row r="4" spans="1:2" ht="26.4" x14ac:dyDescent="0.3">
      <c r="A4" s="168" t="s">
        <v>282</v>
      </c>
      <c r="B4" s="460" t="s">
        <v>283</v>
      </c>
    </row>
    <row r="5" spans="1:2" x14ac:dyDescent="0.3">
      <c r="A5" s="168" t="s">
        <v>284</v>
      </c>
      <c r="B5" s="461"/>
    </row>
    <row r="6" spans="1:2" ht="51" x14ac:dyDescent="0.3">
      <c r="A6" s="169" t="s">
        <v>1886</v>
      </c>
      <c r="B6" s="170">
        <v>12711.7</v>
      </c>
    </row>
    <row r="7" spans="1:2" x14ac:dyDescent="0.3">
      <c r="A7" s="171" t="s">
        <v>188</v>
      </c>
      <c r="B7" s="172">
        <v>72.8</v>
      </c>
    </row>
    <row r="8" spans="1:2" x14ac:dyDescent="0.3">
      <c r="A8" s="171" t="s">
        <v>116</v>
      </c>
      <c r="B8" s="172">
        <v>53.5</v>
      </c>
    </row>
    <row r="9" spans="1:2" x14ac:dyDescent="0.3">
      <c r="A9" s="171" t="s">
        <v>226</v>
      </c>
      <c r="B9" s="172">
        <v>76.7</v>
      </c>
    </row>
    <row r="10" spans="1:2" x14ac:dyDescent="0.3">
      <c r="A10" s="171" t="s">
        <v>224</v>
      </c>
      <c r="B10" s="172">
        <v>84.7</v>
      </c>
    </row>
    <row r="11" spans="1:2" x14ac:dyDescent="0.3">
      <c r="A11" s="171" t="s">
        <v>222</v>
      </c>
      <c r="B11" s="172">
        <v>35.700000000000003</v>
      </c>
    </row>
    <row r="12" spans="1:2" x14ac:dyDescent="0.3">
      <c r="A12" s="171" t="s">
        <v>132</v>
      </c>
      <c r="B12" s="172">
        <v>53.5</v>
      </c>
    </row>
    <row r="13" spans="1:2" x14ac:dyDescent="0.3">
      <c r="A13" s="171" t="s">
        <v>130</v>
      </c>
      <c r="B13" s="172">
        <v>76.400000000000006</v>
      </c>
    </row>
    <row r="14" spans="1:2" x14ac:dyDescent="0.3">
      <c r="A14" s="171" t="s">
        <v>182</v>
      </c>
      <c r="B14" s="172">
        <v>84.5</v>
      </c>
    </row>
    <row r="15" spans="1:2" x14ac:dyDescent="0.3">
      <c r="A15" s="171" t="s">
        <v>168</v>
      </c>
      <c r="B15" s="172">
        <v>35.700000000000003</v>
      </c>
    </row>
    <row r="16" spans="1:2" x14ac:dyDescent="0.3">
      <c r="A16" s="171" t="s">
        <v>38</v>
      </c>
      <c r="B16" s="172">
        <v>53.4</v>
      </c>
    </row>
    <row r="17" spans="1:2" x14ac:dyDescent="0.3">
      <c r="A17" s="171" t="s">
        <v>100</v>
      </c>
      <c r="B17" s="172">
        <v>76.7</v>
      </c>
    </row>
    <row r="18" spans="1:2" x14ac:dyDescent="0.3">
      <c r="A18" s="171" t="s">
        <v>220</v>
      </c>
      <c r="B18" s="172">
        <v>84.5</v>
      </c>
    </row>
    <row r="19" spans="1:2" x14ac:dyDescent="0.3">
      <c r="A19" s="171" t="s">
        <v>76</v>
      </c>
      <c r="B19" s="172">
        <v>35.6</v>
      </c>
    </row>
    <row r="20" spans="1:2" x14ac:dyDescent="0.3">
      <c r="A20" s="171" t="s">
        <v>218</v>
      </c>
      <c r="B20" s="172">
        <v>35.5</v>
      </c>
    </row>
    <row r="21" spans="1:2" x14ac:dyDescent="0.3">
      <c r="A21" s="171" t="s">
        <v>278</v>
      </c>
      <c r="B21" s="172">
        <v>53.3</v>
      </c>
    </row>
    <row r="22" spans="1:2" x14ac:dyDescent="0.3">
      <c r="A22" s="171" t="s">
        <v>148</v>
      </c>
      <c r="B22" s="172">
        <v>76.3</v>
      </c>
    </row>
    <row r="23" spans="1:2" x14ac:dyDescent="0.3">
      <c r="A23" s="171" t="s">
        <v>58</v>
      </c>
      <c r="B23" s="172">
        <v>84.5</v>
      </c>
    </row>
    <row r="24" spans="1:2" x14ac:dyDescent="0.3">
      <c r="A24" s="171" t="s">
        <v>216</v>
      </c>
      <c r="B24" s="172">
        <v>35.5</v>
      </c>
    </row>
    <row r="25" spans="1:2" x14ac:dyDescent="0.3">
      <c r="A25" s="171" t="s">
        <v>204</v>
      </c>
      <c r="B25" s="172">
        <v>53.4</v>
      </c>
    </row>
    <row r="26" spans="1:2" x14ac:dyDescent="0.3">
      <c r="A26" s="171" t="s">
        <v>138</v>
      </c>
      <c r="B26" s="172">
        <v>76.5</v>
      </c>
    </row>
    <row r="27" spans="1:2" x14ac:dyDescent="0.3">
      <c r="A27" s="171" t="s">
        <v>202</v>
      </c>
      <c r="B27" s="172">
        <v>84.6</v>
      </c>
    </row>
    <row r="28" spans="1:2" x14ac:dyDescent="0.3">
      <c r="A28" s="171" t="s">
        <v>200</v>
      </c>
      <c r="B28" s="172">
        <v>35.700000000000003</v>
      </c>
    </row>
    <row r="29" spans="1:2" x14ac:dyDescent="0.3">
      <c r="A29" s="171" t="s">
        <v>198</v>
      </c>
      <c r="B29" s="172">
        <v>53.6</v>
      </c>
    </row>
    <row r="30" spans="1:2" x14ac:dyDescent="0.3">
      <c r="A30" s="171" t="s">
        <v>56</v>
      </c>
      <c r="B30" s="172">
        <v>83.1</v>
      </c>
    </row>
    <row r="31" spans="1:2" x14ac:dyDescent="0.3">
      <c r="A31" s="171" t="s">
        <v>166</v>
      </c>
      <c r="B31" s="172">
        <v>76.5</v>
      </c>
    </row>
    <row r="32" spans="1:2" x14ac:dyDescent="0.3">
      <c r="A32" s="171" t="s">
        <v>196</v>
      </c>
      <c r="B32" s="172">
        <v>84.6</v>
      </c>
    </row>
    <row r="33" spans="1:2" x14ac:dyDescent="0.3">
      <c r="A33" s="171" t="s">
        <v>44</v>
      </c>
      <c r="B33" s="172">
        <v>35.700000000000003</v>
      </c>
    </row>
    <row r="34" spans="1:2" x14ac:dyDescent="0.3">
      <c r="A34" s="171" t="s">
        <v>94</v>
      </c>
      <c r="B34" s="172">
        <v>53.6</v>
      </c>
    </row>
    <row r="35" spans="1:2" x14ac:dyDescent="0.3">
      <c r="A35" s="171" t="s">
        <v>194</v>
      </c>
      <c r="B35" s="172">
        <v>76.400000000000006</v>
      </c>
    </row>
    <row r="36" spans="1:2" x14ac:dyDescent="0.3">
      <c r="A36" s="171" t="s">
        <v>28</v>
      </c>
      <c r="B36" s="172">
        <v>84.4</v>
      </c>
    </row>
    <row r="37" spans="1:2" x14ac:dyDescent="0.3">
      <c r="A37" s="171" t="s">
        <v>192</v>
      </c>
      <c r="B37" s="172">
        <v>35.6</v>
      </c>
    </row>
    <row r="38" spans="1:2" x14ac:dyDescent="0.3">
      <c r="A38" s="171" t="s">
        <v>66</v>
      </c>
      <c r="B38" s="172">
        <v>53.5</v>
      </c>
    </row>
    <row r="39" spans="1:2" x14ac:dyDescent="0.3">
      <c r="A39" s="171" t="s">
        <v>190</v>
      </c>
      <c r="B39" s="172">
        <v>76.3</v>
      </c>
    </row>
    <row r="40" spans="1:2" x14ac:dyDescent="0.3">
      <c r="A40" s="171" t="s">
        <v>317</v>
      </c>
      <c r="B40" s="172">
        <v>74.8</v>
      </c>
    </row>
    <row r="41" spans="1:2" x14ac:dyDescent="0.3">
      <c r="A41" s="171" t="s">
        <v>208</v>
      </c>
      <c r="B41" s="172">
        <v>73</v>
      </c>
    </row>
    <row r="42" spans="1:2" x14ac:dyDescent="0.3">
      <c r="A42" s="171" t="s">
        <v>318</v>
      </c>
      <c r="B42" s="172">
        <v>53.6</v>
      </c>
    </row>
    <row r="43" spans="1:2" x14ac:dyDescent="0.3">
      <c r="A43" s="171" t="s">
        <v>319</v>
      </c>
      <c r="B43" s="172">
        <v>125.7</v>
      </c>
    </row>
    <row r="44" spans="1:2" x14ac:dyDescent="0.3">
      <c r="A44" s="171" t="s">
        <v>320</v>
      </c>
      <c r="B44" s="172">
        <v>74.5</v>
      </c>
    </row>
    <row r="45" spans="1:2" x14ac:dyDescent="0.3">
      <c r="A45" s="171" t="s">
        <v>321</v>
      </c>
      <c r="B45" s="172">
        <v>53.5</v>
      </c>
    </row>
    <row r="46" spans="1:2" x14ac:dyDescent="0.3">
      <c r="A46" s="171" t="s">
        <v>322</v>
      </c>
      <c r="B46" s="172">
        <v>125.9</v>
      </c>
    </row>
    <row r="47" spans="1:2" x14ac:dyDescent="0.3">
      <c r="A47" s="171" t="s">
        <v>323</v>
      </c>
      <c r="B47" s="172">
        <v>74.8</v>
      </c>
    </row>
    <row r="48" spans="1:2" x14ac:dyDescent="0.3">
      <c r="A48" s="171" t="s">
        <v>324</v>
      </c>
      <c r="B48" s="172">
        <v>53.6</v>
      </c>
    </row>
    <row r="49" spans="1:2" x14ac:dyDescent="0.3">
      <c r="A49" s="171" t="s">
        <v>325</v>
      </c>
      <c r="B49" s="172">
        <v>126.2</v>
      </c>
    </row>
    <row r="50" spans="1:2" x14ac:dyDescent="0.3">
      <c r="A50" s="171" t="s">
        <v>326</v>
      </c>
      <c r="B50" s="172">
        <v>74.8</v>
      </c>
    </row>
    <row r="51" spans="1:2" x14ac:dyDescent="0.3">
      <c r="A51" s="171" t="s">
        <v>327</v>
      </c>
      <c r="B51" s="172">
        <v>53.6</v>
      </c>
    </row>
    <row r="52" spans="1:2" x14ac:dyDescent="0.3">
      <c r="A52" s="171" t="s">
        <v>20</v>
      </c>
      <c r="B52" s="172">
        <v>53.5</v>
      </c>
    </row>
    <row r="53" spans="1:2" x14ac:dyDescent="0.3">
      <c r="A53" s="171" t="s">
        <v>328</v>
      </c>
      <c r="B53" s="172">
        <v>53.7</v>
      </c>
    </row>
    <row r="54" spans="1:2" x14ac:dyDescent="0.3">
      <c r="A54" s="171" t="s">
        <v>329</v>
      </c>
      <c r="B54" s="172">
        <v>36.450000000000003</v>
      </c>
    </row>
    <row r="55" spans="1:2" x14ac:dyDescent="0.3">
      <c r="A55" s="171" t="s">
        <v>1887</v>
      </c>
      <c r="B55" s="172">
        <v>36.450000000000003</v>
      </c>
    </row>
    <row r="56" spans="1:2" x14ac:dyDescent="0.3">
      <c r="A56" s="171" t="s">
        <v>330</v>
      </c>
      <c r="B56" s="172">
        <v>76.599999999999994</v>
      </c>
    </row>
    <row r="57" spans="1:2" x14ac:dyDescent="0.3">
      <c r="A57" s="171" t="s">
        <v>331</v>
      </c>
      <c r="B57" s="172">
        <v>53.6</v>
      </c>
    </row>
    <row r="58" spans="1:2" x14ac:dyDescent="0.3">
      <c r="A58" s="171" t="s">
        <v>332</v>
      </c>
      <c r="B58" s="172">
        <v>53.6</v>
      </c>
    </row>
    <row r="59" spans="1:2" x14ac:dyDescent="0.3">
      <c r="A59" s="171" t="s">
        <v>288</v>
      </c>
      <c r="B59" s="172">
        <v>74.900000000000006</v>
      </c>
    </row>
    <row r="60" spans="1:2" x14ac:dyDescent="0.3">
      <c r="A60" s="171" t="s">
        <v>333</v>
      </c>
      <c r="B60" s="172">
        <v>76.599999999999994</v>
      </c>
    </row>
    <row r="61" spans="1:2" x14ac:dyDescent="0.3">
      <c r="A61" s="171" t="s">
        <v>334</v>
      </c>
      <c r="B61" s="172">
        <v>53.5</v>
      </c>
    </row>
    <row r="62" spans="1:2" x14ac:dyDescent="0.3">
      <c r="A62" s="171" t="s">
        <v>335</v>
      </c>
      <c r="B62" s="172">
        <v>53.4</v>
      </c>
    </row>
    <row r="63" spans="1:2" x14ac:dyDescent="0.3">
      <c r="A63" s="171" t="s">
        <v>336</v>
      </c>
      <c r="B63" s="172">
        <v>74.7</v>
      </c>
    </row>
    <row r="64" spans="1:2" x14ac:dyDescent="0.3">
      <c r="A64" s="171" t="s">
        <v>60</v>
      </c>
      <c r="B64" s="172">
        <v>35.6</v>
      </c>
    </row>
    <row r="65" spans="1:2" x14ac:dyDescent="0.3">
      <c r="A65" s="171" t="s">
        <v>337</v>
      </c>
      <c r="B65" s="172">
        <v>76.3</v>
      </c>
    </row>
    <row r="66" spans="1:2" x14ac:dyDescent="0.3">
      <c r="A66" s="171" t="s">
        <v>338</v>
      </c>
      <c r="B66" s="172">
        <v>53.5</v>
      </c>
    </row>
    <row r="67" spans="1:2" x14ac:dyDescent="0.3">
      <c r="A67" s="171" t="s">
        <v>339</v>
      </c>
      <c r="B67" s="172">
        <v>53.4</v>
      </c>
    </row>
    <row r="68" spans="1:2" x14ac:dyDescent="0.3">
      <c r="A68" s="171" t="s">
        <v>340</v>
      </c>
      <c r="B68" s="172">
        <v>74.8</v>
      </c>
    </row>
    <row r="69" spans="1:2" x14ac:dyDescent="0.3">
      <c r="A69" s="171" t="s">
        <v>341</v>
      </c>
      <c r="B69" s="172">
        <v>76.5</v>
      </c>
    </row>
    <row r="70" spans="1:2" x14ac:dyDescent="0.3">
      <c r="A70" s="171" t="s">
        <v>342</v>
      </c>
      <c r="B70" s="172">
        <v>53.2</v>
      </c>
    </row>
    <row r="71" spans="1:2" x14ac:dyDescent="0.3">
      <c r="A71" s="171" t="s">
        <v>343</v>
      </c>
      <c r="B71" s="172">
        <v>53.6</v>
      </c>
    </row>
    <row r="72" spans="1:2" x14ac:dyDescent="0.3">
      <c r="A72" s="171" t="s">
        <v>344</v>
      </c>
      <c r="B72" s="172">
        <v>74.7</v>
      </c>
    </row>
    <row r="73" spans="1:2" x14ac:dyDescent="0.3">
      <c r="A73" s="171" t="s">
        <v>345</v>
      </c>
      <c r="B73" s="172">
        <v>76.599999999999994</v>
      </c>
    </row>
    <row r="74" spans="1:2" x14ac:dyDescent="0.3">
      <c r="A74" s="171" t="s">
        <v>346</v>
      </c>
      <c r="B74" s="172">
        <v>53.4</v>
      </c>
    </row>
    <row r="75" spans="1:2" x14ac:dyDescent="0.3">
      <c r="A75" s="171" t="s">
        <v>180</v>
      </c>
      <c r="B75" s="172">
        <v>83.1</v>
      </c>
    </row>
    <row r="76" spans="1:2" x14ac:dyDescent="0.3">
      <c r="A76" s="171" t="s">
        <v>516</v>
      </c>
      <c r="B76" s="172">
        <v>53.5</v>
      </c>
    </row>
    <row r="77" spans="1:2" x14ac:dyDescent="0.3">
      <c r="A77" s="171" t="s">
        <v>517</v>
      </c>
      <c r="B77" s="172">
        <v>74.400000000000006</v>
      </c>
    </row>
    <row r="78" spans="1:2" x14ac:dyDescent="0.3">
      <c r="A78" s="171" t="s">
        <v>518</v>
      </c>
      <c r="B78" s="172">
        <v>76.3</v>
      </c>
    </row>
    <row r="79" spans="1:2" x14ac:dyDescent="0.3">
      <c r="A79" s="171" t="s">
        <v>519</v>
      </c>
      <c r="B79" s="172">
        <v>53.5</v>
      </c>
    </row>
    <row r="80" spans="1:2" x14ac:dyDescent="0.3">
      <c r="A80" s="171" t="s">
        <v>520</v>
      </c>
      <c r="B80" s="172">
        <v>53.4</v>
      </c>
    </row>
    <row r="81" spans="1:2" x14ac:dyDescent="0.3">
      <c r="A81" s="171" t="s">
        <v>521</v>
      </c>
      <c r="B81" s="172">
        <v>74.5</v>
      </c>
    </row>
    <row r="82" spans="1:2" x14ac:dyDescent="0.3">
      <c r="A82" s="171" t="s">
        <v>522</v>
      </c>
      <c r="B82" s="172">
        <v>76.5</v>
      </c>
    </row>
    <row r="83" spans="1:2" x14ac:dyDescent="0.3">
      <c r="A83" s="171" t="s">
        <v>523</v>
      </c>
      <c r="B83" s="172">
        <v>53.5</v>
      </c>
    </row>
    <row r="84" spans="1:2" x14ac:dyDescent="0.3">
      <c r="A84" s="171" t="s">
        <v>524</v>
      </c>
      <c r="B84" s="172">
        <v>53.5</v>
      </c>
    </row>
    <row r="85" spans="1:2" x14ac:dyDescent="0.3">
      <c r="A85" s="171" t="s">
        <v>525</v>
      </c>
      <c r="B85" s="172">
        <v>74.5</v>
      </c>
    </row>
    <row r="86" spans="1:2" x14ac:dyDescent="0.3">
      <c r="A86" s="171" t="s">
        <v>210</v>
      </c>
      <c r="B86" s="172">
        <v>74.599999999999994</v>
      </c>
    </row>
    <row r="87" spans="1:2" x14ac:dyDescent="0.3">
      <c r="A87" s="171" t="s">
        <v>526</v>
      </c>
      <c r="B87" s="172">
        <v>76.599999999999994</v>
      </c>
    </row>
    <row r="88" spans="1:2" x14ac:dyDescent="0.3">
      <c r="A88" s="171" t="s">
        <v>527</v>
      </c>
      <c r="B88" s="172">
        <v>53.6</v>
      </c>
    </row>
    <row r="89" spans="1:2" x14ac:dyDescent="0.3">
      <c r="A89" s="171" t="s">
        <v>528</v>
      </c>
      <c r="B89" s="172">
        <v>53.4</v>
      </c>
    </row>
    <row r="90" spans="1:2" x14ac:dyDescent="0.3">
      <c r="A90" s="171" t="s">
        <v>529</v>
      </c>
      <c r="B90" s="172">
        <v>74.7</v>
      </c>
    </row>
    <row r="91" spans="1:2" x14ac:dyDescent="0.3">
      <c r="A91" s="171" t="s">
        <v>530</v>
      </c>
      <c r="B91" s="172">
        <v>76.599999999999994</v>
      </c>
    </row>
    <row r="92" spans="1:2" x14ac:dyDescent="0.3">
      <c r="A92" s="171" t="s">
        <v>531</v>
      </c>
      <c r="B92" s="172">
        <v>53.5</v>
      </c>
    </row>
    <row r="93" spans="1:2" x14ac:dyDescent="0.3">
      <c r="A93" s="171" t="s">
        <v>532</v>
      </c>
      <c r="B93" s="172">
        <v>53.6</v>
      </c>
    </row>
    <row r="94" spans="1:2" x14ac:dyDescent="0.3">
      <c r="A94" s="171" t="s">
        <v>533</v>
      </c>
      <c r="B94" s="172">
        <v>74.599999999999994</v>
      </c>
    </row>
    <row r="95" spans="1:2" x14ac:dyDescent="0.3">
      <c r="A95" s="171" t="s">
        <v>534</v>
      </c>
      <c r="B95" s="172">
        <v>76.7</v>
      </c>
    </row>
    <row r="96" spans="1:2" x14ac:dyDescent="0.3">
      <c r="A96" s="171" t="s">
        <v>535</v>
      </c>
      <c r="B96" s="172">
        <v>53.4</v>
      </c>
    </row>
    <row r="97" spans="1:2" x14ac:dyDescent="0.3">
      <c r="A97" s="171" t="s">
        <v>150</v>
      </c>
      <c r="B97" s="172">
        <v>53.5</v>
      </c>
    </row>
    <row r="98" spans="1:2" x14ac:dyDescent="0.3">
      <c r="A98" s="171" t="s">
        <v>536</v>
      </c>
      <c r="B98" s="172">
        <v>53.3</v>
      </c>
    </row>
    <row r="99" spans="1:2" x14ac:dyDescent="0.3">
      <c r="A99" s="171" t="s">
        <v>537</v>
      </c>
      <c r="B99" s="172">
        <v>74.400000000000006</v>
      </c>
    </row>
    <row r="100" spans="1:2" x14ac:dyDescent="0.3">
      <c r="A100" s="171" t="s">
        <v>538</v>
      </c>
      <c r="B100" s="172">
        <v>76.5</v>
      </c>
    </row>
    <row r="101" spans="1:2" x14ac:dyDescent="0.3">
      <c r="A101" s="171" t="s">
        <v>539</v>
      </c>
      <c r="B101" s="172">
        <v>53.3</v>
      </c>
    </row>
    <row r="102" spans="1:2" x14ac:dyDescent="0.3">
      <c r="A102" s="171" t="s">
        <v>540</v>
      </c>
      <c r="B102" s="172">
        <v>53.4</v>
      </c>
    </row>
    <row r="103" spans="1:2" x14ac:dyDescent="0.3">
      <c r="A103" s="171" t="s">
        <v>541</v>
      </c>
      <c r="B103" s="172">
        <v>74.599999999999994</v>
      </c>
    </row>
    <row r="104" spans="1:2" x14ac:dyDescent="0.3">
      <c r="A104" s="171" t="s">
        <v>542</v>
      </c>
      <c r="B104" s="172">
        <v>76.7</v>
      </c>
    </row>
    <row r="105" spans="1:2" x14ac:dyDescent="0.3">
      <c r="A105" s="171" t="s">
        <v>543</v>
      </c>
      <c r="B105" s="172">
        <v>53.5</v>
      </c>
    </row>
    <row r="106" spans="1:2" x14ac:dyDescent="0.3">
      <c r="A106" s="171" t="s">
        <v>544</v>
      </c>
      <c r="B106" s="172">
        <v>53.4</v>
      </c>
    </row>
    <row r="107" spans="1:2" x14ac:dyDescent="0.3">
      <c r="A107" s="171" t="s">
        <v>545</v>
      </c>
      <c r="B107" s="172">
        <v>74.8</v>
      </c>
    </row>
    <row r="108" spans="1:2" x14ac:dyDescent="0.3">
      <c r="A108" s="171" t="s">
        <v>212</v>
      </c>
      <c r="B108" s="172">
        <v>35.700000000000003</v>
      </c>
    </row>
    <row r="109" spans="1:2" x14ac:dyDescent="0.3">
      <c r="A109" s="171" t="s">
        <v>264</v>
      </c>
      <c r="B109" s="172">
        <v>53.4</v>
      </c>
    </row>
    <row r="110" spans="1:2" x14ac:dyDescent="0.3">
      <c r="A110" s="171" t="s">
        <v>72</v>
      </c>
      <c r="B110" s="172">
        <v>84.8</v>
      </c>
    </row>
    <row r="111" spans="1:2" x14ac:dyDescent="0.3">
      <c r="A111" s="171" t="s">
        <v>152</v>
      </c>
      <c r="B111" s="172">
        <v>74.5</v>
      </c>
    </row>
    <row r="112" spans="1:2" x14ac:dyDescent="0.3">
      <c r="A112" s="171" t="s">
        <v>62</v>
      </c>
      <c r="B112" s="172">
        <v>53.5</v>
      </c>
    </row>
    <row r="113" spans="1:2" x14ac:dyDescent="0.3">
      <c r="A113" s="171" t="s">
        <v>154</v>
      </c>
      <c r="B113" s="172">
        <v>35.799999999999997</v>
      </c>
    </row>
    <row r="114" spans="1:2" x14ac:dyDescent="0.3">
      <c r="A114" s="171" t="s">
        <v>214</v>
      </c>
      <c r="B114" s="172">
        <v>84.4</v>
      </c>
    </row>
    <row r="115" spans="1:2" x14ac:dyDescent="0.3">
      <c r="A115" s="171" t="s">
        <v>74</v>
      </c>
      <c r="B115" s="172">
        <v>74.599999999999994</v>
      </c>
    </row>
    <row r="116" spans="1:2" x14ac:dyDescent="0.3">
      <c r="A116" s="171" t="s">
        <v>156</v>
      </c>
      <c r="B116" s="172">
        <v>53.6</v>
      </c>
    </row>
    <row r="117" spans="1:2" x14ac:dyDescent="0.3">
      <c r="A117" s="171" t="s">
        <v>64</v>
      </c>
      <c r="B117" s="172">
        <v>35.6</v>
      </c>
    </row>
    <row r="118" spans="1:2" x14ac:dyDescent="0.3">
      <c r="A118" s="171" t="s">
        <v>114</v>
      </c>
      <c r="B118" s="172">
        <v>84.5</v>
      </c>
    </row>
    <row r="119" spans="1:2" x14ac:dyDescent="0.3">
      <c r="A119" s="171" t="s">
        <v>158</v>
      </c>
      <c r="B119" s="172">
        <v>74.5</v>
      </c>
    </row>
    <row r="120" spans="1:2" x14ac:dyDescent="0.3">
      <c r="A120" s="171" t="s">
        <v>134</v>
      </c>
      <c r="B120" s="172">
        <v>35.799999999999997</v>
      </c>
    </row>
    <row r="121" spans="1:2" x14ac:dyDescent="0.3">
      <c r="A121" s="171" t="s">
        <v>42</v>
      </c>
      <c r="B121" s="172">
        <v>53.7</v>
      </c>
    </row>
    <row r="122" spans="1:2" x14ac:dyDescent="0.3">
      <c r="A122" s="171" t="s">
        <v>30</v>
      </c>
      <c r="B122" s="172">
        <v>35.799999999999997</v>
      </c>
    </row>
    <row r="123" spans="1:2" x14ac:dyDescent="0.3">
      <c r="A123" s="171" t="s">
        <v>276</v>
      </c>
      <c r="B123" s="172">
        <v>84.8</v>
      </c>
    </row>
    <row r="124" spans="1:2" x14ac:dyDescent="0.3">
      <c r="A124" s="171" t="s">
        <v>266</v>
      </c>
      <c r="B124" s="172">
        <v>74.900000000000006</v>
      </c>
    </row>
    <row r="125" spans="1:2" x14ac:dyDescent="0.3">
      <c r="A125" s="171" t="s">
        <v>24</v>
      </c>
      <c r="B125" s="172">
        <v>53.5</v>
      </c>
    </row>
    <row r="126" spans="1:2" x14ac:dyDescent="0.3">
      <c r="A126" s="171" t="s">
        <v>270</v>
      </c>
      <c r="B126" s="172">
        <v>35.799999999999997</v>
      </c>
    </row>
    <row r="127" spans="1:2" x14ac:dyDescent="0.3">
      <c r="A127" s="171" t="s">
        <v>102</v>
      </c>
      <c r="B127" s="172">
        <v>84.8</v>
      </c>
    </row>
    <row r="128" spans="1:2" x14ac:dyDescent="0.3">
      <c r="A128" s="171" t="s">
        <v>16</v>
      </c>
      <c r="B128" s="172">
        <v>74.599999999999994</v>
      </c>
    </row>
    <row r="129" spans="1:2" x14ac:dyDescent="0.3">
      <c r="A129" s="171" t="s">
        <v>128</v>
      </c>
      <c r="B129" s="172">
        <v>53.6</v>
      </c>
    </row>
    <row r="130" spans="1:2" x14ac:dyDescent="0.3">
      <c r="A130" s="171" t="s">
        <v>98</v>
      </c>
      <c r="B130" s="172">
        <v>35.700000000000003</v>
      </c>
    </row>
    <row r="131" spans="1:2" x14ac:dyDescent="0.3">
      <c r="A131" s="171" t="s">
        <v>40</v>
      </c>
      <c r="B131" s="172">
        <v>83.1</v>
      </c>
    </row>
    <row r="132" spans="1:2" x14ac:dyDescent="0.3">
      <c r="A132" s="171" t="s">
        <v>252</v>
      </c>
      <c r="B132" s="172">
        <v>84.8</v>
      </c>
    </row>
    <row r="133" spans="1:2" x14ac:dyDescent="0.3">
      <c r="A133" s="171" t="s">
        <v>50</v>
      </c>
      <c r="B133" s="172">
        <v>74.400000000000006</v>
      </c>
    </row>
    <row r="134" spans="1:2" x14ac:dyDescent="0.3">
      <c r="A134" s="171" t="s">
        <v>254</v>
      </c>
      <c r="B134" s="172">
        <v>53.6</v>
      </c>
    </row>
    <row r="135" spans="1:2" x14ac:dyDescent="0.3">
      <c r="A135" s="171" t="s">
        <v>32</v>
      </c>
      <c r="B135" s="172">
        <v>35.5</v>
      </c>
    </row>
    <row r="136" spans="1:2" x14ac:dyDescent="0.3">
      <c r="A136" s="171" t="s">
        <v>256</v>
      </c>
      <c r="B136" s="172">
        <v>84.7</v>
      </c>
    </row>
    <row r="137" spans="1:2" x14ac:dyDescent="0.3">
      <c r="A137" s="171" t="s">
        <v>54</v>
      </c>
      <c r="B137" s="172">
        <v>74.900000000000006</v>
      </c>
    </row>
    <row r="138" spans="1:2" x14ac:dyDescent="0.3">
      <c r="A138" s="171" t="s">
        <v>88</v>
      </c>
      <c r="B138" s="172">
        <v>53.4</v>
      </c>
    </row>
    <row r="139" spans="1:2" x14ac:dyDescent="0.3">
      <c r="A139" s="171" t="s">
        <v>174</v>
      </c>
      <c r="B139" s="172">
        <v>35.700000000000003</v>
      </c>
    </row>
    <row r="140" spans="1:2" x14ac:dyDescent="0.3">
      <c r="A140" s="171" t="s">
        <v>124</v>
      </c>
      <c r="B140" s="172">
        <v>84.5</v>
      </c>
    </row>
    <row r="141" spans="1:2" x14ac:dyDescent="0.3">
      <c r="A141" s="171" t="s">
        <v>250</v>
      </c>
      <c r="B141" s="172">
        <v>74.7</v>
      </c>
    </row>
    <row r="142" spans="1:2" x14ac:dyDescent="0.3">
      <c r="A142" s="171" t="s">
        <v>144</v>
      </c>
      <c r="B142" s="172">
        <v>72.8</v>
      </c>
    </row>
    <row r="143" spans="1:2" x14ac:dyDescent="0.3">
      <c r="A143" s="171" t="s">
        <v>248</v>
      </c>
      <c r="B143" s="172">
        <v>53.4</v>
      </c>
    </row>
    <row r="144" spans="1:2" x14ac:dyDescent="0.3">
      <c r="A144" s="171" t="s">
        <v>140</v>
      </c>
      <c r="B144" s="172">
        <v>35.700000000000003</v>
      </c>
    </row>
    <row r="145" spans="1:2" x14ac:dyDescent="0.3">
      <c r="A145" s="171" t="s">
        <v>246</v>
      </c>
      <c r="B145" s="172">
        <v>84.7</v>
      </c>
    </row>
    <row r="146" spans="1:2" x14ac:dyDescent="0.3">
      <c r="A146" s="171" t="s">
        <v>86</v>
      </c>
      <c r="B146" s="172">
        <v>74.400000000000006</v>
      </c>
    </row>
    <row r="147" spans="1:2" x14ac:dyDescent="0.3">
      <c r="A147" s="171" t="s">
        <v>52</v>
      </c>
      <c r="B147" s="172">
        <v>53.5</v>
      </c>
    </row>
    <row r="148" spans="1:2" x14ac:dyDescent="0.3">
      <c r="A148" s="171" t="s">
        <v>146</v>
      </c>
      <c r="B148" s="172">
        <v>35.5</v>
      </c>
    </row>
    <row r="149" spans="1:2" x14ac:dyDescent="0.3">
      <c r="A149" s="171" t="s">
        <v>122</v>
      </c>
      <c r="B149" s="172">
        <v>84.7</v>
      </c>
    </row>
    <row r="150" spans="1:2" x14ac:dyDescent="0.3">
      <c r="A150" s="171" t="s">
        <v>26</v>
      </c>
      <c r="B150" s="172">
        <v>74.8</v>
      </c>
    </row>
    <row r="151" spans="1:2" x14ac:dyDescent="0.3">
      <c r="A151" s="171" t="s">
        <v>68</v>
      </c>
      <c r="B151" s="172">
        <v>53.4</v>
      </c>
    </row>
    <row r="152" spans="1:2" x14ac:dyDescent="0.3">
      <c r="A152" s="171" t="s">
        <v>186</v>
      </c>
      <c r="B152" s="172">
        <v>35.799999999999997</v>
      </c>
    </row>
    <row r="153" spans="1:2" x14ac:dyDescent="0.3">
      <c r="A153" s="171" t="s">
        <v>34</v>
      </c>
      <c r="B153" s="172">
        <v>53.7</v>
      </c>
    </row>
    <row r="154" spans="1:2" x14ac:dyDescent="0.3">
      <c r="A154" s="171" t="s">
        <v>244</v>
      </c>
      <c r="B154" s="172">
        <v>84.6</v>
      </c>
    </row>
    <row r="155" spans="1:2" x14ac:dyDescent="0.3">
      <c r="A155" s="171" t="s">
        <v>242</v>
      </c>
      <c r="B155" s="172">
        <v>74.7</v>
      </c>
    </row>
    <row r="156" spans="1:2" x14ac:dyDescent="0.3">
      <c r="A156" s="171" t="s">
        <v>108</v>
      </c>
      <c r="B156" s="172">
        <v>53.4</v>
      </c>
    </row>
    <row r="157" spans="1:2" x14ac:dyDescent="0.3">
      <c r="A157" s="171" t="s">
        <v>126</v>
      </c>
      <c r="B157" s="172">
        <v>35.6</v>
      </c>
    </row>
    <row r="158" spans="1:2" x14ac:dyDescent="0.3">
      <c r="A158" s="171" t="s">
        <v>240</v>
      </c>
      <c r="B158" s="172">
        <v>84.8</v>
      </c>
    </row>
    <row r="159" spans="1:2" x14ac:dyDescent="0.3">
      <c r="A159" s="171" t="s">
        <v>258</v>
      </c>
      <c r="B159" s="172">
        <v>82.6</v>
      </c>
    </row>
    <row r="160" spans="1:2" x14ac:dyDescent="0.3">
      <c r="A160" s="171" t="s">
        <v>48</v>
      </c>
      <c r="B160" s="172">
        <v>35.700000000000003</v>
      </c>
    </row>
    <row r="161" spans="1:2" x14ac:dyDescent="0.3">
      <c r="A161" s="171" t="s">
        <v>262</v>
      </c>
      <c r="B161" s="172">
        <v>53.4</v>
      </c>
    </row>
    <row r="162" spans="1:2" x14ac:dyDescent="0.3">
      <c r="A162" s="171" t="s">
        <v>268</v>
      </c>
      <c r="B162" s="172">
        <v>74.900000000000006</v>
      </c>
    </row>
    <row r="163" spans="1:2" x14ac:dyDescent="0.3">
      <c r="A163" s="171" t="s">
        <v>274</v>
      </c>
      <c r="B163" s="172">
        <v>82.7</v>
      </c>
    </row>
    <row r="164" spans="1:2" x14ac:dyDescent="0.3">
      <c r="A164" s="171" t="s">
        <v>1888</v>
      </c>
      <c r="B164" s="173"/>
    </row>
    <row r="165" spans="1:2" x14ac:dyDescent="0.3">
      <c r="A165" s="171" t="s">
        <v>104</v>
      </c>
      <c r="B165" s="172">
        <v>35.700000000000003</v>
      </c>
    </row>
    <row r="166" spans="1:2" x14ac:dyDescent="0.3">
      <c r="A166" s="171" t="s">
        <v>142</v>
      </c>
      <c r="B166" s="172">
        <v>35.799999999999997</v>
      </c>
    </row>
    <row r="167" spans="1:2" x14ac:dyDescent="0.3">
      <c r="A167" s="171" t="s">
        <v>90</v>
      </c>
      <c r="B167" s="172">
        <v>53.4</v>
      </c>
    </row>
    <row r="168" spans="1:2" x14ac:dyDescent="0.3">
      <c r="A168" s="171" t="s">
        <v>78</v>
      </c>
      <c r="B168" s="172">
        <v>74.599999999999994</v>
      </c>
    </row>
    <row r="169" spans="1:2" x14ac:dyDescent="0.3">
      <c r="A169" s="171" t="s">
        <v>80</v>
      </c>
      <c r="B169" s="172">
        <v>82.5</v>
      </c>
    </row>
    <row r="170" spans="1:2" x14ac:dyDescent="0.3">
      <c r="A170" s="171" t="s">
        <v>112</v>
      </c>
      <c r="B170" s="172">
        <v>35.9</v>
      </c>
    </row>
    <row r="171" spans="1:2" x14ac:dyDescent="0.3">
      <c r="A171" s="171" t="s">
        <v>92</v>
      </c>
      <c r="B171" s="172">
        <v>53.4</v>
      </c>
    </row>
    <row r="172" spans="1:2" x14ac:dyDescent="0.3">
      <c r="A172" s="171" t="s">
        <v>160</v>
      </c>
      <c r="B172" s="172">
        <v>74.8</v>
      </c>
    </row>
    <row r="173" spans="1:2" x14ac:dyDescent="0.3">
      <c r="A173" s="171" t="s">
        <v>176</v>
      </c>
      <c r="B173" s="172">
        <v>82.8</v>
      </c>
    </row>
    <row r="174" spans="1:2" x14ac:dyDescent="0.3">
      <c r="A174" s="171" t="s">
        <v>238</v>
      </c>
      <c r="B174" s="172">
        <v>35.700000000000003</v>
      </c>
    </row>
    <row r="175" spans="1:2" x14ac:dyDescent="0.3">
      <c r="A175" s="171" t="s">
        <v>236</v>
      </c>
      <c r="B175" s="172">
        <v>53.6</v>
      </c>
    </row>
    <row r="176" spans="1:2" x14ac:dyDescent="0.3">
      <c r="A176" s="171" t="s">
        <v>96</v>
      </c>
      <c r="B176" s="172">
        <v>82.9</v>
      </c>
    </row>
    <row r="177" spans="1:2" x14ac:dyDescent="0.3">
      <c r="A177" s="171" t="s">
        <v>82</v>
      </c>
      <c r="B177" s="172">
        <v>74.5</v>
      </c>
    </row>
    <row r="178" spans="1:2" x14ac:dyDescent="0.3">
      <c r="A178" s="171" t="s">
        <v>234</v>
      </c>
      <c r="B178" s="172">
        <v>84.4</v>
      </c>
    </row>
    <row r="179" spans="1:2" x14ac:dyDescent="0.3">
      <c r="A179" s="171" t="s">
        <v>106</v>
      </c>
      <c r="B179" s="172">
        <v>35.6</v>
      </c>
    </row>
    <row r="180" spans="1:2" x14ac:dyDescent="0.3">
      <c r="A180" s="171" t="s">
        <v>272</v>
      </c>
      <c r="B180" s="172">
        <v>53.5</v>
      </c>
    </row>
    <row r="181" spans="1:2" x14ac:dyDescent="0.3">
      <c r="A181" s="171" t="s">
        <v>162</v>
      </c>
      <c r="B181" s="172">
        <v>76.7</v>
      </c>
    </row>
    <row r="182" spans="1:2" x14ac:dyDescent="0.3">
      <c r="A182" s="171" t="s">
        <v>70</v>
      </c>
      <c r="B182" s="172">
        <v>84.9</v>
      </c>
    </row>
    <row r="183" spans="1:2" x14ac:dyDescent="0.3">
      <c r="A183" s="171" t="s">
        <v>84</v>
      </c>
      <c r="B183" s="172">
        <v>35.700000000000003</v>
      </c>
    </row>
    <row r="184" spans="1:2" x14ac:dyDescent="0.3">
      <c r="A184" s="171" t="s">
        <v>136</v>
      </c>
      <c r="B184" s="172">
        <v>53.6</v>
      </c>
    </row>
    <row r="185" spans="1:2" x14ac:dyDescent="0.3">
      <c r="A185" s="171" t="s">
        <v>164</v>
      </c>
      <c r="B185" s="172">
        <v>76.400000000000006</v>
      </c>
    </row>
    <row r="186" spans="1:2" x14ac:dyDescent="0.3">
      <c r="A186" s="171" t="s">
        <v>232</v>
      </c>
      <c r="B186" s="172">
        <v>84.3</v>
      </c>
    </row>
    <row r="187" spans="1:2" x14ac:dyDescent="0.3">
      <c r="A187" s="171" t="s">
        <v>206</v>
      </c>
      <c r="B187" s="172">
        <v>73</v>
      </c>
    </row>
    <row r="188" spans="1:2" x14ac:dyDescent="0.3">
      <c r="A188" s="171" t="s">
        <v>178</v>
      </c>
      <c r="B188" s="172">
        <v>35.6</v>
      </c>
    </row>
    <row r="189" spans="1:2" x14ac:dyDescent="0.3">
      <c r="A189" s="171" t="s">
        <v>184</v>
      </c>
      <c r="B189" s="172">
        <v>53.3</v>
      </c>
    </row>
    <row r="190" spans="1:2" x14ac:dyDescent="0.3">
      <c r="A190" s="171" t="s">
        <v>46</v>
      </c>
      <c r="B190" s="172">
        <v>76.8</v>
      </c>
    </row>
    <row r="191" spans="1:2" x14ac:dyDescent="0.3">
      <c r="A191" s="171" t="s">
        <v>230</v>
      </c>
      <c r="B191" s="172">
        <v>84.6</v>
      </c>
    </row>
    <row r="192" spans="1:2" x14ac:dyDescent="0.3">
      <c r="A192" s="171" t="s">
        <v>18</v>
      </c>
      <c r="B192" s="172">
        <v>35.700000000000003</v>
      </c>
    </row>
    <row r="193" spans="1:2" x14ac:dyDescent="0.3">
      <c r="A193" s="171" t="s">
        <v>260</v>
      </c>
      <c r="B193" s="172">
        <v>53.5</v>
      </c>
    </row>
    <row r="194" spans="1:2" x14ac:dyDescent="0.3">
      <c r="A194" s="171" t="s">
        <v>228</v>
      </c>
      <c r="B194" s="172">
        <v>76.5</v>
      </c>
    </row>
    <row r="195" spans="1:2" x14ac:dyDescent="0.3">
      <c r="A195" s="171" t="s">
        <v>172</v>
      </c>
      <c r="B195" s="172">
        <v>84.7</v>
      </c>
    </row>
    <row r="196" spans="1:2" x14ac:dyDescent="0.3">
      <c r="A196" s="171" t="s">
        <v>36</v>
      </c>
      <c r="B196" s="172">
        <v>35.6</v>
      </c>
    </row>
    <row r="197" spans="1:2" x14ac:dyDescent="0.3">
      <c r="A197" s="171" t="s">
        <v>170</v>
      </c>
      <c r="B197" s="172">
        <v>53.3</v>
      </c>
    </row>
    <row r="198" spans="1:2" x14ac:dyDescent="0.3">
      <c r="A198" s="171" t="s">
        <v>1889</v>
      </c>
      <c r="B198" s="172">
        <v>202.6</v>
      </c>
    </row>
    <row r="199" spans="1:2" ht="20.399999999999999" x14ac:dyDescent="0.3">
      <c r="A199" s="171" t="s">
        <v>1890</v>
      </c>
      <c r="B199" s="172">
        <v>247.7</v>
      </c>
    </row>
    <row r="200" spans="1:2" ht="20.399999999999999" x14ac:dyDescent="0.3">
      <c r="A200" s="171" t="s">
        <v>1891</v>
      </c>
      <c r="B200" s="172">
        <v>195.8</v>
      </c>
    </row>
    <row r="201" spans="1:2" x14ac:dyDescent="0.3">
      <c r="A201" s="174" t="s">
        <v>286</v>
      </c>
      <c r="B201" s="175">
        <v>12711.7</v>
      </c>
    </row>
  </sheetData>
  <mergeCells count="1">
    <mergeCell ref="B4:B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2"/>
  <sheetViews>
    <sheetView workbookViewId="0">
      <selection activeCell="Q22" sqref="Q22"/>
    </sheetView>
  </sheetViews>
  <sheetFormatPr defaultRowHeight="14.4" x14ac:dyDescent="0.3"/>
  <cols>
    <col min="1" max="1" width="30.88671875" customWidth="1"/>
  </cols>
  <sheetData>
    <row r="1" spans="1:36" ht="20.399999999999999" x14ac:dyDescent="0.3">
      <c r="A1" s="177" t="s">
        <v>0</v>
      </c>
      <c r="B1" s="177"/>
      <c r="C1" s="178" t="s">
        <v>768</v>
      </c>
      <c r="D1" s="178" t="s">
        <v>769</v>
      </c>
      <c r="E1" s="178" t="s">
        <v>770</v>
      </c>
      <c r="F1" s="178" t="s">
        <v>771</v>
      </c>
      <c r="G1" s="178" t="s">
        <v>772</v>
      </c>
      <c r="H1" s="178" t="s">
        <v>773</v>
      </c>
      <c r="I1" s="178" t="s">
        <v>774</v>
      </c>
      <c r="J1" s="178" t="s">
        <v>775</v>
      </c>
      <c r="K1" s="178" t="s">
        <v>776</v>
      </c>
      <c r="L1" s="178" t="s">
        <v>777</v>
      </c>
      <c r="M1" s="178" t="s">
        <v>778</v>
      </c>
      <c r="N1" s="178" t="s">
        <v>779</v>
      </c>
      <c r="O1" s="179" t="s">
        <v>13</v>
      </c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</row>
    <row r="2" spans="1:36" ht="30.6" x14ac:dyDescent="0.3">
      <c r="A2" s="178" t="s">
        <v>1886</v>
      </c>
      <c r="B2" s="178"/>
      <c r="C2" s="180">
        <v>295659.02</v>
      </c>
      <c r="D2" s="180">
        <v>295658.92</v>
      </c>
      <c r="E2" s="180">
        <v>295658.92</v>
      </c>
      <c r="F2" s="180">
        <v>295658.92</v>
      </c>
      <c r="G2" s="180">
        <v>295658.92</v>
      </c>
      <c r="H2" s="180">
        <v>295658.92</v>
      </c>
      <c r="I2" s="180">
        <v>326583.83</v>
      </c>
      <c r="J2" s="180">
        <v>326583.89</v>
      </c>
      <c r="K2" s="180">
        <v>326583.89</v>
      </c>
      <c r="L2" s="180">
        <v>326583.89</v>
      </c>
      <c r="M2" s="180">
        <v>326583.89</v>
      </c>
      <c r="N2" s="180">
        <v>326583.89</v>
      </c>
      <c r="O2" s="180">
        <v>3733456.9</v>
      </c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x14ac:dyDescent="0.3">
      <c r="A3" s="181" t="s">
        <v>1892</v>
      </c>
      <c r="B3" s="182" t="s">
        <v>140</v>
      </c>
      <c r="C3" s="183">
        <v>830.34</v>
      </c>
      <c r="D3" s="183">
        <v>830.34</v>
      </c>
      <c r="E3" s="183">
        <v>830.34</v>
      </c>
      <c r="F3" s="183">
        <v>830.34</v>
      </c>
      <c r="G3" s="183">
        <v>830.34</v>
      </c>
      <c r="H3" s="183">
        <v>830.34</v>
      </c>
      <c r="I3" s="183">
        <v>917.19</v>
      </c>
      <c r="J3" s="183">
        <v>917.19</v>
      </c>
      <c r="K3" s="183">
        <v>917.19</v>
      </c>
      <c r="L3" s="183">
        <v>917.19</v>
      </c>
      <c r="M3" s="183">
        <v>917.19</v>
      </c>
      <c r="N3" s="183">
        <v>917.19</v>
      </c>
      <c r="O3" s="184">
        <v>10485.18</v>
      </c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</row>
    <row r="4" spans="1:36" x14ac:dyDescent="0.3">
      <c r="A4" s="181" t="s">
        <v>1893</v>
      </c>
      <c r="B4" s="182" t="s">
        <v>214</v>
      </c>
      <c r="C4" s="185">
        <v>1963.04</v>
      </c>
      <c r="D4" s="185">
        <v>1963.04</v>
      </c>
      <c r="E4" s="185">
        <v>1963.04</v>
      </c>
      <c r="F4" s="185">
        <v>1963.04</v>
      </c>
      <c r="G4" s="185">
        <v>1963.04</v>
      </c>
      <c r="H4" s="185">
        <v>1963.04</v>
      </c>
      <c r="I4" s="185">
        <v>2168.37</v>
      </c>
      <c r="J4" s="185">
        <v>2168.37</v>
      </c>
      <c r="K4" s="185">
        <v>2168.37</v>
      </c>
      <c r="L4" s="185">
        <v>2168.37</v>
      </c>
      <c r="M4" s="185">
        <v>2168.37</v>
      </c>
      <c r="N4" s="185">
        <v>2168.37</v>
      </c>
      <c r="O4" s="184">
        <v>24788.46</v>
      </c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</row>
    <row r="5" spans="1:36" x14ac:dyDescent="0.3">
      <c r="A5" s="181" t="s">
        <v>1894</v>
      </c>
      <c r="B5" s="182" t="s">
        <v>98</v>
      </c>
      <c r="C5" s="183">
        <v>830.34</v>
      </c>
      <c r="D5" s="183">
        <v>830.34</v>
      </c>
      <c r="E5" s="183">
        <v>830.34</v>
      </c>
      <c r="F5" s="183">
        <v>830.34</v>
      </c>
      <c r="G5" s="183">
        <v>830.34</v>
      </c>
      <c r="H5" s="183">
        <v>830.34</v>
      </c>
      <c r="I5" s="183">
        <v>917.19</v>
      </c>
      <c r="J5" s="183">
        <v>917.19</v>
      </c>
      <c r="K5" s="183">
        <v>917.19</v>
      </c>
      <c r="L5" s="183">
        <v>917.19</v>
      </c>
      <c r="M5" s="183">
        <v>917.19</v>
      </c>
      <c r="N5" s="183">
        <v>917.19</v>
      </c>
      <c r="O5" s="184">
        <v>10485.18</v>
      </c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</row>
    <row r="6" spans="1:36" x14ac:dyDescent="0.3">
      <c r="A6" s="181" t="s">
        <v>1895</v>
      </c>
      <c r="B6" s="182" t="s">
        <v>54</v>
      </c>
      <c r="C6" s="185">
        <v>1742.09</v>
      </c>
      <c r="D6" s="185">
        <v>1742.08</v>
      </c>
      <c r="E6" s="185">
        <v>1742.08</v>
      </c>
      <c r="F6" s="185">
        <v>1742.08</v>
      </c>
      <c r="G6" s="185">
        <v>1742.08</v>
      </c>
      <c r="H6" s="185">
        <v>1742.08</v>
      </c>
      <c r="I6" s="185">
        <v>1924.3</v>
      </c>
      <c r="J6" s="185">
        <v>1924.3</v>
      </c>
      <c r="K6" s="185">
        <v>1924.3</v>
      </c>
      <c r="L6" s="185">
        <v>1924.3</v>
      </c>
      <c r="M6" s="185">
        <v>1924.3</v>
      </c>
      <c r="N6" s="185">
        <v>1924.3</v>
      </c>
      <c r="O6" s="184">
        <v>21998.29</v>
      </c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</row>
    <row r="7" spans="1:36" x14ac:dyDescent="0.3">
      <c r="A7" s="181" t="s">
        <v>1896</v>
      </c>
      <c r="B7" s="182" t="s">
        <v>68</v>
      </c>
      <c r="C7" s="185">
        <v>1242.02</v>
      </c>
      <c r="D7" s="185">
        <v>1242.02</v>
      </c>
      <c r="E7" s="185">
        <v>1242.02</v>
      </c>
      <c r="F7" s="185">
        <v>1242.02</v>
      </c>
      <c r="G7" s="185">
        <v>1242.02</v>
      </c>
      <c r="H7" s="185">
        <v>1242.02</v>
      </c>
      <c r="I7" s="185">
        <v>1371.93</v>
      </c>
      <c r="J7" s="185">
        <v>1371.93</v>
      </c>
      <c r="K7" s="185">
        <v>1371.93</v>
      </c>
      <c r="L7" s="185">
        <v>1371.93</v>
      </c>
      <c r="M7" s="185">
        <v>1371.93</v>
      </c>
      <c r="N7" s="185">
        <v>1371.93</v>
      </c>
      <c r="O7" s="184">
        <v>15683.7</v>
      </c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</row>
    <row r="8" spans="1:36" x14ac:dyDescent="0.3">
      <c r="A8" s="181" t="s">
        <v>1897</v>
      </c>
      <c r="B8" s="182" t="s">
        <v>244</v>
      </c>
      <c r="C8" s="185">
        <v>1967.7</v>
      </c>
      <c r="D8" s="185">
        <v>1967.69</v>
      </c>
      <c r="E8" s="185">
        <v>1967.69</v>
      </c>
      <c r="F8" s="185">
        <v>1967.69</v>
      </c>
      <c r="G8" s="185">
        <v>1967.69</v>
      </c>
      <c r="H8" s="185">
        <v>1967.69</v>
      </c>
      <c r="I8" s="185">
        <v>2173.5100000000002</v>
      </c>
      <c r="J8" s="185">
        <v>2173.5100000000002</v>
      </c>
      <c r="K8" s="185">
        <v>2173.5100000000002</v>
      </c>
      <c r="L8" s="185">
        <v>2173.5100000000002</v>
      </c>
      <c r="M8" s="185">
        <v>2173.5100000000002</v>
      </c>
      <c r="N8" s="185">
        <v>2173.5100000000002</v>
      </c>
      <c r="O8" s="184">
        <v>24847.21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</row>
    <row r="9" spans="1:36" x14ac:dyDescent="0.3">
      <c r="A9" s="181" t="s">
        <v>1898</v>
      </c>
      <c r="B9" s="182" t="s">
        <v>156</v>
      </c>
      <c r="C9" s="185">
        <v>1246.67</v>
      </c>
      <c r="D9" s="185">
        <v>1246.67</v>
      </c>
      <c r="E9" s="185">
        <v>1246.67</v>
      </c>
      <c r="F9" s="185">
        <v>1246.67</v>
      </c>
      <c r="G9" s="185">
        <v>1246.67</v>
      </c>
      <c r="H9" s="185">
        <v>1246.67</v>
      </c>
      <c r="I9" s="185">
        <v>1377.07</v>
      </c>
      <c r="J9" s="185">
        <v>1377.07</v>
      </c>
      <c r="K9" s="185">
        <v>1377.07</v>
      </c>
      <c r="L9" s="185">
        <v>1377.07</v>
      </c>
      <c r="M9" s="185">
        <v>1377.07</v>
      </c>
      <c r="N9" s="185">
        <v>1377.07</v>
      </c>
      <c r="O9" s="184">
        <v>15742.44</v>
      </c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</row>
    <row r="10" spans="1:36" x14ac:dyDescent="0.3">
      <c r="A10" s="181" t="s">
        <v>1899</v>
      </c>
      <c r="B10" s="182" t="s">
        <v>543</v>
      </c>
      <c r="C10" s="185">
        <v>1244.3499999999999</v>
      </c>
      <c r="D10" s="185">
        <v>1244.3499999999999</v>
      </c>
      <c r="E10" s="185">
        <v>1244.3499999999999</v>
      </c>
      <c r="F10" s="185">
        <v>1244.3499999999999</v>
      </c>
      <c r="G10" s="185">
        <v>1244.3499999999999</v>
      </c>
      <c r="H10" s="185">
        <v>1244.3499999999999</v>
      </c>
      <c r="I10" s="185">
        <v>1374.5</v>
      </c>
      <c r="J10" s="185">
        <v>1374.5</v>
      </c>
      <c r="K10" s="185">
        <v>1374.5</v>
      </c>
      <c r="L10" s="185">
        <v>1374.5</v>
      </c>
      <c r="M10" s="185">
        <v>1374.5</v>
      </c>
      <c r="N10" s="185">
        <v>1374.5</v>
      </c>
      <c r="O10" s="184">
        <v>15713.1</v>
      </c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</row>
    <row r="11" spans="1:36" x14ac:dyDescent="0.3">
      <c r="A11" s="181" t="s">
        <v>1900</v>
      </c>
      <c r="B11" s="182" t="s">
        <v>130</v>
      </c>
      <c r="C11" s="185">
        <v>1776.98</v>
      </c>
      <c r="D11" s="185">
        <v>1776.97</v>
      </c>
      <c r="E11" s="185">
        <v>1776.97</v>
      </c>
      <c r="F11" s="185">
        <v>1776.97</v>
      </c>
      <c r="G11" s="185">
        <v>1776.97</v>
      </c>
      <c r="H11" s="185">
        <v>1776.97</v>
      </c>
      <c r="I11" s="185">
        <v>1962.84</v>
      </c>
      <c r="J11" s="185">
        <v>1962.84</v>
      </c>
      <c r="K11" s="185">
        <v>1962.84</v>
      </c>
      <c r="L11" s="185">
        <v>1962.84</v>
      </c>
      <c r="M11" s="185">
        <v>1962.84</v>
      </c>
      <c r="N11" s="185">
        <v>1962.84</v>
      </c>
      <c r="O11" s="184">
        <v>22438.87</v>
      </c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</row>
    <row r="12" spans="1:36" x14ac:dyDescent="0.3">
      <c r="A12" s="181" t="s">
        <v>1901</v>
      </c>
      <c r="B12" s="182" t="s">
        <v>38</v>
      </c>
      <c r="C12" s="185">
        <v>1242.02</v>
      </c>
      <c r="D12" s="185">
        <v>1242.02</v>
      </c>
      <c r="E12" s="185">
        <v>1242.02</v>
      </c>
      <c r="F12" s="185">
        <v>1242.02</v>
      </c>
      <c r="G12" s="185">
        <v>1242.02</v>
      </c>
      <c r="H12" s="185">
        <v>1242.02</v>
      </c>
      <c r="I12" s="185">
        <v>1371.93</v>
      </c>
      <c r="J12" s="185">
        <v>1371.93</v>
      </c>
      <c r="K12" s="185">
        <v>1371.93</v>
      </c>
      <c r="L12" s="185">
        <v>1371.93</v>
      </c>
      <c r="M12" s="185">
        <v>1371.93</v>
      </c>
      <c r="N12" s="185">
        <v>1371.93</v>
      </c>
      <c r="O12" s="184">
        <v>15683.7</v>
      </c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</row>
    <row r="13" spans="1:36" x14ac:dyDescent="0.3">
      <c r="A13" s="181" t="s">
        <v>1902</v>
      </c>
      <c r="B13" s="182" t="s">
        <v>341</v>
      </c>
      <c r="C13" s="185">
        <v>1779.3</v>
      </c>
      <c r="D13" s="185">
        <v>1779.3</v>
      </c>
      <c r="E13" s="185">
        <v>1779.3</v>
      </c>
      <c r="F13" s="185">
        <v>1779.3</v>
      </c>
      <c r="G13" s="185">
        <v>1779.3</v>
      </c>
      <c r="H13" s="185">
        <v>1779.3</v>
      </c>
      <c r="I13" s="185">
        <v>-1423.44</v>
      </c>
      <c r="J13" s="186"/>
      <c r="K13" s="186"/>
      <c r="L13" s="186"/>
      <c r="M13" s="186"/>
      <c r="N13" s="186"/>
      <c r="O13" s="184">
        <v>9252.36</v>
      </c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</row>
    <row r="14" spans="1:36" x14ac:dyDescent="0.3">
      <c r="A14" s="181" t="s">
        <v>1903</v>
      </c>
      <c r="B14" s="182" t="s">
        <v>62</v>
      </c>
      <c r="C14" s="185">
        <v>1244.3499999999999</v>
      </c>
      <c r="D14" s="185">
        <v>1244.3499999999999</v>
      </c>
      <c r="E14" s="185">
        <v>1244.3499999999999</v>
      </c>
      <c r="F14" s="185">
        <v>1244.3499999999999</v>
      </c>
      <c r="G14" s="185">
        <v>1244.3499999999999</v>
      </c>
      <c r="H14" s="185">
        <v>1244.3499999999999</v>
      </c>
      <c r="I14" s="185">
        <v>1374.5</v>
      </c>
      <c r="J14" s="185">
        <v>1374.5</v>
      </c>
      <c r="K14" s="185">
        <v>1374.5</v>
      </c>
      <c r="L14" s="185">
        <v>1374.5</v>
      </c>
      <c r="M14" s="185">
        <v>1374.5</v>
      </c>
      <c r="N14" s="185">
        <v>1374.5</v>
      </c>
      <c r="O14" s="184">
        <v>15713.1</v>
      </c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</row>
    <row r="15" spans="1:36" x14ac:dyDescent="0.3">
      <c r="A15" s="181" t="s">
        <v>1904</v>
      </c>
      <c r="B15" s="182" t="s">
        <v>331</v>
      </c>
      <c r="C15" s="185">
        <v>1246.67</v>
      </c>
      <c r="D15" s="185">
        <v>1246.67</v>
      </c>
      <c r="E15" s="185">
        <v>1246.67</v>
      </c>
      <c r="F15" s="185">
        <v>1246.67</v>
      </c>
      <c r="G15" s="185">
        <v>1246.67</v>
      </c>
      <c r="H15" s="185">
        <v>1246.67</v>
      </c>
      <c r="I15" s="185">
        <v>1377.07</v>
      </c>
      <c r="J15" s="185">
        <v>1377.07</v>
      </c>
      <c r="K15" s="185">
        <v>1377.07</v>
      </c>
      <c r="L15" s="185">
        <v>1377.07</v>
      </c>
      <c r="M15" s="185">
        <v>1377.07</v>
      </c>
      <c r="N15" s="185">
        <v>1377.07</v>
      </c>
      <c r="O15" s="184">
        <v>15742.44</v>
      </c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</row>
    <row r="16" spans="1:36" x14ac:dyDescent="0.3">
      <c r="A16" s="181" t="s">
        <v>1905</v>
      </c>
      <c r="B16" s="182" t="s">
        <v>88</v>
      </c>
      <c r="C16" s="185">
        <v>1242.02</v>
      </c>
      <c r="D16" s="185">
        <v>1242.02</v>
      </c>
      <c r="E16" s="185">
        <v>1242.02</v>
      </c>
      <c r="F16" s="185">
        <v>1242.02</v>
      </c>
      <c r="G16" s="185">
        <v>1242.02</v>
      </c>
      <c r="H16" s="185">
        <v>1242.02</v>
      </c>
      <c r="I16" s="185">
        <v>1371.93</v>
      </c>
      <c r="J16" s="185">
        <v>1371.93</v>
      </c>
      <c r="K16" s="185">
        <v>1371.93</v>
      </c>
      <c r="L16" s="185">
        <v>1371.93</v>
      </c>
      <c r="M16" s="185">
        <v>1371.93</v>
      </c>
      <c r="N16" s="185">
        <v>1371.93</v>
      </c>
      <c r="O16" s="184">
        <v>15683.7</v>
      </c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</row>
    <row r="17" spans="1:36" x14ac:dyDescent="0.3">
      <c r="A17" s="181" t="s">
        <v>1906</v>
      </c>
      <c r="B17" s="182" t="s">
        <v>238</v>
      </c>
      <c r="C17" s="183">
        <v>830.34</v>
      </c>
      <c r="D17" s="183">
        <v>830.34</v>
      </c>
      <c r="E17" s="183">
        <v>830.34</v>
      </c>
      <c r="F17" s="183">
        <v>830.34</v>
      </c>
      <c r="G17" s="183">
        <v>830.34</v>
      </c>
      <c r="H17" s="183">
        <v>830.34</v>
      </c>
      <c r="I17" s="183">
        <v>917.19</v>
      </c>
      <c r="J17" s="183">
        <v>917.19</v>
      </c>
      <c r="K17" s="183">
        <v>917.19</v>
      </c>
      <c r="L17" s="183">
        <v>917.19</v>
      </c>
      <c r="M17" s="183">
        <v>917.19</v>
      </c>
      <c r="N17" s="183">
        <v>917.19</v>
      </c>
      <c r="O17" s="184">
        <v>10485.18</v>
      </c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</row>
    <row r="18" spans="1:36" x14ac:dyDescent="0.3">
      <c r="A18" s="181" t="s">
        <v>1907</v>
      </c>
      <c r="B18" s="182" t="s">
        <v>76</v>
      </c>
      <c r="C18" s="183">
        <v>828.02</v>
      </c>
      <c r="D18" s="183">
        <v>828.01</v>
      </c>
      <c r="E18" s="183">
        <v>828.01</v>
      </c>
      <c r="F18" s="183">
        <v>828.01</v>
      </c>
      <c r="G18" s="183">
        <v>828.01</v>
      </c>
      <c r="H18" s="183">
        <v>828.01</v>
      </c>
      <c r="I18" s="183">
        <v>914.63</v>
      </c>
      <c r="J18" s="183">
        <v>914.62</v>
      </c>
      <c r="K18" s="183">
        <v>914.62</v>
      </c>
      <c r="L18" s="183">
        <v>914.62</v>
      </c>
      <c r="M18" s="183">
        <v>914.62</v>
      </c>
      <c r="N18" s="183">
        <v>914.62</v>
      </c>
      <c r="O18" s="184">
        <v>10455.799999999999</v>
      </c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</row>
    <row r="19" spans="1:36" x14ac:dyDescent="0.3">
      <c r="A19" s="181" t="s">
        <v>1908</v>
      </c>
      <c r="B19" s="182" t="s">
        <v>180</v>
      </c>
      <c r="C19" s="185">
        <v>1932.8</v>
      </c>
      <c r="D19" s="185">
        <v>1932.81</v>
      </c>
      <c r="E19" s="185">
        <v>1932.81</v>
      </c>
      <c r="F19" s="185">
        <v>1932.81</v>
      </c>
      <c r="G19" s="185">
        <v>1932.81</v>
      </c>
      <c r="H19" s="185">
        <v>1932.81</v>
      </c>
      <c r="I19" s="185">
        <v>2134.9699999999998</v>
      </c>
      <c r="J19" s="185">
        <v>2134.9699999999998</v>
      </c>
      <c r="K19" s="185">
        <v>2134.9699999999998</v>
      </c>
      <c r="L19" s="185">
        <v>2134.9699999999998</v>
      </c>
      <c r="M19" s="185">
        <v>2134.9699999999998</v>
      </c>
      <c r="N19" s="185">
        <v>2134.9699999999998</v>
      </c>
      <c r="O19" s="184">
        <v>24406.67</v>
      </c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</row>
    <row r="20" spans="1:36" x14ac:dyDescent="0.3">
      <c r="A20" s="181" t="s">
        <v>1909</v>
      </c>
      <c r="B20" s="182" t="s">
        <v>539</v>
      </c>
      <c r="C20" s="185">
        <v>1239.7</v>
      </c>
      <c r="D20" s="185">
        <v>1239.69</v>
      </c>
      <c r="E20" s="185">
        <v>1239.69</v>
      </c>
      <c r="F20" s="185">
        <v>1239.69</v>
      </c>
      <c r="G20" s="185">
        <v>1239.69</v>
      </c>
      <c r="H20" s="185">
        <v>1239.69</v>
      </c>
      <c r="I20" s="185">
        <v>1369.36</v>
      </c>
      <c r="J20" s="185">
        <v>1369.36</v>
      </c>
      <c r="K20" s="185">
        <v>1369.36</v>
      </c>
      <c r="L20" s="185">
        <v>1369.36</v>
      </c>
      <c r="M20" s="185">
        <v>1369.36</v>
      </c>
      <c r="N20" s="185">
        <v>1369.36</v>
      </c>
      <c r="O20" s="184">
        <v>15654.31</v>
      </c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</row>
    <row r="21" spans="1:36" x14ac:dyDescent="0.3">
      <c r="A21" s="181" t="s">
        <v>1910</v>
      </c>
      <c r="B21" s="182" t="s">
        <v>196</v>
      </c>
      <c r="C21" s="185">
        <v>1967.7</v>
      </c>
      <c r="D21" s="185">
        <v>1967.69</v>
      </c>
      <c r="E21" s="185">
        <v>1967.69</v>
      </c>
      <c r="F21" s="185">
        <v>1967.69</v>
      </c>
      <c r="G21" s="185">
        <v>1967.69</v>
      </c>
      <c r="H21" s="185">
        <v>1967.69</v>
      </c>
      <c r="I21" s="185">
        <v>2173.5100000000002</v>
      </c>
      <c r="J21" s="185">
        <v>2173.5100000000002</v>
      </c>
      <c r="K21" s="185">
        <v>2173.5100000000002</v>
      </c>
      <c r="L21" s="185">
        <v>2173.5100000000002</v>
      </c>
      <c r="M21" s="185">
        <v>2173.5100000000002</v>
      </c>
      <c r="N21" s="185">
        <v>2173.5100000000002</v>
      </c>
      <c r="O21" s="184">
        <v>24847.21</v>
      </c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</row>
    <row r="22" spans="1:36" x14ac:dyDescent="0.3">
      <c r="A22" s="181" t="s">
        <v>1911</v>
      </c>
      <c r="B22" s="182" t="s">
        <v>220</v>
      </c>
      <c r="C22" s="185">
        <v>1965.37</v>
      </c>
      <c r="D22" s="185">
        <v>1965.37</v>
      </c>
      <c r="E22" s="185">
        <v>1965.37</v>
      </c>
      <c r="F22" s="185">
        <v>1965.37</v>
      </c>
      <c r="G22" s="185">
        <v>1965.37</v>
      </c>
      <c r="H22" s="185">
        <v>1965.37</v>
      </c>
      <c r="I22" s="185">
        <v>2170.94</v>
      </c>
      <c r="J22" s="185">
        <v>2170.94</v>
      </c>
      <c r="K22" s="185">
        <v>2170.94</v>
      </c>
      <c r="L22" s="185">
        <v>2170.94</v>
      </c>
      <c r="M22" s="185">
        <v>2170.94</v>
      </c>
      <c r="N22" s="185">
        <v>2170.94</v>
      </c>
      <c r="O22" s="184">
        <v>24817.86</v>
      </c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</row>
    <row r="23" spans="1:36" x14ac:dyDescent="0.3">
      <c r="A23" s="181" t="s">
        <v>1912</v>
      </c>
      <c r="B23" s="182" t="s">
        <v>112</v>
      </c>
      <c r="C23" s="183">
        <v>834.99</v>
      </c>
      <c r="D23" s="183">
        <v>834.99</v>
      </c>
      <c r="E23" s="183">
        <v>834.99</v>
      </c>
      <c r="F23" s="183">
        <v>834.99</v>
      </c>
      <c r="G23" s="183">
        <v>834.99</v>
      </c>
      <c r="H23" s="183">
        <v>834.99</v>
      </c>
      <c r="I23" s="183">
        <v>922.33</v>
      </c>
      <c r="J23" s="183">
        <v>922.33</v>
      </c>
      <c r="K23" s="183">
        <v>922.33</v>
      </c>
      <c r="L23" s="183">
        <v>922.33</v>
      </c>
      <c r="M23" s="183">
        <v>922.33</v>
      </c>
      <c r="N23" s="183">
        <v>922.33</v>
      </c>
      <c r="O23" s="184">
        <v>10543.92</v>
      </c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</row>
    <row r="24" spans="1:36" x14ac:dyDescent="0.3">
      <c r="A24" s="181" t="s">
        <v>1913</v>
      </c>
      <c r="B24" s="182" t="s">
        <v>523</v>
      </c>
      <c r="C24" s="185">
        <v>1244.3499999999999</v>
      </c>
      <c r="D24" s="185">
        <v>1244.3499999999999</v>
      </c>
      <c r="E24" s="185">
        <v>1244.3499999999999</v>
      </c>
      <c r="F24" s="185">
        <v>1244.3499999999999</v>
      </c>
      <c r="G24" s="185">
        <v>1244.3499999999999</v>
      </c>
      <c r="H24" s="185">
        <v>1244.3499999999999</v>
      </c>
      <c r="I24" s="185">
        <v>1374.5</v>
      </c>
      <c r="J24" s="185">
        <v>1374.5</v>
      </c>
      <c r="K24" s="185">
        <v>1374.5</v>
      </c>
      <c r="L24" s="185">
        <v>1374.5</v>
      </c>
      <c r="M24" s="185">
        <v>1374.5</v>
      </c>
      <c r="N24" s="185">
        <v>1374.5</v>
      </c>
      <c r="O24" s="184">
        <v>15713.1</v>
      </c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</row>
    <row r="25" spans="1:36" x14ac:dyDescent="0.3">
      <c r="A25" s="181" t="s">
        <v>1914</v>
      </c>
      <c r="B25" s="182" t="s">
        <v>106</v>
      </c>
      <c r="C25" s="183">
        <v>828.02</v>
      </c>
      <c r="D25" s="183">
        <v>828.01</v>
      </c>
      <c r="E25" s="183">
        <v>828.01</v>
      </c>
      <c r="F25" s="183">
        <v>828.01</v>
      </c>
      <c r="G25" s="183">
        <v>828.01</v>
      </c>
      <c r="H25" s="183">
        <v>828.01</v>
      </c>
      <c r="I25" s="183">
        <v>914.63</v>
      </c>
      <c r="J25" s="183">
        <v>914.62</v>
      </c>
      <c r="K25" s="183">
        <v>914.62</v>
      </c>
      <c r="L25" s="183">
        <v>914.62</v>
      </c>
      <c r="M25" s="183">
        <v>914.62</v>
      </c>
      <c r="N25" s="183">
        <v>914.62</v>
      </c>
      <c r="O25" s="184">
        <v>10455.799999999999</v>
      </c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</row>
    <row r="26" spans="1:36" x14ac:dyDescent="0.3">
      <c r="A26" s="181" t="s">
        <v>1915</v>
      </c>
      <c r="B26" s="182" t="s">
        <v>328</v>
      </c>
      <c r="C26" s="185">
        <v>1249</v>
      </c>
      <c r="D26" s="185">
        <v>1249</v>
      </c>
      <c r="E26" s="185">
        <v>1249</v>
      </c>
      <c r="F26" s="185">
        <v>1249</v>
      </c>
      <c r="G26" s="185">
        <v>1249</v>
      </c>
      <c r="H26" s="185">
        <v>1249</v>
      </c>
      <c r="I26" s="185">
        <v>1379.64</v>
      </c>
      <c r="J26" s="185">
        <v>1379.64</v>
      </c>
      <c r="K26" s="185">
        <v>1379.64</v>
      </c>
      <c r="L26" s="185">
        <v>1379.64</v>
      </c>
      <c r="M26" s="185">
        <v>1379.64</v>
      </c>
      <c r="N26" s="185">
        <v>1379.64</v>
      </c>
      <c r="O26" s="184">
        <v>15771.84</v>
      </c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</row>
    <row r="27" spans="1:36" x14ac:dyDescent="0.3">
      <c r="A27" s="181" t="s">
        <v>1916</v>
      </c>
      <c r="B27" s="182" t="s">
        <v>264</v>
      </c>
      <c r="C27" s="185">
        <v>1242.02</v>
      </c>
      <c r="D27" s="185">
        <v>1242.02</v>
      </c>
      <c r="E27" s="185">
        <v>1242.02</v>
      </c>
      <c r="F27" s="185">
        <v>1242.02</v>
      </c>
      <c r="G27" s="185">
        <v>1242.02</v>
      </c>
      <c r="H27" s="185">
        <v>1242.02</v>
      </c>
      <c r="I27" s="185">
        <v>1371.93</v>
      </c>
      <c r="J27" s="185">
        <v>1371.93</v>
      </c>
      <c r="K27" s="185">
        <v>1371.93</v>
      </c>
      <c r="L27" s="185">
        <v>1371.93</v>
      </c>
      <c r="M27" s="185">
        <v>1371.93</v>
      </c>
      <c r="N27" s="185">
        <v>1371.93</v>
      </c>
      <c r="O27" s="184">
        <v>15683.7</v>
      </c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</row>
    <row r="28" spans="1:36" x14ac:dyDescent="0.3">
      <c r="A28" s="181" t="s">
        <v>1917</v>
      </c>
      <c r="B28" s="182" t="s">
        <v>168</v>
      </c>
      <c r="C28" s="183">
        <v>830.34</v>
      </c>
      <c r="D28" s="183">
        <v>830.34</v>
      </c>
      <c r="E28" s="183">
        <v>830.34</v>
      </c>
      <c r="F28" s="183">
        <v>830.34</v>
      </c>
      <c r="G28" s="183">
        <v>830.34</v>
      </c>
      <c r="H28" s="183">
        <v>830.34</v>
      </c>
      <c r="I28" s="183">
        <v>917.19</v>
      </c>
      <c r="J28" s="183">
        <v>917.19</v>
      </c>
      <c r="K28" s="183">
        <v>917.19</v>
      </c>
      <c r="L28" s="183">
        <v>917.19</v>
      </c>
      <c r="M28" s="183">
        <v>917.19</v>
      </c>
      <c r="N28" s="183">
        <v>917.19</v>
      </c>
      <c r="O28" s="184">
        <v>10485.18</v>
      </c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</row>
    <row r="29" spans="1:36" x14ac:dyDescent="0.3">
      <c r="A29" s="181" t="s">
        <v>1918</v>
      </c>
      <c r="B29" s="182" t="s">
        <v>545</v>
      </c>
      <c r="C29" s="185">
        <v>1739.75</v>
      </c>
      <c r="D29" s="185">
        <v>1739.76</v>
      </c>
      <c r="E29" s="185">
        <v>1739.76</v>
      </c>
      <c r="F29" s="185">
        <v>1739.76</v>
      </c>
      <c r="G29" s="185">
        <v>1739.76</v>
      </c>
      <c r="H29" s="185">
        <v>1739.76</v>
      </c>
      <c r="I29" s="185">
        <v>1921.73</v>
      </c>
      <c r="J29" s="185">
        <v>1921.73</v>
      </c>
      <c r="K29" s="185">
        <v>1921.73</v>
      </c>
      <c r="L29" s="185">
        <v>1921.73</v>
      </c>
      <c r="M29" s="185">
        <v>1921.73</v>
      </c>
      <c r="N29" s="185">
        <v>1921.73</v>
      </c>
      <c r="O29" s="184">
        <v>21968.93</v>
      </c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</row>
    <row r="30" spans="1:36" x14ac:dyDescent="0.3">
      <c r="A30" s="181" t="s">
        <v>1919</v>
      </c>
      <c r="B30" s="182" t="s">
        <v>210</v>
      </c>
      <c r="C30" s="185">
        <v>1735.1</v>
      </c>
      <c r="D30" s="185">
        <v>1735.11</v>
      </c>
      <c r="E30" s="185">
        <v>1735.11</v>
      </c>
      <c r="F30" s="185">
        <v>1735.11</v>
      </c>
      <c r="G30" s="185">
        <v>1735.11</v>
      </c>
      <c r="H30" s="185">
        <v>1735.11</v>
      </c>
      <c r="I30" s="185">
        <v>1916.6</v>
      </c>
      <c r="J30" s="185">
        <v>1916.59</v>
      </c>
      <c r="K30" s="185">
        <v>1916.59</v>
      </c>
      <c r="L30" s="185">
        <v>1916.59</v>
      </c>
      <c r="M30" s="185">
        <v>1916.59</v>
      </c>
      <c r="N30" s="185">
        <v>1916.59</v>
      </c>
      <c r="O30" s="184">
        <v>21910.2</v>
      </c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</row>
    <row r="31" spans="1:36" x14ac:dyDescent="0.3">
      <c r="A31" s="181" t="s">
        <v>1920</v>
      </c>
      <c r="B31" s="182" t="s">
        <v>320</v>
      </c>
      <c r="C31" s="185">
        <v>1732.78</v>
      </c>
      <c r="D31" s="185">
        <v>1732.78</v>
      </c>
      <c r="E31" s="185">
        <v>1732.78</v>
      </c>
      <c r="F31" s="185">
        <v>1732.78</v>
      </c>
      <c r="G31" s="185">
        <v>1732.78</v>
      </c>
      <c r="H31" s="185">
        <v>1732.78</v>
      </c>
      <c r="I31" s="185">
        <v>1914.02</v>
      </c>
      <c r="J31" s="185">
        <v>1914.02</v>
      </c>
      <c r="K31" s="185">
        <v>1914.02</v>
      </c>
      <c r="L31" s="185">
        <v>1914.02</v>
      </c>
      <c r="M31" s="185">
        <v>1914.02</v>
      </c>
      <c r="N31" s="185">
        <v>1914.02</v>
      </c>
      <c r="O31" s="184">
        <v>21880.799999999999</v>
      </c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</row>
    <row r="32" spans="1:36" x14ac:dyDescent="0.3">
      <c r="A32" s="181" t="s">
        <v>1921</v>
      </c>
      <c r="B32" s="182" t="s">
        <v>100</v>
      </c>
      <c r="C32" s="185">
        <v>1783.95</v>
      </c>
      <c r="D32" s="185">
        <v>1783.95</v>
      </c>
      <c r="E32" s="185">
        <v>1783.95</v>
      </c>
      <c r="F32" s="185">
        <v>1783.95</v>
      </c>
      <c r="G32" s="185">
        <v>1783.95</v>
      </c>
      <c r="H32" s="185">
        <v>1783.95</v>
      </c>
      <c r="I32" s="185">
        <v>1970.55</v>
      </c>
      <c r="J32" s="185">
        <v>1970.55</v>
      </c>
      <c r="K32" s="185">
        <v>1970.55</v>
      </c>
      <c r="L32" s="185">
        <v>1970.55</v>
      </c>
      <c r="M32" s="185">
        <v>1970.55</v>
      </c>
      <c r="N32" s="185">
        <v>1970.55</v>
      </c>
      <c r="O32" s="184">
        <v>22527</v>
      </c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</row>
    <row r="33" spans="1:36" x14ac:dyDescent="0.3">
      <c r="A33" s="181" t="s">
        <v>1922</v>
      </c>
      <c r="B33" s="182" t="s">
        <v>224</v>
      </c>
      <c r="C33" s="185">
        <v>1970.02</v>
      </c>
      <c r="D33" s="185">
        <v>1970.02</v>
      </c>
      <c r="E33" s="185">
        <v>1970.02</v>
      </c>
      <c r="F33" s="185">
        <v>1970.02</v>
      </c>
      <c r="G33" s="185">
        <v>1970.02</v>
      </c>
      <c r="H33" s="185">
        <v>1970.02</v>
      </c>
      <c r="I33" s="185">
        <v>2176.08</v>
      </c>
      <c r="J33" s="185">
        <v>2176.08</v>
      </c>
      <c r="K33" s="185">
        <v>2176.08</v>
      </c>
      <c r="L33" s="185">
        <v>2176.08</v>
      </c>
      <c r="M33" s="185">
        <v>2176.08</v>
      </c>
      <c r="N33" s="185">
        <v>2176.08</v>
      </c>
      <c r="O33" s="184">
        <v>24876.6</v>
      </c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</row>
    <row r="34" spans="1:36" x14ac:dyDescent="0.3">
      <c r="A34" s="181" t="s">
        <v>1923</v>
      </c>
      <c r="B34" s="182" t="s">
        <v>218</v>
      </c>
      <c r="C34" s="183">
        <v>825.69</v>
      </c>
      <c r="D34" s="183">
        <v>825.69</v>
      </c>
      <c r="E34" s="183">
        <v>825.69</v>
      </c>
      <c r="F34" s="183">
        <v>825.69</v>
      </c>
      <c r="G34" s="183">
        <v>825.69</v>
      </c>
      <c r="H34" s="183">
        <v>825.69</v>
      </c>
      <c r="I34" s="183">
        <v>912.06</v>
      </c>
      <c r="J34" s="183">
        <v>912.05</v>
      </c>
      <c r="K34" s="183">
        <v>912.05</v>
      </c>
      <c r="L34" s="183">
        <v>912.05</v>
      </c>
      <c r="M34" s="183">
        <v>912.05</v>
      </c>
      <c r="N34" s="183">
        <v>912.05</v>
      </c>
      <c r="O34" s="184">
        <v>10426.450000000001</v>
      </c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</row>
    <row r="35" spans="1:36" x14ac:dyDescent="0.3">
      <c r="A35" s="181" t="s">
        <v>1924</v>
      </c>
      <c r="B35" s="182" t="s">
        <v>206</v>
      </c>
      <c r="C35" s="185">
        <v>1697.89</v>
      </c>
      <c r="D35" s="185">
        <v>1697.89</v>
      </c>
      <c r="E35" s="185">
        <v>1697.89</v>
      </c>
      <c r="F35" s="185">
        <v>1697.89</v>
      </c>
      <c r="G35" s="185">
        <v>1697.89</v>
      </c>
      <c r="H35" s="185">
        <v>1697.89</v>
      </c>
      <c r="I35" s="185">
        <v>1875.49</v>
      </c>
      <c r="J35" s="185">
        <v>1875.49</v>
      </c>
      <c r="K35" s="185">
        <v>1875.49</v>
      </c>
      <c r="L35" s="185">
        <v>1875.49</v>
      </c>
      <c r="M35" s="185">
        <v>1875.49</v>
      </c>
      <c r="N35" s="185">
        <v>1875.49</v>
      </c>
      <c r="O35" s="184">
        <v>21440.28</v>
      </c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</row>
    <row r="36" spans="1:36" x14ac:dyDescent="0.3">
      <c r="A36" s="181" t="s">
        <v>1925</v>
      </c>
      <c r="B36" s="182" t="s">
        <v>336</v>
      </c>
      <c r="C36" s="185">
        <v>1737.43</v>
      </c>
      <c r="D36" s="185">
        <v>1737.43</v>
      </c>
      <c r="E36" s="185">
        <v>1737.43</v>
      </c>
      <c r="F36" s="185">
        <v>1737.43</v>
      </c>
      <c r="G36" s="185">
        <v>1737.43</v>
      </c>
      <c r="H36" s="185">
        <v>1737.43</v>
      </c>
      <c r="I36" s="185">
        <v>1919.17</v>
      </c>
      <c r="J36" s="185">
        <v>1919.16</v>
      </c>
      <c r="K36" s="185">
        <v>1919.16</v>
      </c>
      <c r="L36" s="185">
        <v>1919.16</v>
      </c>
      <c r="M36" s="185">
        <v>1919.16</v>
      </c>
      <c r="N36" s="185">
        <v>1919.16</v>
      </c>
      <c r="O36" s="184">
        <v>21939.55</v>
      </c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</row>
    <row r="37" spans="1:36" x14ac:dyDescent="0.3">
      <c r="A37" s="181" t="s">
        <v>1926</v>
      </c>
      <c r="B37" s="182" t="s">
        <v>188</v>
      </c>
      <c r="C37" s="185">
        <v>1693.24</v>
      </c>
      <c r="D37" s="185">
        <v>1693.24</v>
      </c>
      <c r="E37" s="185">
        <v>1693.24</v>
      </c>
      <c r="F37" s="185">
        <v>1693.24</v>
      </c>
      <c r="G37" s="185">
        <v>1693.24</v>
      </c>
      <c r="H37" s="185">
        <v>1693.24</v>
      </c>
      <c r="I37" s="185">
        <v>1870.35</v>
      </c>
      <c r="J37" s="185">
        <v>1870.35</v>
      </c>
      <c r="K37" s="185">
        <v>1870.35</v>
      </c>
      <c r="L37" s="185">
        <v>1870.35</v>
      </c>
      <c r="M37" s="185">
        <v>1870.35</v>
      </c>
      <c r="N37" s="185">
        <v>1870.35</v>
      </c>
      <c r="O37" s="184">
        <v>21381.54</v>
      </c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</row>
    <row r="38" spans="1:36" x14ac:dyDescent="0.3">
      <c r="A38" s="181" t="s">
        <v>1927</v>
      </c>
      <c r="B38" s="182" t="s">
        <v>525</v>
      </c>
      <c r="C38" s="185">
        <v>1732.78</v>
      </c>
      <c r="D38" s="185">
        <v>1732.78</v>
      </c>
      <c r="E38" s="185">
        <v>1732.78</v>
      </c>
      <c r="F38" s="185">
        <v>1732.78</v>
      </c>
      <c r="G38" s="185">
        <v>1732.78</v>
      </c>
      <c r="H38" s="185">
        <v>1732.78</v>
      </c>
      <c r="I38" s="185">
        <v>1914.02</v>
      </c>
      <c r="J38" s="185">
        <v>1914.02</v>
      </c>
      <c r="K38" s="185">
        <v>1914.02</v>
      </c>
      <c r="L38" s="185">
        <v>1914.02</v>
      </c>
      <c r="M38" s="185">
        <v>1914.02</v>
      </c>
      <c r="N38" s="185">
        <v>1914.02</v>
      </c>
      <c r="O38" s="184">
        <v>21880.799999999999</v>
      </c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</row>
    <row r="39" spans="1:36" x14ac:dyDescent="0.3">
      <c r="A39" s="181" t="s">
        <v>1928</v>
      </c>
      <c r="B39" s="182" t="s">
        <v>516</v>
      </c>
      <c r="C39" s="185">
        <v>1244.3499999999999</v>
      </c>
      <c r="D39" s="185">
        <v>1244.3499999999999</v>
      </c>
      <c r="E39" s="185">
        <v>1244.3499999999999</v>
      </c>
      <c r="F39" s="185">
        <v>1244.3499999999999</v>
      </c>
      <c r="G39" s="185">
        <v>1244.3499999999999</v>
      </c>
      <c r="H39" s="185">
        <v>1244.3499999999999</v>
      </c>
      <c r="I39" s="185">
        <v>1374.5</v>
      </c>
      <c r="J39" s="185">
        <v>1374.5</v>
      </c>
      <c r="K39" s="185">
        <v>1374.5</v>
      </c>
      <c r="L39" s="185">
        <v>1374.5</v>
      </c>
      <c r="M39" s="185">
        <v>1374.5</v>
      </c>
      <c r="N39" s="185">
        <v>1374.5</v>
      </c>
      <c r="O39" s="184">
        <v>15713.1</v>
      </c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</row>
    <row r="40" spans="1:36" x14ac:dyDescent="0.3">
      <c r="A40" s="181" t="s">
        <v>1929</v>
      </c>
      <c r="B40" s="182" t="s">
        <v>318</v>
      </c>
      <c r="C40" s="185">
        <v>1246.67</v>
      </c>
      <c r="D40" s="185">
        <v>1246.67</v>
      </c>
      <c r="E40" s="185">
        <v>1246.67</v>
      </c>
      <c r="F40" s="185">
        <v>1246.67</v>
      </c>
      <c r="G40" s="185">
        <v>1246.67</v>
      </c>
      <c r="H40" s="185">
        <v>1246.67</v>
      </c>
      <c r="I40" s="185">
        <v>1377.07</v>
      </c>
      <c r="J40" s="185">
        <v>1377.07</v>
      </c>
      <c r="K40" s="185">
        <v>1377.07</v>
      </c>
      <c r="L40" s="185">
        <v>1377.07</v>
      </c>
      <c r="M40" s="185">
        <v>1377.07</v>
      </c>
      <c r="N40" s="185">
        <v>1377.07</v>
      </c>
      <c r="O40" s="184">
        <v>15742.44</v>
      </c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</row>
    <row r="41" spans="1:36" x14ac:dyDescent="0.3">
      <c r="A41" s="181" t="s">
        <v>1930</v>
      </c>
      <c r="B41" s="182" t="s">
        <v>246</v>
      </c>
      <c r="C41" s="185">
        <v>1970.02</v>
      </c>
      <c r="D41" s="185">
        <v>1970.02</v>
      </c>
      <c r="E41" s="185">
        <v>1970.02</v>
      </c>
      <c r="F41" s="185">
        <v>1970.02</v>
      </c>
      <c r="G41" s="185">
        <v>1970.02</v>
      </c>
      <c r="H41" s="185">
        <v>1970.02</v>
      </c>
      <c r="I41" s="185">
        <v>2176.08</v>
      </c>
      <c r="J41" s="185">
        <v>2176.08</v>
      </c>
      <c r="K41" s="185">
        <v>2176.08</v>
      </c>
      <c r="L41" s="185">
        <v>2176.08</v>
      </c>
      <c r="M41" s="185">
        <v>2176.08</v>
      </c>
      <c r="N41" s="185">
        <v>2176.08</v>
      </c>
      <c r="O41" s="184">
        <v>24876.6</v>
      </c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</row>
    <row r="42" spans="1:36" x14ac:dyDescent="0.3">
      <c r="A42" s="181" t="s">
        <v>1931</v>
      </c>
      <c r="B42" s="182" t="s">
        <v>541</v>
      </c>
      <c r="C42" s="185">
        <v>1735.1</v>
      </c>
      <c r="D42" s="185">
        <v>1735.11</v>
      </c>
      <c r="E42" s="185">
        <v>1735.11</v>
      </c>
      <c r="F42" s="185">
        <v>1735.11</v>
      </c>
      <c r="G42" s="185">
        <v>1735.11</v>
      </c>
      <c r="H42" s="185">
        <v>1735.11</v>
      </c>
      <c r="I42" s="185">
        <v>1916.6</v>
      </c>
      <c r="J42" s="185">
        <v>1916.59</v>
      </c>
      <c r="K42" s="185">
        <v>1916.59</v>
      </c>
      <c r="L42" s="185">
        <v>1916.59</v>
      </c>
      <c r="M42" s="185">
        <v>1916.59</v>
      </c>
      <c r="N42" s="185">
        <v>1916.59</v>
      </c>
      <c r="O42" s="184">
        <v>21910.2</v>
      </c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</row>
    <row r="43" spans="1:36" x14ac:dyDescent="0.3">
      <c r="A43" s="181" t="s">
        <v>1932</v>
      </c>
      <c r="B43" s="182" t="s">
        <v>42</v>
      </c>
      <c r="C43" s="185">
        <v>1249</v>
      </c>
      <c r="D43" s="185">
        <v>1249</v>
      </c>
      <c r="E43" s="185">
        <v>1249</v>
      </c>
      <c r="F43" s="185">
        <v>1249</v>
      </c>
      <c r="G43" s="185">
        <v>1249</v>
      </c>
      <c r="H43" s="185">
        <v>1249</v>
      </c>
      <c r="I43" s="185">
        <v>1379.64</v>
      </c>
      <c r="J43" s="185">
        <v>1379.64</v>
      </c>
      <c r="K43" s="185">
        <v>1379.64</v>
      </c>
      <c r="L43" s="185">
        <v>1379.64</v>
      </c>
      <c r="M43" s="185">
        <v>1379.64</v>
      </c>
      <c r="N43" s="185">
        <v>1379.64</v>
      </c>
      <c r="O43" s="184">
        <v>15771.84</v>
      </c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</row>
    <row r="44" spans="1:36" x14ac:dyDescent="0.3">
      <c r="A44" s="181" t="s">
        <v>1933</v>
      </c>
      <c r="B44" s="182" t="s">
        <v>178</v>
      </c>
      <c r="C44" s="183">
        <v>828.02</v>
      </c>
      <c r="D44" s="183">
        <v>828.01</v>
      </c>
      <c r="E44" s="183">
        <v>828.01</v>
      </c>
      <c r="F44" s="183">
        <v>828.01</v>
      </c>
      <c r="G44" s="183">
        <v>828.01</v>
      </c>
      <c r="H44" s="183">
        <v>828.01</v>
      </c>
      <c r="I44" s="183">
        <v>914.63</v>
      </c>
      <c r="J44" s="183">
        <v>914.62</v>
      </c>
      <c r="K44" s="183">
        <v>914.62</v>
      </c>
      <c r="L44" s="183">
        <v>914.62</v>
      </c>
      <c r="M44" s="183">
        <v>914.62</v>
      </c>
      <c r="N44" s="183">
        <v>914.62</v>
      </c>
      <c r="O44" s="184">
        <v>10455.799999999999</v>
      </c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</row>
    <row r="45" spans="1:36" ht="20.399999999999999" x14ac:dyDescent="0.3">
      <c r="A45" s="181" t="s">
        <v>1934</v>
      </c>
      <c r="B45" s="182" t="s">
        <v>1889</v>
      </c>
      <c r="C45" s="185">
        <v>4712.2299999999996</v>
      </c>
      <c r="D45" s="185">
        <v>4712.2299999999996</v>
      </c>
      <c r="E45" s="185">
        <v>4712.2299999999996</v>
      </c>
      <c r="F45" s="185">
        <v>4712.2299999999996</v>
      </c>
      <c r="G45" s="185">
        <v>4712.2299999999996</v>
      </c>
      <c r="H45" s="185">
        <v>4712.2299999999996</v>
      </c>
      <c r="I45" s="185">
        <v>5205.12</v>
      </c>
      <c r="J45" s="185">
        <v>5205.12</v>
      </c>
      <c r="K45" s="185">
        <v>5205.12</v>
      </c>
      <c r="L45" s="185">
        <v>5205.12</v>
      </c>
      <c r="M45" s="185">
        <v>5205.12</v>
      </c>
      <c r="N45" s="185">
        <v>5205.12</v>
      </c>
      <c r="O45" s="184">
        <v>59504.1</v>
      </c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</row>
    <row r="46" spans="1:36" x14ac:dyDescent="0.3">
      <c r="A46" s="181" t="s">
        <v>1935</v>
      </c>
      <c r="B46" s="182" t="s">
        <v>334</v>
      </c>
      <c r="C46" s="185">
        <v>1244.3499999999999</v>
      </c>
      <c r="D46" s="185">
        <v>1244.3499999999999</v>
      </c>
      <c r="E46" s="185">
        <v>1244.3499999999999</v>
      </c>
      <c r="F46" s="185">
        <v>1244.3499999999999</v>
      </c>
      <c r="G46" s="185">
        <v>1244.3499999999999</v>
      </c>
      <c r="H46" s="185">
        <v>1244.3499999999999</v>
      </c>
      <c r="I46" s="185">
        <v>1374.5</v>
      </c>
      <c r="J46" s="185">
        <v>1374.5</v>
      </c>
      <c r="K46" s="185">
        <v>1374.5</v>
      </c>
      <c r="L46" s="185">
        <v>1374.5</v>
      </c>
      <c r="M46" s="185">
        <v>1374.5</v>
      </c>
      <c r="N46" s="185">
        <v>1374.5</v>
      </c>
      <c r="O46" s="184">
        <v>15713.1</v>
      </c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</row>
    <row r="47" spans="1:36" x14ac:dyDescent="0.3">
      <c r="A47" s="181" t="s">
        <v>1936</v>
      </c>
      <c r="B47" s="182" t="s">
        <v>176</v>
      </c>
      <c r="C47" s="185">
        <v>1925.83</v>
      </c>
      <c r="D47" s="185">
        <v>1925.83</v>
      </c>
      <c r="E47" s="185">
        <v>1925.83</v>
      </c>
      <c r="F47" s="185">
        <v>1925.83</v>
      </c>
      <c r="G47" s="185">
        <v>1925.83</v>
      </c>
      <c r="H47" s="185">
        <v>1925.83</v>
      </c>
      <c r="I47" s="185">
        <v>2127.27</v>
      </c>
      <c r="J47" s="185">
        <v>2127.2600000000002</v>
      </c>
      <c r="K47" s="185">
        <v>2127.2600000000002</v>
      </c>
      <c r="L47" s="185">
        <v>2127.2600000000002</v>
      </c>
      <c r="M47" s="185">
        <v>2127.2600000000002</v>
      </c>
      <c r="N47" s="185">
        <v>2127.2600000000002</v>
      </c>
      <c r="O47" s="184">
        <v>24318.55</v>
      </c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</row>
    <row r="48" spans="1:36" x14ac:dyDescent="0.3">
      <c r="A48" s="181" t="s">
        <v>1937</v>
      </c>
      <c r="B48" s="182" t="s">
        <v>150</v>
      </c>
      <c r="C48" s="185">
        <v>1244.3499999999999</v>
      </c>
      <c r="D48" s="185">
        <v>1244.3499999999999</v>
      </c>
      <c r="E48" s="185">
        <v>1244.3499999999999</v>
      </c>
      <c r="F48" s="185">
        <v>1244.3499999999999</v>
      </c>
      <c r="G48" s="185">
        <v>1244.3499999999999</v>
      </c>
      <c r="H48" s="185">
        <v>1244.3499999999999</v>
      </c>
      <c r="I48" s="185">
        <v>1374.5</v>
      </c>
      <c r="J48" s="185">
        <v>1374.5</v>
      </c>
      <c r="K48" s="185">
        <v>1374.5</v>
      </c>
      <c r="L48" s="185">
        <v>1374.5</v>
      </c>
      <c r="M48" s="185">
        <v>1374.5</v>
      </c>
      <c r="N48" s="185">
        <v>1374.5</v>
      </c>
      <c r="O48" s="184">
        <v>15713.1</v>
      </c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</row>
    <row r="49" spans="1:36" x14ac:dyDescent="0.3">
      <c r="A49" s="181" t="s">
        <v>1938</v>
      </c>
      <c r="B49" s="182" t="s">
        <v>232</v>
      </c>
      <c r="C49" s="185">
        <v>1960.71</v>
      </c>
      <c r="D49" s="185">
        <v>1960.72</v>
      </c>
      <c r="E49" s="185">
        <v>1960.72</v>
      </c>
      <c r="F49" s="185">
        <v>1960.72</v>
      </c>
      <c r="G49" s="185">
        <v>1960.72</v>
      </c>
      <c r="H49" s="185">
        <v>1960.72</v>
      </c>
      <c r="I49" s="185">
        <v>2165.8000000000002</v>
      </c>
      <c r="J49" s="185">
        <v>2165.8000000000002</v>
      </c>
      <c r="K49" s="185">
        <v>2165.8000000000002</v>
      </c>
      <c r="L49" s="185">
        <v>2165.8000000000002</v>
      </c>
      <c r="M49" s="185">
        <v>2165.8000000000002</v>
      </c>
      <c r="N49" s="185">
        <v>2165.8000000000002</v>
      </c>
      <c r="O49" s="184">
        <v>24759.11</v>
      </c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</row>
    <row r="50" spans="1:36" x14ac:dyDescent="0.3">
      <c r="A50" s="181" t="s">
        <v>1939</v>
      </c>
      <c r="B50" s="182" t="s">
        <v>160</v>
      </c>
      <c r="C50" s="185">
        <v>1739.75</v>
      </c>
      <c r="D50" s="185">
        <v>1739.76</v>
      </c>
      <c r="E50" s="185">
        <v>1739.76</v>
      </c>
      <c r="F50" s="185">
        <v>1739.76</v>
      </c>
      <c r="G50" s="185">
        <v>1739.76</v>
      </c>
      <c r="H50" s="185">
        <v>1739.76</v>
      </c>
      <c r="I50" s="185">
        <v>1921.73</v>
      </c>
      <c r="J50" s="185">
        <v>1921.73</v>
      </c>
      <c r="K50" s="185">
        <v>1921.73</v>
      </c>
      <c r="L50" s="185">
        <v>1921.73</v>
      </c>
      <c r="M50" s="185">
        <v>1921.73</v>
      </c>
      <c r="N50" s="185">
        <v>1921.73</v>
      </c>
      <c r="O50" s="184">
        <v>21968.93</v>
      </c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</row>
    <row r="51" spans="1:36" x14ac:dyDescent="0.3">
      <c r="A51" s="181" t="s">
        <v>1940</v>
      </c>
      <c r="B51" s="182" t="s">
        <v>276</v>
      </c>
      <c r="C51" s="185">
        <v>1972.35</v>
      </c>
      <c r="D51" s="185">
        <v>1972.35</v>
      </c>
      <c r="E51" s="185">
        <v>1972.35</v>
      </c>
      <c r="F51" s="185">
        <v>1972.35</v>
      </c>
      <c r="G51" s="185">
        <v>1972.35</v>
      </c>
      <c r="H51" s="185">
        <v>1972.35</v>
      </c>
      <c r="I51" s="185">
        <v>2178.64</v>
      </c>
      <c r="J51" s="185">
        <v>2178.65</v>
      </c>
      <c r="K51" s="185">
        <v>2178.65</v>
      </c>
      <c r="L51" s="185">
        <v>2178.65</v>
      </c>
      <c r="M51" s="185">
        <v>2178.65</v>
      </c>
      <c r="N51" s="185">
        <v>2178.65</v>
      </c>
      <c r="O51" s="184">
        <v>24905.99</v>
      </c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</row>
    <row r="52" spans="1:36" x14ac:dyDescent="0.3">
      <c r="A52" s="181" t="s">
        <v>1941</v>
      </c>
      <c r="B52" s="182" t="s">
        <v>114</v>
      </c>
      <c r="C52" s="185">
        <v>1965.37</v>
      </c>
      <c r="D52" s="185">
        <v>1965.37</v>
      </c>
      <c r="E52" s="185">
        <v>1965.37</v>
      </c>
      <c r="F52" s="185">
        <v>1965.37</v>
      </c>
      <c r="G52" s="185">
        <v>1965.37</v>
      </c>
      <c r="H52" s="185">
        <v>1965.37</v>
      </c>
      <c r="I52" s="185">
        <v>2170.94</v>
      </c>
      <c r="J52" s="185">
        <v>2170.94</v>
      </c>
      <c r="K52" s="185">
        <v>2170.94</v>
      </c>
      <c r="L52" s="185">
        <v>2170.94</v>
      </c>
      <c r="M52" s="185">
        <v>2170.94</v>
      </c>
      <c r="N52" s="185">
        <v>2170.94</v>
      </c>
      <c r="O52" s="184">
        <v>24817.86</v>
      </c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</row>
    <row r="53" spans="1:36" ht="20.399999999999999" x14ac:dyDescent="0.3">
      <c r="A53" s="181" t="s">
        <v>1942</v>
      </c>
      <c r="B53" s="182" t="s">
        <v>1890</v>
      </c>
      <c r="C53" s="185">
        <v>5761.21</v>
      </c>
      <c r="D53" s="185">
        <v>5761.2</v>
      </c>
      <c r="E53" s="185">
        <v>5761.2</v>
      </c>
      <c r="F53" s="185">
        <v>5761.2</v>
      </c>
      <c r="G53" s="185">
        <v>5761.2</v>
      </c>
      <c r="H53" s="185">
        <v>5761.2</v>
      </c>
      <c r="I53" s="185">
        <v>6363.81</v>
      </c>
      <c r="J53" s="185">
        <v>6363.81</v>
      </c>
      <c r="K53" s="185">
        <v>6363.81</v>
      </c>
      <c r="L53" s="185">
        <v>6363.81</v>
      </c>
      <c r="M53" s="185">
        <v>6363.81</v>
      </c>
      <c r="N53" s="185">
        <v>6363.81</v>
      </c>
      <c r="O53" s="184">
        <v>72750.070000000007</v>
      </c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</row>
    <row r="54" spans="1:36" x14ac:dyDescent="0.3">
      <c r="A54" s="181" t="s">
        <v>1943</v>
      </c>
      <c r="B54" s="182" t="s">
        <v>162</v>
      </c>
      <c r="C54" s="185">
        <v>1783.95</v>
      </c>
      <c r="D54" s="185">
        <v>1783.95</v>
      </c>
      <c r="E54" s="185">
        <v>1783.95</v>
      </c>
      <c r="F54" s="185">
        <v>1783.95</v>
      </c>
      <c r="G54" s="185">
        <v>1783.95</v>
      </c>
      <c r="H54" s="185">
        <v>1783.95</v>
      </c>
      <c r="I54" s="185">
        <v>1970.55</v>
      </c>
      <c r="J54" s="185">
        <v>1970.55</v>
      </c>
      <c r="K54" s="185">
        <v>1970.55</v>
      </c>
      <c r="L54" s="185">
        <v>1970.55</v>
      </c>
      <c r="M54" s="185">
        <v>1970.55</v>
      </c>
      <c r="N54" s="185">
        <v>1970.55</v>
      </c>
      <c r="O54" s="184">
        <v>22527</v>
      </c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</row>
    <row r="55" spans="1:36" x14ac:dyDescent="0.3">
      <c r="A55" s="181" t="s">
        <v>1944</v>
      </c>
      <c r="B55" s="182" t="s">
        <v>70</v>
      </c>
      <c r="C55" s="185">
        <v>1974.67</v>
      </c>
      <c r="D55" s="185">
        <v>1974.67</v>
      </c>
      <c r="E55" s="185">
        <v>1974.67</v>
      </c>
      <c r="F55" s="185">
        <v>1974.67</v>
      </c>
      <c r="G55" s="185">
        <v>1974.67</v>
      </c>
      <c r="H55" s="185">
        <v>1974.67</v>
      </c>
      <c r="I55" s="185">
        <v>2181.21</v>
      </c>
      <c r="J55" s="185">
        <v>2181.2199999999998</v>
      </c>
      <c r="K55" s="185">
        <v>2181.2199999999998</v>
      </c>
      <c r="L55" s="185">
        <v>2181.2199999999998</v>
      </c>
      <c r="M55" s="185">
        <v>2181.2199999999998</v>
      </c>
      <c r="N55" s="185">
        <v>2181.2199999999998</v>
      </c>
      <c r="O55" s="184">
        <v>24935.33</v>
      </c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</row>
    <row r="56" spans="1:36" x14ac:dyDescent="0.3">
      <c r="A56" s="181" t="s">
        <v>1945</v>
      </c>
      <c r="B56" s="182" t="s">
        <v>80</v>
      </c>
      <c r="C56" s="185">
        <v>1918.85</v>
      </c>
      <c r="D56" s="185">
        <v>1918.85</v>
      </c>
      <c r="E56" s="185">
        <v>1918.85</v>
      </c>
      <c r="F56" s="185">
        <v>1918.85</v>
      </c>
      <c r="G56" s="185">
        <v>1918.85</v>
      </c>
      <c r="H56" s="185">
        <v>1918.85</v>
      </c>
      <c r="I56" s="185">
        <v>2119.56</v>
      </c>
      <c r="J56" s="185">
        <v>2119.56</v>
      </c>
      <c r="K56" s="185">
        <v>2119.56</v>
      </c>
      <c r="L56" s="185">
        <v>2119.56</v>
      </c>
      <c r="M56" s="185">
        <v>2119.56</v>
      </c>
      <c r="N56" s="185">
        <v>2119.56</v>
      </c>
      <c r="O56" s="184">
        <v>24230.46</v>
      </c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</row>
    <row r="57" spans="1:36" x14ac:dyDescent="0.3">
      <c r="A57" s="181" t="s">
        <v>1946</v>
      </c>
      <c r="B57" s="182" t="s">
        <v>32</v>
      </c>
      <c r="C57" s="183">
        <v>825.69</v>
      </c>
      <c r="D57" s="183">
        <v>825.69</v>
      </c>
      <c r="E57" s="183">
        <v>825.69</v>
      </c>
      <c r="F57" s="183">
        <v>825.69</v>
      </c>
      <c r="G57" s="183">
        <v>825.69</v>
      </c>
      <c r="H57" s="183">
        <v>825.69</v>
      </c>
      <c r="I57" s="183">
        <v>912.06</v>
      </c>
      <c r="J57" s="183">
        <v>912.05</v>
      </c>
      <c r="K57" s="183">
        <v>912.05</v>
      </c>
      <c r="L57" s="183">
        <v>912.05</v>
      </c>
      <c r="M57" s="183">
        <v>912.05</v>
      </c>
      <c r="N57" s="183">
        <v>912.05</v>
      </c>
      <c r="O57" s="184">
        <v>10426.450000000001</v>
      </c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</row>
    <row r="58" spans="1:36" x14ac:dyDescent="0.3">
      <c r="A58" s="181" t="s">
        <v>1947</v>
      </c>
      <c r="B58" s="182" t="s">
        <v>326</v>
      </c>
      <c r="C58" s="185">
        <v>1739.75</v>
      </c>
      <c r="D58" s="185">
        <v>1739.76</v>
      </c>
      <c r="E58" s="185">
        <v>1739.76</v>
      </c>
      <c r="F58" s="185">
        <v>1739.76</v>
      </c>
      <c r="G58" s="185">
        <v>1739.76</v>
      </c>
      <c r="H58" s="185">
        <v>1739.76</v>
      </c>
      <c r="I58" s="185">
        <v>1921.73</v>
      </c>
      <c r="J58" s="185">
        <v>1921.73</v>
      </c>
      <c r="K58" s="185">
        <v>1921.73</v>
      </c>
      <c r="L58" s="185">
        <v>1921.73</v>
      </c>
      <c r="M58" s="185">
        <v>1921.73</v>
      </c>
      <c r="N58" s="185">
        <v>1921.73</v>
      </c>
      <c r="O58" s="184">
        <v>21968.93</v>
      </c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</row>
    <row r="59" spans="1:36" x14ac:dyDescent="0.3">
      <c r="A59" s="181" t="s">
        <v>1948</v>
      </c>
      <c r="B59" s="182" t="s">
        <v>58</v>
      </c>
      <c r="C59" s="185">
        <v>1965.37</v>
      </c>
      <c r="D59" s="185">
        <v>1965.37</v>
      </c>
      <c r="E59" s="185">
        <v>1965.37</v>
      </c>
      <c r="F59" s="185">
        <v>1965.37</v>
      </c>
      <c r="G59" s="185">
        <v>1965.37</v>
      </c>
      <c r="H59" s="185">
        <v>1965.37</v>
      </c>
      <c r="I59" s="185">
        <v>2170.94</v>
      </c>
      <c r="J59" s="185">
        <v>2170.94</v>
      </c>
      <c r="K59" s="185">
        <v>2170.94</v>
      </c>
      <c r="L59" s="185">
        <v>2170.94</v>
      </c>
      <c r="M59" s="185">
        <v>2170.94</v>
      </c>
      <c r="N59" s="185">
        <v>2170.94</v>
      </c>
      <c r="O59" s="184">
        <v>24817.86</v>
      </c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</row>
    <row r="60" spans="1:36" x14ac:dyDescent="0.3">
      <c r="A60" s="181" t="s">
        <v>1949</v>
      </c>
      <c r="B60" s="182" t="s">
        <v>345</v>
      </c>
      <c r="C60" s="185">
        <v>1781.62</v>
      </c>
      <c r="D60" s="185">
        <v>1781.62</v>
      </c>
      <c r="E60" s="185">
        <v>1781.62</v>
      </c>
      <c r="F60" s="185">
        <v>1781.62</v>
      </c>
      <c r="G60" s="185">
        <v>1781.62</v>
      </c>
      <c r="H60" s="185">
        <v>1781.62</v>
      </c>
      <c r="I60" s="185">
        <v>1967.98</v>
      </c>
      <c r="J60" s="185">
        <v>1967.98</v>
      </c>
      <c r="K60" s="185">
        <v>1967.98</v>
      </c>
      <c r="L60" s="185">
        <v>1967.98</v>
      </c>
      <c r="M60" s="185">
        <v>1967.98</v>
      </c>
      <c r="N60" s="185">
        <v>1967.98</v>
      </c>
      <c r="O60" s="184">
        <v>22497.599999999999</v>
      </c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</row>
    <row r="61" spans="1:36" x14ac:dyDescent="0.3">
      <c r="A61" s="181" t="s">
        <v>1950</v>
      </c>
      <c r="B61" s="182" t="s">
        <v>144</v>
      </c>
      <c r="C61" s="185">
        <v>1693.24</v>
      </c>
      <c r="D61" s="185">
        <v>1693.24</v>
      </c>
      <c r="E61" s="185">
        <v>1693.24</v>
      </c>
      <c r="F61" s="185">
        <v>1693.24</v>
      </c>
      <c r="G61" s="185">
        <v>1693.24</v>
      </c>
      <c r="H61" s="185">
        <v>1693.24</v>
      </c>
      <c r="I61" s="185">
        <v>1870.35</v>
      </c>
      <c r="J61" s="185">
        <v>1870.35</v>
      </c>
      <c r="K61" s="185">
        <v>1870.35</v>
      </c>
      <c r="L61" s="185">
        <v>1870.35</v>
      </c>
      <c r="M61" s="185">
        <v>1870.35</v>
      </c>
      <c r="N61" s="185">
        <v>1870.35</v>
      </c>
      <c r="O61" s="184">
        <v>21381.54</v>
      </c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</row>
    <row r="62" spans="1:36" x14ac:dyDescent="0.3">
      <c r="A62" s="181" t="s">
        <v>1951</v>
      </c>
      <c r="B62" s="182" t="s">
        <v>40</v>
      </c>
      <c r="C62" s="185">
        <v>1932.8</v>
      </c>
      <c r="D62" s="185">
        <v>1932.81</v>
      </c>
      <c r="E62" s="185">
        <v>1932.81</v>
      </c>
      <c r="F62" s="185">
        <v>1932.81</v>
      </c>
      <c r="G62" s="185">
        <v>1932.81</v>
      </c>
      <c r="H62" s="185">
        <v>1932.81</v>
      </c>
      <c r="I62" s="185">
        <v>2134.9699999999998</v>
      </c>
      <c r="J62" s="185">
        <v>2134.9699999999998</v>
      </c>
      <c r="K62" s="185">
        <v>2134.9699999999998</v>
      </c>
      <c r="L62" s="185">
        <v>2134.9699999999998</v>
      </c>
      <c r="M62" s="185">
        <v>2134.9699999999998</v>
      </c>
      <c r="N62" s="185">
        <v>2134.9699999999998</v>
      </c>
      <c r="O62" s="184">
        <v>24406.67</v>
      </c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</row>
    <row r="63" spans="1:36" x14ac:dyDescent="0.3">
      <c r="A63" s="181" t="s">
        <v>1952</v>
      </c>
      <c r="B63" s="182" t="s">
        <v>236</v>
      </c>
      <c r="C63" s="185">
        <v>1246.67</v>
      </c>
      <c r="D63" s="185">
        <v>1246.67</v>
      </c>
      <c r="E63" s="185">
        <v>1246.67</v>
      </c>
      <c r="F63" s="185">
        <v>1246.67</v>
      </c>
      <c r="G63" s="185">
        <v>1246.67</v>
      </c>
      <c r="H63" s="185">
        <v>1246.67</v>
      </c>
      <c r="I63" s="185">
        <v>1377.07</v>
      </c>
      <c r="J63" s="185">
        <v>1377.07</v>
      </c>
      <c r="K63" s="185">
        <v>1377.07</v>
      </c>
      <c r="L63" s="185">
        <v>1377.07</v>
      </c>
      <c r="M63" s="185">
        <v>1377.07</v>
      </c>
      <c r="N63" s="183">
        <v>-550.83000000000004</v>
      </c>
      <c r="O63" s="184">
        <v>13814.54</v>
      </c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</row>
    <row r="64" spans="1:36" x14ac:dyDescent="0.3">
      <c r="A64" s="181" t="s">
        <v>1953</v>
      </c>
      <c r="B64" s="182" t="s">
        <v>20</v>
      </c>
      <c r="C64" s="185">
        <v>1244.3499999999999</v>
      </c>
      <c r="D64" s="185">
        <v>1244.3499999999999</v>
      </c>
      <c r="E64" s="185">
        <v>1244.3499999999999</v>
      </c>
      <c r="F64" s="185">
        <v>1244.3499999999999</v>
      </c>
      <c r="G64" s="185">
        <v>1244.3499999999999</v>
      </c>
      <c r="H64" s="185">
        <v>1244.3499999999999</v>
      </c>
      <c r="I64" s="185">
        <v>1374.5</v>
      </c>
      <c r="J64" s="185">
        <v>1374.5</v>
      </c>
      <c r="K64" s="185">
        <v>1374.5</v>
      </c>
      <c r="L64" s="185">
        <v>1374.5</v>
      </c>
      <c r="M64" s="185">
        <v>1374.5</v>
      </c>
      <c r="N64" s="185">
        <v>1374.5</v>
      </c>
      <c r="O64" s="184">
        <v>15713.1</v>
      </c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</row>
    <row r="65" spans="1:36" x14ac:dyDescent="0.3">
      <c r="A65" s="181" t="s">
        <v>1954</v>
      </c>
      <c r="B65" s="182" t="s">
        <v>86</v>
      </c>
      <c r="C65" s="185">
        <v>1730.45</v>
      </c>
      <c r="D65" s="185">
        <v>1730.45</v>
      </c>
      <c r="E65" s="185">
        <v>1730.45</v>
      </c>
      <c r="F65" s="185">
        <v>1730.45</v>
      </c>
      <c r="G65" s="185">
        <v>1730.45</v>
      </c>
      <c r="H65" s="185">
        <v>1730.45</v>
      </c>
      <c r="I65" s="185">
        <v>1911.46</v>
      </c>
      <c r="J65" s="185">
        <v>1911.46</v>
      </c>
      <c r="K65" s="185">
        <v>1911.46</v>
      </c>
      <c r="L65" s="185">
        <v>1911.46</v>
      </c>
      <c r="M65" s="185">
        <v>1911.46</v>
      </c>
      <c r="N65" s="185">
        <v>1911.46</v>
      </c>
      <c r="O65" s="184">
        <v>21851.46</v>
      </c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</row>
    <row r="66" spans="1:36" ht="20.399999999999999" x14ac:dyDescent="0.3">
      <c r="A66" s="181" t="s">
        <v>1955</v>
      </c>
      <c r="B66" s="182" t="s">
        <v>1891</v>
      </c>
      <c r="C66" s="185">
        <v>4554.08</v>
      </c>
      <c r="D66" s="185">
        <v>4554.07</v>
      </c>
      <c r="E66" s="185">
        <v>4554.07</v>
      </c>
      <c r="F66" s="185">
        <v>4554.07</v>
      </c>
      <c r="G66" s="185">
        <v>4554.07</v>
      </c>
      <c r="H66" s="185">
        <v>4554.07</v>
      </c>
      <c r="I66" s="185">
        <v>5030.41</v>
      </c>
      <c r="J66" s="185">
        <v>5030.42</v>
      </c>
      <c r="K66" s="185">
        <v>5030.42</v>
      </c>
      <c r="L66" s="185">
        <v>5030.42</v>
      </c>
      <c r="M66" s="185">
        <v>5030.42</v>
      </c>
      <c r="N66" s="185">
        <v>5030.42</v>
      </c>
      <c r="O66" s="184">
        <v>57506.94</v>
      </c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</row>
    <row r="67" spans="1:36" x14ac:dyDescent="0.3">
      <c r="A67" s="181" t="s">
        <v>1956</v>
      </c>
      <c r="B67" s="182" t="s">
        <v>270</v>
      </c>
      <c r="C67" s="183">
        <v>832.67</v>
      </c>
      <c r="D67" s="183">
        <v>832.67</v>
      </c>
      <c r="E67" s="183">
        <v>832.67</v>
      </c>
      <c r="F67" s="183">
        <v>832.67</v>
      </c>
      <c r="G67" s="183">
        <v>832.67</v>
      </c>
      <c r="H67" s="183">
        <v>832.67</v>
      </c>
      <c r="I67" s="183">
        <v>919.76</v>
      </c>
      <c r="J67" s="183">
        <v>919.76</v>
      </c>
      <c r="K67" s="183">
        <v>919.76</v>
      </c>
      <c r="L67" s="183">
        <v>919.76</v>
      </c>
      <c r="M67" s="183">
        <v>919.76</v>
      </c>
      <c r="N67" s="183">
        <v>919.76</v>
      </c>
      <c r="O67" s="184">
        <v>10514.58</v>
      </c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</row>
    <row r="68" spans="1:36" x14ac:dyDescent="0.3">
      <c r="A68" s="181" t="s">
        <v>1957</v>
      </c>
      <c r="B68" s="182" t="s">
        <v>16</v>
      </c>
      <c r="C68" s="185">
        <v>1735.1</v>
      </c>
      <c r="D68" s="185">
        <v>1735.11</v>
      </c>
      <c r="E68" s="185">
        <v>1735.11</v>
      </c>
      <c r="F68" s="185">
        <v>1735.11</v>
      </c>
      <c r="G68" s="185">
        <v>1735.11</v>
      </c>
      <c r="H68" s="185">
        <v>1735.11</v>
      </c>
      <c r="I68" s="185">
        <v>1916.6</v>
      </c>
      <c r="J68" s="185">
        <v>1916.59</v>
      </c>
      <c r="K68" s="185">
        <v>1916.59</v>
      </c>
      <c r="L68" s="185">
        <v>1916.59</v>
      </c>
      <c r="M68" s="185">
        <v>1916.59</v>
      </c>
      <c r="N68" s="185">
        <v>1916.59</v>
      </c>
      <c r="O68" s="184">
        <v>21910.2</v>
      </c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</row>
    <row r="69" spans="1:36" x14ac:dyDescent="0.3">
      <c r="A69" s="181" t="s">
        <v>1958</v>
      </c>
      <c r="B69" s="182" t="s">
        <v>534</v>
      </c>
      <c r="C69" s="185">
        <v>1783.95</v>
      </c>
      <c r="D69" s="185">
        <v>1783.95</v>
      </c>
      <c r="E69" s="185">
        <v>1783.95</v>
      </c>
      <c r="F69" s="185">
        <v>1783.95</v>
      </c>
      <c r="G69" s="185">
        <v>1783.95</v>
      </c>
      <c r="H69" s="185">
        <v>1783.95</v>
      </c>
      <c r="I69" s="185">
        <v>1970.55</v>
      </c>
      <c r="J69" s="185">
        <v>1970.55</v>
      </c>
      <c r="K69" s="185">
        <v>1970.55</v>
      </c>
      <c r="L69" s="185">
        <v>1970.55</v>
      </c>
      <c r="M69" s="185">
        <v>1970.55</v>
      </c>
      <c r="N69" s="185">
        <v>1970.55</v>
      </c>
      <c r="O69" s="184">
        <v>22527</v>
      </c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</row>
    <row r="70" spans="1:36" x14ac:dyDescent="0.3">
      <c r="A70" s="181" t="s">
        <v>1959</v>
      </c>
      <c r="B70" s="182" t="s">
        <v>30</v>
      </c>
      <c r="C70" s="183">
        <v>832.67</v>
      </c>
      <c r="D70" s="183">
        <v>832.67</v>
      </c>
      <c r="E70" s="183">
        <v>832.67</v>
      </c>
      <c r="F70" s="183">
        <v>832.67</v>
      </c>
      <c r="G70" s="183">
        <v>832.67</v>
      </c>
      <c r="H70" s="183">
        <v>832.67</v>
      </c>
      <c r="I70" s="183">
        <v>919.76</v>
      </c>
      <c r="J70" s="183">
        <v>919.76</v>
      </c>
      <c r="K70" s="183">
        <v>919.76</v>
      </c>
      <c r="L70" s="183">
        <v>919.76</v>
      </c>
      <c r="M70" s="183">
        <v>919.76</v>
      </c>
      <c r="N70" s="183">
        <v>919.76</v>
      </c>
      <c r="O70" s="184">
        <v>10514.58</v>
      </c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</row>
    <row r="71" spans="1:36" x14ac:dyDescent="0.3">
      <c r="A71" s="181" t="s">
        <v>1960</v>
      </c>
      <c r="B71" s="182" t="s">
        <v>200</v>
      </c>
      <c r="C71" s="183">
        <v>830.34</v>
      </c>
      <c r="D71" s="183">
        <v>830.34</v>
      </c>
      <c r="E71" s="183">
        <v>830.34</v>
      </c>
      <c r="F71" s="183">
        <v>830.34</v>
      </c>
      <c r="G71" s="183">
        <v>830.34</v>
      </c>
      <c r="H71" s="183">
        <v>830.34</v>
      </c>
      <c r="I71" s="183">
        <v>917.19</v>
      </c>
      <c r="J71" s="183">
        <v>917.19</v>
      </c>
      <c r="K71" s="183">
        <v>917.19</v>
      </c>
      <c r="L71" s="183">
        <v>917.19</v>
      </c>
      <c r="M71" s="183">
        <v>917.19</v>
      </c>
      <c r="N71" s="183">
        <v>917.19</v>
      </c>
      <c r="O71" s="184">
        <v>10485.18</v>
      </c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</row>
    <row r="72" spans="1:36" x14ac:dyDescent="0.3">
      <c r="A72" s="181" t="s">
        <v>1961</v>
      </c>
      <c r="B72" s="182" t="s">
        <v>134</v>
      </c>
      <c r="C72" s="183">
        <v>832.67</v>
      </c>
      <c r="D72" s="183">
        <v>832.67</v>
      </c>
      <c r="E72" s="183">
        <v>-28.71</v>
      </c>
      <c r="F72" s="186"/>
      <c r="G72" s="186"/>
      <c r="H72" s="186"/>
      <c r="I72" s="186"/>
      <c r="J72" s="186"/>
      <c r="K72" s="186"/>
      <c r="L72" s="186"/>
      <c r="M72" s="186"/>
      <c r="N72" s="186"/>
      <c r="O72" s="184">
        <v>1636.63</v>
      </c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</row>
    <row r="73" spans="1:36" x14ac:dyDescent="0.3">
      <c r="A73" s="181" t="s">
        <v>1962</v>
      </c>
      <c r="B73" s="182" t="s">
        <v>90</v>
      </c>
      <c r="C73" s="185">
        <v>1242.02</v>
      </c>
      <c r="D73" s="185">
        <v>1242.02</v>
      </c>
      <c r="E73" s="185">
        <v>1242.02</v>
      </c>
      <c r="F73" s="185">
        <v>1242.02</v>
      </c>
      <c r="G73" s="185">
        <v>1242.02</v>
      </c>
      <c r="H73" s="185">
        <v>1242.02</v>
      </c>
      <c r="I73" s="185">
        <v>1371.93</v>
      </c>
      <c r="J73" s="185">
        <v>1371.93</v>
      </c>
      <c r="K73" s="185">
        <v>1371.93</v>
      </c>
      <c r="L73" s="185">
        <v>1371.93</v>
      </c>
      <c r="M73" s="185">
        <v>1371.93</v>
      </c>
      <c r="N73" s="185">
        <v>1371.93</v>
      </c>
      <c r="O73" s="184">
        <v>15683.7</v>
      </c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</row>
    <row r="74" spans="1:36" x14ac:dyDescent="0.3">
      <c r="A74" s="181" t="s">
        <v>1963</v>
      </c>
      <c r="B74" s="182" t="s">
        <v>268</v>
      </c>
      <c r="C74" s="185">
        <v>1742.09</v>
      </c>
      <c r="D74" s="185">
        <v>1742.08</v>
      </c>
      <c r="E74" s="185">
        <v>1742.08</v>
      </c>
      <c r="F74" s="185">
        <v>1742.08</v>
      </c>
      <c r="G74" s="185">
        <v>1742.08</v>
      </c>
      <c r="H74" s="185">
        <v>1742.08</v>
      </c>
      <c r="I74" s="185">
        <v>1924.3</v>
      </c>
      <c r="J74" s="185">
        <v>1924.3</v>
      </c>
      <c r="K74" s="185">
        <v>1924.3</v>
      </c>
      <c r="L74" s="185">
        <v>1924.3</v>
      </c>
      <c r="M74" s="185">
        <v>1924.3</v>
      </c>
      <c r="N74" s="185">
        <v>1924.3</v>
      </c>
      <c r="O74" s="184">
        <v>21998.29</v>
      </c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</row>
    <row r="75" spans="1:36" x14ac:dyDescent="0.3">
      <c r="A75" s="181" t="s">
        <v>1964</v>
      </c>
      <c r="B75" s="182" t="s">
        <v>44</v>
      </c>
      <c r="C75" s="183">
        <v>830.34</v>
      </c>
      <c r="D75" s="183">
        <v>830.34</v>
      </c>
      <c r="E75" s="183">
        <v>830.34</v>
      </c>
      <c r="F75" s="183">
        <v>830.34</v>
      </c>
      <c r="G75" s="183">
        <v>830.34</v>
      </c>
      <c r="H75" s="183">
        <v>830.34</v>
      </c>
      <c r="I75" s="183">
        <v>917.19</v>
      </c>
      <c r="J75" s="183">
        <v>917.19</v>
      </c>
      <c r="K75" s="183">
        <v>917.19</v>
      </c>
      <c r="L75" s="183">
        <v>917.19</v>
      </c>
      <c r="M75" s="183">
        <v>917.19</v>
      </c>
      <c r="N75" s="183">
        <v>917.19</v>
      </c>
      <c r="O75" s="184">
        <v>10485.18</v>
      </c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</row>
    <row r="76" spans="1:36" x14ac:dyDescent="0.3">
      <c r="A76" s="181" t="s">
        <v>1965</v>
      </c>
      <c r="B76" s="182" t="s">
        <v>182</v>
      </c>
      <c r="C76" s="185">
        <v>1965.37</v>
      </c>
      <c r="D76" s="185">
        <v>1965.37</v>
      </c>
      <c r="E76" s="185">
        <v>1965.37</v>
      </c>
      <c r="F76" s="185">
        <v>1965.37</v>
      </c>
      <c r="G76" s="185">
        <v>1965.37</v>
      </c>
      <c r="H76" s="185">
        <v>1965.37</v>
      </c>
      <c r="I76" s="185">
        <v>2170.94</v>
      </c>
      <c r="J76" s="185">
        <v>2170.94</v>
      </c>
      <c r="K76" s="185">
        <v>2170.94</v>
      </c>
      <c r="L76" s="185">
        <v>2170.94</v>
      </c>
      <c r="M76" s="185">
        <v>2170.94</v>
      </c>
      <c r="N76" s="185">
        <v>2170.94</v>
      </c>
      <c r="O76" s="184">
        <v>24817.86</v>
      </c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</row>
    <row r="77" spans="1:36" x14ac:dyDescent="0.3">
      <c r="A77" s="181" t="s">
        <v>1966</v>
      </c>
      <c r="B77" s="182" t="s">
        <v>518</v>
      </c>
      <c r="C77" s="185">
        <v>1774.65</v>
      </c>
      <c r="D77" s="185">
        <v>1774.65</v>
      </c>
      <c r="E77" s="185">
        <v>1774.65</v>
      </c>
      <c r="F77" s="185">
        <v>1774.65</v>
      </c>
      <c r="G77" s="185">
        <v>1774.65</v>
      </c>
      <c r="H77" s="185">
        <v>1774.65</v>
      </c>
      <c r="I77" s="185">
        <v>1960.27</v>
      </c>
      <c r="J77" s="185">
        <v>1960.27</v>
      </c>
      <c r="K77" s="185">
        <v>1960.27</v>
      </c>
      <c r="L77" s="185">
        <v>1960.27</v>
      </c>
      <c r="M77" s="185">
        <v>1960.27</v>
      </c>
      <c r="N77" s="185">
        <v>1960.27</v>
      </c>
      <c r="O77" s="184">
        <v>22409.52</v>
      </c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</row>
    <row r="78" spans="1:36" x14ac:dyDescent="0.3">
      <c r="A78" s="181" t="s">
        <v>1967</v>
      </c>
      <c r="B78" s="182" t="s">
        <v>164</v>
      </c>
      <c r="C78" s="185">
        <v>1776.98</v>
      </c>
      <c r="D78" s="185">
        <v>1776.97</v>
      </c>
      <c r="E78" s="185">
        <v>1776.97</v>
      </c>
      <c r="F78" s="185">
        <v>1776.97</v>
      </c>
      <c r="G78" s="185">
        <v>1776.97</v>
      </c>
      <c r="H78" s="185">
        <v>1776.97</v>
      </c>
      <c r="I78" s="185">
        <v>1962.84</v>
      </c>
      <c r="J78" s="185">
        <v>1962.84</v>
      </c>
      <c r="K78" s="185">
        <v>1962.84</v>
      </c>
      <c r="L78" s="185">
        <v>1962.84</v>
      </c>
      <c r="M78" s="185">
        <v>1962.84</v>
      </c>
      <c r="N78" s="185">
        <v>1962.84</v>
      </c>
      <c r="O78" s="184">
        <v>22438.87</v>
      </c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</row>
    <row r="79" spans="1:36" x14ac:dyDescent="0.3">
      <c r="A79" s="181" t="s">
        <v>1968</v>
      </c>
      <c r="B79" s="182" t="s">
        <v>212</v>
      </c>
      <c r="C79" s="183">
        <v>830.34</v>
      </c>
      <c r="D79" s="183">
        <v>830.34</v>
      </c>
      <c r="E79" s="183">
        <v>830.34</v>
      </c>
      <c r="F79" s="183">
        <v>830.34</v>
      </c>
      <c r="G79" s="183">
        <v>830.34</v>
      </c>
      <c r="H79" s="183">
        <v>830.34</v>
      </c>
      <c r="I79" s="183">
        <v>917.19</v>
      </c>
      <c r="J79" s="183">
        <v>917.19</v>
      </c>
      <c r="K79" s="183">
        <v>917.19</v>
      </c>
      <c r="L79" s="183">
        <v>917.19</v>
      </c>
      <c r="M79" s="183">
        <v>917.19</v>
      </c>
      <c r="N79" s="183">
        <v>917.19</v>
      </c>
      <c r="O79" s="184">
        <v>10485.18</v>
      </c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</row>
    <row r="80" spans="1:36" x14ac:dyDescent="0.3">
      <c r="A80" s="181" t="s">
        <v>1969</v>
      </c>
      <c r="B80" s="182" t="s">
        <v>527</v>
      </c>
      <c r="C80" s="185">
        <v>1246.67</v>
      </c>
      <c r="D80" s="185">
        <v>1246.67</v>
      </c>
      <c r="E80" s="185">
        <v>1246.67</v>
      </c>
      <c r="F80" s="185">
        <v>1246.67</v>
      </c>
      <c r="G80" s="185">
        <v>1246.67</v>
      </c>
      <c r="H80" s="185">
        <v>1246.67</v>
      </c>
      <c r="I80" s="185">
        <v>1377.07</v>
      </c>
      <c r="J80" s="185">
        <v>1377.07</v>
      </c>
      <c r="K80" s="185">
        <v>1377.07</v>
      </c>
      <c r="L80" s="185">
        <v>1377.07</v>
      </c>
      <c r="M80" s="185">
        <v>1377.07</v>
      </c>
      <c r="N80" s="185">
        <v>1377.07</v>
      </c>
      <c r="O80" s="184">
        <v>15742.44</v>
      </c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</row>
    <row r="81" spans="1:36" x14ac:dyDescent="0.3">
      <c r="A81" s="181" t="s">
        <v>1970</v>
      </c>
      <c r="B81" s="182" t="s">
        <v>517</v>
      </c>
      <c r="C81" s="185">
        <v>1730.45</v>
      </c>
      <c r="D81" s="185">
        <v>1730.45</v>
      </c>
      <c r="E81" s="185">
        <v>1730.45</v>
      </c>
      <c r="F81" s="185">
        <v>1730.45</v>
      </c>
      <c r="G81" s="185">
        <v>1730.45</v>
      </c>
      <c r="H81" s="185">
        <v>1730.45</v>
      </c>
      <c r="I81" s="185">
        <v>1911.46</v>
      </c>
      <c r="J81" s="185">
        <v>1911.46</v>
      </c>
      <c r="K81" s="185">
        <v>1911.46</v>
      </c>
      <c r="L81" s="185">
        <v>1911.46</v>
      </c>
      <c r="M81" s="185">
        <v>1911.46</v>
      </c>
      <c r="N81" s="185">
        <v>1911.46</v>
      </c>
      <c r="O81" s="184">
        <v>21851.46</v>
      </c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</row>
    <row r="82" spans="1:36" x14ac:dyDescent="0.3">
      <c r="A82" s="181" t="s">
        <v>1971</v>
      </c>
      <c r="B82" s="182" t="s">
        <v>204</v>
      </c>
      <c r="C82" s="185">
        <v>1242.02</v>
      </c>
      <c r="D82" s="185">
        <v>1242.02</v>
      </c>
      <c r="E82" s="185">
        <v>1242.02</v>
      </c>
      <c r="F82" s="185">
        <v>1242.02</v>
      </c>
      <c r="G82" s="185">
        <v>1242.02</v>
      </c>
      <c r="H82" s="185">
        <v>1242.02</v>
      </c>
      <c r="I82" s="185">
        <v>1371.93</v>
      </c>
      <c r="J82" s="185">
        <v>1371.93</v>
      </c>
      <c r="K82" s="185">
        <v>1371.93</v>
      </c>
      <c r="L82" s="185">
        <v>1371.93</v>
      </c>
      <c r="M82" s="185">
        <v>1371.93</v>
      </c>
      <c r="N82" s="185">
        <v>1371.93</v>
      </c>
      <c r="O82" s="184">
        <v>15683.7</v>
      </c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</row>
    <row r="83" spans="1:36" x14ac:dyDescent="0.3">
      <c r="A83" s="181" t="s">
        <v>1972</v>
      </c>
      <c r="B83" s="182" t="s">
        <v>272</v>
      </c>
      <c r="C83" s="185">
        <v>1244.3499999999999</v>
      </c>
      <c r="D83" s="185">
        <v>1244.3499999999999</v>
      </c>
      <c r="E83" s="185">
        <v>1244.3499999999999</v>
      </c>
      <c r="F83" s="185">
        <v>1244.3499999999999</v>
      </c>
      <c r="G83" s="185">
        <v>1244.3499999999999</v>
      </c>
      <c r="H83" s="185">
        <v>1244.3499999999999</v>
      </c>
      <c r="I83" s="185">
        <v>1374.5</v>
      </c>
      <c r="J83" s="185">
        <v>1374.5</v>
      </c>
      <c r="K83" s="185">
        <v>1374.5</v>
      </c>
      <c r="L83" s="185">
        <v>1374.5</v>
      </c>
      <c r="M83" s="185">
        <v>1374.5</v>
      </c>
      <c r="N83" s="185">
        <v>1374.5</v>
      </c>
      <c r="O83" s="184">
        <v>15713.1</v>
      </c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</row>
    <row r="84" spans="1:36" x14ac:dyDescent="0.3">
      <c r="A84" s="181" t="s">
        <v>1973</v>
      </c>
      <c r="B84" s="182" t="s">
        <v>274</v>
      </c>
      <c r="C84" s="185">
        <v>1923.5</v>
      </c>
      <c r="D84" s="185">
        <v>1923.5</v>
      </c>
      <c r="E84" s="185">
        <v>1923.5</v>
      </c>
      <c r="F84" s="185">
        <v>1923.5</v>
      </c>
      <c r="G84" s="183">
        <v>-833.52</v>
      </c>
      <c r="H84" s="186"/>
      <c r="I84" s="186"/>
      <c r="J84" s="186"/>
      <c r="K84" s="186"/>
      <c r="L84" s="186"/>
      <c r="M84" s="186"/>
      <c r="N84" s="186"/>
      <c r="O84" s="184">
        <v>6860.48</v>
      </c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</row>
    <row r="85" spans="1:36" x14ac:dyDescent="0.3">
      <c r="A85" s="181" t="s">
        <v>1974</v>
      </c>
      <c r="B85" s="182" t="s">
        <v>317</v>
      </c>
      <c r="C85" s="185">
        <v>1739.75</v>
      </c>
      <c r="D85" s="185">
        <v>1739.76</v>
      </c>
      <c r="E85" s="185">
        <v>1739.76</v>
      </c>
      <c r="F85" s="185">
        <v>1739.76</v>
      </c>
      <c r="G85" s="185">
        <v>1739.76</v>
      </c>
      <c r="H85" s="185">
        <v>1739.76</v>
      </c>
      <c r="I85" s="185">
        <v>1921.73</v>
      </c>
      <c r="J85" s="185">
        <v>1921.73</v>
      </c>
      <c r="K85" s="185">
        <v>1921.73</v>
      </c>
      <c r="L85" s="185">
        <v>1921.73</v>
      </c>
      <c r="M85" s="185">
        <v>1921.73</v>
      </c>
      <c r="N85" s="185">
        <v>1921.73</v>
      </c>
      <c r="O85" s="184">
        <v>21968.93</v>
      </c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</row>
    <row r="86" spans="1:36" x14ac:dyDescent="0.3">
      <c r="A86" s="181" t="s">
        <v>1975</v>
      </c>
      <c r="B86" s="182" t="s">
        <v>152</v>
      </c>
      <c r="C86" s="185">
        <v>1732.78</v>
      </c>
      <c r="D86" s="185">
        <v>1732.78</v>
      </c>
      <c r="E86" s="185">
        <v>1732.78</v>
      </c>
      <c r="F86" s="185">
        <v>1732.78</v>
      </c>
      <c r="G86" s="185">
        <v>1732.78</v>
      </c>
      <c r="H86" s="185">
        <v>1732.78</v>
      </c>
      <c r="I86" s="185">
        <v>1914.02</v>
      </c>
      <c r="J86" s="185">
        <v>1914.02</v>
      </c>
      <c r="K86" s="185">
        <v>1914.02</v>
      </c>
      <c r="L86" s="185">
        <v>1914.02</v>
      </c>
      <c r="M86" s="185">
        <v>1914.02</v>
      </c>
      <c r="N86" s="185">
        <v>1914.02</v>
      </c>
      <c r="O86" s="184">
        <v>21880.799999999999</v>
      </c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</row>
    <row r="87" spans="1:36" x14ac:dyDescent="0.3">
      <c r="A87" s="181" t="s">
        <v>1976</v>
      </c>
      <c r="B87" s="182" t="s">
        <v>34</v>
      </c>
      <c r="C87" s="185">
        <v>1249</v>
      </c>
      <c r="D87" s="185">
        <v>1249</v>
      </c>
      <c r="E87" s="185">
        <v>1249</v>
      </c>
      <c r="F87" s="185">
        <v>1249</v>
      </c>
      <c r="G87" s="185">
        <v>1249</v>
      </c>
      <c r="H87" s="185">
        <v>1249</v>
      </c>
      <c r="I87" s="185">
        <v>1379.64</v>
      </c>
      <c r="J87" s="185">
        <v>1379.64</v>
      </c>
      <c r="K87" s="185">
        <v>1379.64</v>
      </c>
      <c r="L87" s="185">
        <v>1379.64</v>
      </c>
      <c r="M87" s="185">
        <v>1379.64</v>
      </c>
      <c r="N87" s="185">
        <v>1379.64</v>
      </c>
      <c r="O87" s="184">
        <v>15771.84</v>
      </c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</row>
    <row r="88" spans="1:36" x14ac:dyDescent="0.3">
      <c r="A88" s="181" t="s">
        <v>1977</v>
      </c>
      <c r="B88" s="182" t="s">
        <v>154</v>
      </c>
      <c r="C88" s="183">
        <v>832.67</v>
      </c>
      <c r="D88" s="183">
        <v>832.67</v>
      </c>
      <c r="E88" s="183">
        <v>832.67</v>
      </c>
      <c r="F88" s="183">
        <v>832.67</v>
      </c>
      <c r="G88" s="183">
        <v>832.67</v>
      </c>
      <c r="H88" s="183">
        <v>832.67</v>
      </c>
      <c r="I88" s="183">
        <v>919.76</v>
      </c>
      <c r="J88" s="183">
        <v>919.76</v>
      </c>
      <c r="K88" s="183">
        <v>919.76</v>
      </c>
      <c r="L88" s="183">
        <v>919.76</v>
      </c>
      <c r="M88" s="183">
        <v>919.76</v>
      </c>
      <c r="N88" s="183">
        <v>919.76</v>
      </c>
      <c r="O88" s="184">
        <v>10514.58</v>
      </c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</row>
    <row r="89" spans="1:36" x14ac:dyDescent="0.3">
      <c r="A89" s="181" t="s">
        <v>1978</v>
      </c>
      <c r="B89" s="182" t="s">
        <v>78</v>
      </c>
      <c r="C89" s="185">
        <v>1735.1</v>
      </c>
      <c r="D89" s="185">
        <v>1735.11</v>
      </c>
      <c r="E89" s="185">
        <v>1735.11</v>
      </c>
      <c r="F89" s="185">
        <v>1735.11</v>
      </c>
      <c r="G89" s="185">
        <v>1735.11</v>
      </c>
      <c r="H89" s="185">
        <v>1735.11</v>
      </c>
      <c r="I89" s="185">
        <v>1916.6</v>
      </c>
      <c r="J89" s="185">
        <v>1916.59</v>
      </c>
      <c r="K89" s="185">
        <v>1916.59</v>
      </c>
      <c r="L89" s="185">
        <v>1916.59</v>
      </c>
      <c r="M89" s="185">
        <v>1916.59</v>
      </c>
      <c r="N89" s="185">
        <v>1916.59</v>
      </c>
      <c r="O89" s="184">
        <v>21910.2</v>
      </c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</row>
    <row r="90" spans="1:36" x14ac:dyDescent="0.3">
      <c r="A90" s="181" t="s">
        <v>1979</v>
      </c>
      <c r="B90" s="182" t="s">
        <v>24</v>
      </c>
      <c r="C90" s="185">
        <v>1244.3499999999999</v>
      </c>
      <c r="D90" s="185">
        <v>1244.3499999999999</v>
      </c>
      <c r="E90" s="185">
        <v>1244.3499999999999</v>
      </c>
      <c r="F90" s="185">
        <v>1244.3499999999999</v>
      </c>
      <c r="G90" s="185">
        <v>1244.3499999999999</v>
      </c>
      <c r="H90" s="185">
        <v>1244.3499999999999</v>
      </c>
      <c r="I90" s="185">
        <v>1374.5</v>
      </c>
      <c r="J90" s="185">
        <v>1374.5</v>
      </c>
      <c r="K90" s="185">
        <v>1374.5</v>
      </c>
      <c r="L90" s="185">
        <v>1374.5</v>
      </c>
      <c r="M90" s="185">
        <v>1374.5</v>
      </c>
      <c r="N90" s="185">
        <v>1374.5</v>
      </c>
      <c r="O90" s="184">
        <v>15713.1</v>
      </c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</row>
    <row r="91" spans="1:36" x14ac:dyDescent="0.3">
      <c r="A91" s="181" t="s">
        <v>1980</v>
      </c>
      <c r="B91" s="182" t="s">
        <v>260</v>
      </c>
      <c r="C91" s="185">
        <v>1244.3499999999999</v>
      </c>
      <c r="D91" s="185">
        <v>1244.3499999999999</v>
      </c>
      <c r="E91" s="185">
        <v>1244.3499999999999</v>
      </c>
      <c r="F91" s="185">
        <v>1244.3499999999999</v>
      </c>
      <c r="G91" s="185">
        <v>1244.3499999999999</v>
      </c>
      <c r="H91" s="185">
        <v>1244.3499999999999</v>
      </c>
      <c r="I91" s="185">
        <v>1374.5</v>
      </c>
      <c r="J91" s="185">
        <v>1374.5</v>
      </c>
      <c r="K91" s="185">
        <v>1374.5</v>
      </c>
      <c r="L91" s="185">
        <v>1374.5</v>
      </c>
      <c r="M91" s="185">
        <v>1374.5</v>
      </c>
      <c r="N91" s="185">
        <v>1374.5</v>
      </c>
      <c r="O91" s="184">
        <v>15713.1</v>
      </c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</row>
    <row r="92" spans="1:36" x14ac:dyDescent="0.3">
      <c r="A92" s="181" t="s">
        <v>1981</v>
      </c>
      <c r="B92" s="182" t="s">
        <v>60</v>
      </c>
      <c r="C92" s="183">
        <v>828.02</v>
      </c>
      <c r="D92" s="183">
        <v>828.01</v>
      </c>
      <c r="E92" s="183">
        <v>828.01</v>
      </c>
      <c r="F92" s="183">
        <v>828.01</v>
      </c>
      <c r="G92" s="183">
        <v>828.01</v>
      </c>
      <c r="H92" s="183">
        <v>828.01</v>
      </c>
      <c r="I92" s="183">
        <v>914.63</v>
      </c>
      <c r="J92" s="183">
        <v>914.62</v>
      </c>
      <c r="K92" s="183">
        <v>914.62</v>
      </c>
      <c r="L92" s="183">
        <v>914.62</v>
      </c>
      <c r="M92" s="183">
        <v>914.62</v>
      </c>
      <c r="N92" s="183">
        <v>914.62</v>
      </c>
      <c r="O92" s="184">
        <v>10455.799999999999</v>
      </c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</row>
    <row r="93" spans="1:36" x14ac:dyDescent="0.3">
      <c r="A93" s="181" t="s">
        <v>1982</v>
      </c>
      <c r="B93" s="182" t="s">
        <v>526</v>
      </c>
      <c r="C93" s="185">
        <v>1781.62</v>
      </c>
      <c r="D93" s="185">
        <v>1781.62</v>
      </c>
      <c r="E93" s="185">
        <v>1781.62</v>
      </c>
      <c r="F93" s="185">
        <v>1781.62</v>
      </c>
      <c r="G93" s="185">
        <v>1781.62</v>
      </c>
      <c r="H93" s="185">
        <v>1781.62</v>
      </c>
      <c r="I93" s="185">
        <v>1967.98</v>
      </c>
      <c r="J93" s="185">
        <v>1967.98</v>
      </c>
      <c r="K93" s="185">
        <v>1967.98</v>
      </c>
      <c r="L93" s="185">
        <v>1967.98</v>
      </c>
      <c r="M93" s="185">
        <v>1967.98</v>
      </c>
      <c r="N93" s="185">
        <v>1967.98</v>
      </c>
      <c r="O93" s="184">
        <v>22497.599999999999</v>
      </c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</row>
    <row r="94" spans="1:36" x14ac:dyDescent="0.3">
      <c r="A94" s="181" t="s">
        <v>1983</v>
      </c>
      <c r="B94" s="182" t="s">
        <v>256</v>
      </c>
      <c r="C94" s="185">
        <v>1970.02</v>
      </c>
      <c r="D94" s="185">
        <v>1970.02</v>
      </c>
      <c r="E94" s="185">
        <v>1970.02</v>
      </c>
      <c r="F94" s="185">
        <v>1970.02</v>
      </c>
      <c r="G94" s="185">
        <v>1970.02</v>
      </c>
      <c r="H94" s="185">
        <v>1970.02</v>
      </c>
      <c r="I94" s="185">
        <v>2176.08</v>
      </c>
      <c r="J94" s="185">
        <v>2176.08</v>
      </c>
      <c r="K94" s="185">
        <v>2176.08</v>
      </c>
      <c r="L94" s="185">
        <v>2176.08</v>
      </c>
      <c r="M94" s="185">
        <v>2176.08</v>
      </c>
      <c r="N94" s="185">
        <v>2176.08</v>
      </c>
      <c r="O94" s="184">
        <v>24876.6</v>
      </c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</row>
    <row r="95" spans="1:36" x14ac:dyDescent="0.3">
      <c r="A95" s="181" t="s">
        <v>1984</v>
      </c>
      <c r="B95" s="182" t="s">
        <v>64</v>
      </c>
      <c r="C95" s="183">
        <v>828.02</v>
      </c>
      <c r="D95" s="183">
        <v>828.01</v>
      </c>
      <c r="E95" s="183">
        <v>828.01</v>
      </c>
      <c r="F95" s="183">
        <v>828.01</v>
      </c>
      <c r="G95" s="183">
        <v>828.01</v>
      </c>
      <c r="H95" s="183">
        <v>828.01</v>
      </c>
      <c r="I95" s="183">
        <v>914.63</v>
      </c>
      <c r="J95" s="183">
        <v>914.62</v>
      </c>
      <c r="K95" s="183">
        <v>914.62</v>
      </c>
      <c r="L95" s="183">
        <v>914.62</v>
      </c>
      <c r="M95" s="183">
        <v>914.62</v>
      </c>
      <c r="N95" s="183">
        <v>914.62</v>
      </c>
      <c r="O95" s="184">
        <v>10455.799999999999</v>
      </c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</row>
    <row r="96" spans="1:36" x14ac:dyDescent="0.3">
      <c r="A96" s="181" t="s">
        <v>1985</v>
      </c>
      <c r="B96" s="182" t="s">
        <v>528</v>
      </c>
      <c r="C96" s="185">
        <v>1242.02</v>
      </c>
      <c r="D96" s="185">
        <v>1242.02</v>
      </c>
      <c r="E96" s="185">
        <v>1242.02</v>
      </c>
      <c r="F96" s="185">
        <v>1242.02</v>
      </c>
      <c r="G96" s="185">
        <v>1242.02</v>
      </c>
      <c r="H96" s="185">
        <v>1242.02</v>
      </c>
      <c r="I96" s="185">
        <v>1371.93</v>
      </c>
      <c r="J96" s="185">
        <v>1371.93</v>
      </c>
      <c r="K96" s="185">
        <v>1371.93</v>
      </c>
      <c r="L96" s="185">
        <v>1371.93</v>
      </c>
      <c r="M96" s="185">
        <v>1371.93</v>
      </c>
      <c r="N96" s="185">
        <v>1371.93</v>
      </c>
      <c r="O96" s="184">
        <v>15683.7</v>
      </c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</row>
    <row r="97" spans="1:36" x14ac:dyDescent="0.3">
      <c r="A97" s="181" t="s">
        <v>1986</v>
      </c>
      <c r="B97" s="182" t="s">
        <v>122</v>
      </c>
      <c r="C97" s="185">
        <v>1970.02</v>
      </c>
      <c r="D97" s="185">
        <v>1970.02</v>
      </c>
      <c r="E97" s="185">
        <v>1970.02</v>
      </c>
      <c r="F97" s="185">
        <v>1970.02</v>
      </c>
      <c r="G97" s="185">
        <v>1970.02</v>
      </c>
      <c r="H97" s="185">
        <v>1970.02</v>
      </c>
      <c r="I97" s="185">
        <v>2176.08</v>
      </c>
      <c r="J97" s="185">
        <v>2176.08</v>
      </c>
      <c r="K97" s="185">
        <v>2176.08</v>
      </c>
      <c r="L97" s="185">
        <v>2176.08</v>
      </c>
      <c r="M97" s="185">
        <v>2176.08</v>
      </c>
      <c r="N97" s="185">
        <v>2176.08</v>
      </c>
      <c r="O97" s="184">
        <v>24876.6</v>
      </c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</row>
    <row r="98" spans="1:36" x14ac:dyDescent="0.3">
      <c r="A98" s="181" t="s">
        <v>1987</v>
      </c>
      <c r="B98" s="182" t="s">
        <v>202</v>
      </c>
      <c r="C98" s="185">
        <v>1967.7</v>
      </c>
      <c r="D98" s="185">
        <v>1967.69</v>
      </c>
      <c r="E98" s="185">
        <v>1967.69</v>
      </c>
      <c r="F98" s="185">
        <v>1967.69</v>
      </c>
      <c r="G98" s="185">
        <v>1967.69</v>
      </c>
      <c r="H98" s="185">
        <v>1967.69</v>
      </c>
      <c r="I98" s="185">
        <v>2173.5100000000002</v>
      </c>
      <c r="J98" s="185">
        <v>2173.5100000000002</v>
      </c>
      <c r="K98" s="185">
        <v>2173.5100000000002</v>
      </c>
      <c r="L98" s="185">
        <v>2173.5100000000002</v>
      </c>
      <c r="M98" s="185">
        <v>2173.5100000000002</v>
      </c>
      <c r="N98" s="185">
        <v>2173.5100000000002</v>
      </c>
      <c r="O98" s="184">
        <v>24847.21</v>
      </c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</row>
    <row r="99" spans="1:36" x14ac:dyDescent="0.3">
      <c r="A99" s="181" t="s">
        <v>1988</v>
      </c>
      <c r="B99" s="182" t="s">
        <v>519</v>
      </c>
      <c r="C99" s="185">
        <v>1244.3499999999999</v>
      </c>
      <c r="D99" s="185">
        <v>1244.3499999999999</v>
      </c>
      <c r="E99" s="185">
        <v>1244.3499999999999</v>
      </c>
      <c r="F99" s="185">
        <v>1244.3499999999999</v>
      </c>
      <c r="G99" s="185">
        <v>1244.3499999999999</v>
      </c>
      <c r="H99" s="185">
        <v>1244.3499999999999</v>
      </c>
      <c r="I99" s="185">
        <v>1374.5</v>
      </c>
      <c r="J99" s="185">
        <v>1374.5</v>
      </c>
      <c r="K99" s="185">
        <v>1374.5</v>
      </c>
      <c r="L99" s="185">
        <v>1374.5</v>
      </c>
      <c r="M99" s="185">
        <v>1374.5</v>
      </c>
      <c r="N99" s="185">
        <v>1374.5</v>
      </c>
      <c r="O99" s="184">
        <v>15713.1</v>
      </c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</row>
    <row r="100" spans="1:36" x14ac:dyDescent="0.3">
      <c r="A100" s="181" t="s">
        <v>1989</v>
      </c>
      <c r="B100" s="182" t="s">
        <v>174</v>
      </c>
      <c r="C100" s="183">
        <v>830.34</v>
      </c>
      <c r="D100" s="183">
        <v>830.34</v>
      </c>
      <c r="E100" s="183">
        <v>830.34</v>
      </c>
      <c r="F100" s="183">
        <v>830.34</v>
      </c>
      <c r="G100" s="183">
        <v>830.34</v>
      </c>
      <c r="H100" s="183">
        <v>830.34</v>
      </c>
      <c r="I100" s="183">
        <v>917.19</v>
      </c>
      <c r="J100" s="183">
        <v>917.19</v>
      </c>
      <c r="K100" s="183">
        <v>917.19</v>
      </c>
      <c r="L100" s="183">
        <v>917.19</v>
      </c>
      <c r="M100" s="183">
        <v>917.19</v>
      </c>
      <c r="N100" s="183">
        <v>917.19</v>
      </c>
      <c r="O100" s="184">
        <v>10485.18</v>
      </c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</row>
    <row r="101" spans="1:36" x14ac:dyDescent="0.3">
      <c r="A101" s="181" t="s">
        <v>1990</v>
      </c>
      <c r="B101" s="182" t="s">
        <v>338</v>
      </c>
      <c r="C101" s="185">
        <v>1244.3499999999999</v>
      </c>
      <c r="D101" s="185">
        <v>1244.3499999999999</v>
      </c>
      <c r="E101" s="185">
        <v>1244.3499999999999</v>
      </c>
      <c r="F101" s="185">
        <v>1244.3499999999999</v>
      </c>
      <c r="G101" s="185">
        <v>1244.3499999999999</v>
      </c>
      <c r="H101" s="185">
        <v>1244.3499999999999</v>
      </c>
      <c r="I101" s="185">
        <v>1374.5</v>
      </c>
      <c r="J101" s="185">
        <v>1374.5</v>
      </c>
      <c r="K101" s="185">
        <v>1374.5</v>
      </c>
      <c r="L101" s="185">
        <v>1374.5</v>
      </c>
      <c r="M101" s="185">
        <v>1374.5</v>
      </c>
      <c r="N101" s="185">
        <v>1374.5</v>
      </c>
      <c r="O101" s="184">
        <v>15713.1</v>
      </c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</row>
    <row r="102" spans="1:36" x14ac:dyDescent="0.3">
      <c r="A102" s="181" t="s">
        <v>1991</v>
      </c>
      <c r="B102" s="182" t="s">
        <v>216</v>
      </c>
      <c r="C102" s="183">
        <v>825.69</v>
      </c>
      <c r="D102" s="183">
        <v>825.69</v>
      </c>
      <c r="E102" s="183">
        <v>825.69</v>
      </c>
      <c r="F102" s="183">
        <v>825.69</v>
      </c>
      <c r="G102" s="183">
        <v>825.69</v>
      </c>
      <c r="H102" s="183">
        <v>825.69</v>
      </c>
      <c r="I102" s="183">
        <v>912.06</v>
      </c>
      <c r="J102" s="183">
        <v>912.05</v>
      </c>
      <c r="K102" s="183">
        <v>912.05</v>
      </c>
      <c r="L102" s="183">
        <v>912.05</v>
      </c>
      <c r="M102" s="183">
        <v>912.05</v>
      </c>
      <c r="N102" s="183">
        <v>912.05</v>
      </c>
      <c r="O102" s="184">
        <v>10426.450000000001</v>
      </c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</row>
    <row r="103" spans="1:36" x14ac:dyDescent="0.3">
      <c r="A103" s="181" t="s">
        <v>1992</v>
      </c>
      <c r="B103" s="182" t="s">
        <v>184</v>
      </c>
      <c r="C103" s="185">
        <v>1239.7</v>
      </c>
      <c r="D103" s="185">
        <v>1239.69</v>
      </c>
      <c r="E103" s="185">
        <v>1239.69</v>
      </c>
      <c r="F103" s="185">
        <v>1239.69</v>
      </c>
      <c r="G103" s="185">
        <v>1239.69</v>
      </c>
      <c r="H103" s="185">
        <v>1239.69</v>
      </c>
      <c r="I103" s="185">
        <v>1369.36</v>
      </c>
      <c r="J103" s="185">
        <v>1369.36</v>
      </c>
      <c r="K103" s="185">
        <v>1369.36</v>
      </c>
      <c r="L103" s="185">
        <v>1369.36</v>
      </c>
      <c r="M103" s="185">
        <v>1369.36</v>
      </c>
      <c r="N103" s="185">
        <v>1369.36</v>
      </c>
      <c r="O103" s="184">
        <v>15654.31</v>
      </c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</row>
    <row r="104" spans="1:36" x14ac:dyDescent="0.3">
      <c r="A104" s="181" t="s">
        <v>1993</v>
      </c>
      <c r="B104" s="182" t="s">
        <v>333</v>
      </c>
      <c r="C104" s="185">
        <v>1781.62</v>
      </c>
      <c r="D104" s="185">
        <v>1781.62</v>
      </c>
      <c r="E104" s="185">
        <v>1781.62</v>
      </c>
      <c r="F104" s="185">
        <v>1781.62</v>
      </c>
      <c r="G104" s="185">
        <v>1781.62</v>
      </c>
      <c r="H104" s="185">
        <v>1781.62</v>
      </c>
      <c r="I104" s="185">
        <v>1967.98</v>
      </c>
      <c r="J104" s="185">
        <v>1967.98</v>
      </c>
      <c r="K104" s="185">
        <v>1967.98</v>
      </c>
      <c r="L104" s="185">
        <v>1967.98</v>
      </c>
      <c r="M104" s="185">
        <v>1967.98</v>
      </c>
      <c r="N104" s="185">
        <v>1967.98</v>
      </c>
      <c r="O104" s="184">
        <v>22497.599999999999</v>
      </c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</row>
    <row r="105" spans="1:36" x14ac:dyDescent="0.3">
      <c r="A105" s="181" t="s">
        <v>1994</v>
      </c>
      <c r="B105" s="182" t="s">
        <v>542</v>
      </c>
      <c r="C105" s="185">
        <v>1783.95</v>
      </c>
      <c r="D105" s="185">
        <v>1783.95</v>
      </c>
      <c r="E105" s="185">
        <v>1783.95</v>
      </c>
      <c r="F105" s="185">
        <v>1783.95</v>
      </c>
      <c r="G105" s="185">
        <v>1783.95</v>
      </c>
      <c r="H105" s="185">
        <v>1783.95</v>
      </c>
      <c r="I105" s="185">
        <v>1970.55</v>
      </c>
      <c r="J105" s="185">
        <v>1970.55</v>
      </c>
      <c r="K105" s="185">
        <v>1970.55</v>
      </c>
      <c r="L105" s="185">
        <v>1970.55</v>
      </c>
      <c r="M105" s="185">
        <v>1970.55</v>
      </c>
      <c r="N105" s="185">
        <v>1970.55</v>
      </c>
      <c r="O105" s="184">
        <v>22527</v>
      </c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</row>
    <row r="106" spans="1:36" x14ac:dyDescent="0.3">
      <c r="A106" s="181" t="s">
        <v>1995</v>
      </c>
      <c r="B106" s="182" t="s">
        <v>530</v>
      </c>
      <c r="C106" s="185">
        <v>1781.62</v>
      </c>
      <c r="D106" s="185">
        <v>1781.62</v>
      </c>
      <c r="E106" s="185">
        <v>1781.62</v>
      </c>
      <c r="F106" s="185">
        <v>1781.62</v>
      </c>
      <c r="G106" s="185">
        <v>1781.62</v>
      </c>
      <c r="H106" s="185">
        <v>1781.62</v>
      </c>
      <c r="I106" s="185">
        <v>1967.98</v>
      </c>
      <c r="J106" s="185">
        <v>1967.98</v>
      </c>
      <c r="K106" s="185">
        <v>1967.98</v>
      </c>
      <c r="L106" s="185">
        <v>1967.98</v>
      </c>
      <c r="M106" s="185">
        <v>1967.98</v>
      </c>
      <c r="N106" s="185">
        <v>1967.98</v>
      </c>
      <c r="O106" s="184">
        <v>22497.599999999999</v>
      </c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</row>
    <row r="107" spans="1:36" x14ac:dyDescent="0.3">
      <c r="A107" s="181" t="s">
        <v>1996</v>
      </c>
      <c r="B107" s="182" t="s">
        <v>254</v>
      </c>
      <c r="C107" s="185">
        <v>1246.67</v>
      </c>
      <c r="D107" s="185">
        <v>1246.67</v>
      </c>
      <c r="E107" s="185">
        <v>1246.67</v>
      </c>
      <c r="F107" s="185">
        <v>1246.67</v>
      </c>
      <c r="G107" s="185">
        <v>1246.67</v>
      </c>
      <c r="H107" s="185">
        <v>1246.67</v>
      </c>
      <c r="I107" s="185">
        <v>1377.07</v>
      </c>
      <c r="J107" s="185">
        <v>1377.07</v>
      </c>
      <c r="K107" s="185">
        <v>1377.07</v>
      </c>
      <c r="L107" s="185">
        <v>1377.07</v>
      </c>
      <c r="M107" s="185">
        <v>1377.07</v>
      </c>
      <c r="N107" s="185">
        <v>1377.07</v>
      </c>
      <c r="O107" s="184">
        <v>15742.44</v>
      </c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</row>
    <row r="108" spans="1:36" x14ac:dyDescent="0.3">
      <c r="A108" s="181" t="s">
        <v>1997</v>
      </c>
      <c r="B108" s="182" t="s">
        <v>228</v>
      </c>
      <c r="C108" s="185">
        <v>1779.3</v>
      </c>
      <c r="D108" s="185">
        <v>1779.3</v>
      </c>
      <c r="E108" s="185">
        <v>1779.3</v>
      </c>
      <c r="F108" s="185">
        <v>1779.3</v>
      </c>
      <c r="G108" s="185">
        <v>1779.3</v>
      </c>
      <c r="H108" s="185">
        <v>1779.3</v>
      </c>
      <c r="I108" s="185">
        <v>1965.41</v>
      </c>
      <c r="J108" s="185">
        <v>1965.41</v>
      </c>
      <c r="K108" s="185">
        <v>1965.41</v>
      </c>
      <c r="L108" s="185">
        <v>1965.41</v>
      </c>
      <c r="M108" s="185">
        <v>1965.41</v>
      </c>
      <c r="N108" s="185">
        <v>1965.41</v>
      </c>
      <c r="O108" s="184">
        <v>22468.26</v>
      </c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</row>
    <row r="109" spans="1:36" x14ac:dyDescent="0.3">
      <c r="A109" s="181" t="s">
        <v>1998</v>
      </c>
      <c r="B109" s="182" t="s">
        <v>226</v>
      </c>
      <c r="C109" s="185">
        <v>1783.95</v>
      </c>
      <c r="D109" s="185">
        <v>1783.95</v>
      </c>
      <c r="E109" s="185">
        <v>1783.95</v>
      </c>
      <c r="F109" s="185">
        <v>1783.95</v>
      </c>
      <c r="G109" s="185">
        <v>1783.95</v>
      </c>
      <c r="H109" s="185">
        <v>1783.95</v>
      </c>
      <c r="I109" s="185">
        <v>1970.55</v>
      </c>
      <c r="J109" s="185">
        <v>1970.55</v>
      </c>
      <c r="K109" s="185">
        <v>1970.55</v>
      </c>
      <c r="L109" s="185">
        <v>1970.55</v>
      </c>
      <c r="M109" s="185">
        <v>1970.55</v>
      </c>
      <c r="N109" s="185">
        <v>1970.55</v>
      </c>
      <c r="O109" s="184">
        <v>22527</v>
      </c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</row>
    <row r="110" spans="1:36" x14ac:dyDescent="0.3">
      <c r="A110" s="181" t="s">
        <v>1999</v>
      </c>
      <c r="B110" s="182" t="s">
        <v>335</v>
      </c>
      <c r="C110" s="185">
        <v>1242.02</v>
      </c>
      <c r="D110" s="185">
        <v>1242.02</v>
      </c>
      <c r="E110" s="185">
        <v>1242.02</v>
      </c>
      <c r="F110" s="185">
        <v>1242.02</v>
      </c>
      <c r="G110" s="185">
        <v>1242.02</v>
      </c>
      <c r="H110" s="185">
        <v>1242.02</v>
      </c>
      <c r="I110" s="185">
        <v>1371.93</v>
      </c>
      <c r="J110" s="185">
        <v>1371.93</v>
      </c>
      <c r="K110" s="185">
        <v>1371.93</v>
      </c>
      <c r="L110" s="185">
        <v>1371.93</v>
      </c>
      <c r="M110" s="185">
        <v>1371.93</v>
      </c>
      <c r="N110" s="185">
        <v>1371.93</v>
      </c>
      <c r="O110" s="184">
        <v>15683.7</v>
      </c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</row>
    <row r="111" spans="1:36" x14ac:dyDescent="0.3">
      <c r="A111" s="181" t="s">
        <v>2000</v>
      </c>
      <c r="B111" s="182" t="s">
        <v>74</v>
      </c>
      <c r="C111" s="185">
        <v>1735.1</v>
      </c>
      <c r="D111" s="185">
        <v>1735.11</v>
      </c>
      <c r="E111" s="185">
        <v>1735.11</v>
      </c>
      <c r="F111" s="185">
        <v>1735.11</v>
      </c>
      <c r="G111" s="185">
        <v>1735.11</v>
      </c>
      <c r="H111" s="185">
        <v>1735.11</v>
      </c>
      <c r="I111" s="185">
        <v>1916.6</v>
      </c>
      <c r="J111" s="185">
        <v>1916.59</v>
      </c>
      <c r="K111" s="185">
        <v>1916.59</v>
      </c>
      <c r="L111" s="185">
        <v>1916.59</v>
      </c>
      <c r="M111" s="185">
        <v>1916.59</v>
      </c>
      <c r="N111" s="185">
        <v>1916.59</v>
      </c>
      <c r="O111" s="184">
        <v>21910.2</v>
      </c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</row>
    <row r="112" spans="1:36" x14ac:dyDescent="0.3">
      <c r="A112" s="181" t="s">
        <v>2001</v>
      </c>
      <c r="B112" s="182" t="s">
        <v>522</v>
      </c>
      <c r="C112" s="185">
        <v>1779.3</v>
      </c>
      <c r="D112" s="185">
        <v>1779.3</v>
      </c>
      <c r="E112" s="185">
        <v>1779.3</v>
      </c>
      <c r="F112" s="185">
        <v>1779.3</v>
      </c>
      <c r="G112" s="185">
        <v>1779.3</v>
      </c>
      <c r="H112" s="185">
        <v>1779.3</v>
      </c>
      <c r="I112" s="185">
        <v>1965.41</v>
      </c>
      <c r="J112" s="185">
        <v>1965.41</v>
      </c>
      <c r="K112" s="185">
        <v>1965.41</v>
      </c>
      <c r="L112" s="185">
        <v>1965.41</v>
      </c>
      <c r="M112" s="185">
        <v>1965.41</v>
      </c>
      <c r="N112" s="185">
        <v>1965.41</v>
      </c>
      <c r="O112" s="184">
        <v>22468.26</v>
      </c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</row>
    <row r="113" spans="1:36" x14ac:dyDescent="0.3">
      <c r="A113" s="181" t="s">
        <v>2002</v>
      </c>
      <c r="B113" s="182" t="s">
        <v>538</v>
      </c>
      <c r="C113" s="185">
        <v>1779.3</v>
      </c>
      <c r="D113" s="185">
        <v>1779.3</v>
      </c>
      <c r="E113" s="185">
        <v>1779.3</v>
      </c>
      <c r="F113" s="185">
        <v>1779.3</v>
      </c>
      <c r="G113" s="185">
        <v>1779.3</v>
      </c>
      <c r="H113" s="185">
        <v>1779.3</v>
      </c>
      <c r="I113" s="185">
        <v>1965.41</v>
      </c>
      <c r="J113" s="185">
        <v>1965.41</v>
      </c>
      <c r="K113" s="185">
        <v>1965.41</v>
      </c>
      <c r="L113" s="185">
        <v>1965.41</v>
      </c>
      <c r="M113" s="185">
        <v>1965.41</v>
      </c>
      <c r="N113" s="185">
        <v>1965.41</v>
      </c>
      <c r="O113" s="184">
        <v>22468.26</v>
      </c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</row>
    <row r="114" spans="1:36" x14ac:dyDescent="0.3">
      <c r="A114" s="181" t="s">
        <v>2003</v>
      </c>
      <c r="B114" s="182" t="s">
        <v>208</v>
      </c>
      <c r="C114" s="185">
        <v>1697.89</v>
      </c>
      <c r="D114" s="185">
        <v>1697.89</v>
      </c>
      <c r="E114" s="185">
        <v>1697.89</v>
      </c>
      <c r="F114" s="185">
        <v>1697.89</v>
      </c>
      <c r="G114" s="185">
        <v>1697.89</v>
      </c>
      <c r="H114" s="185">
        <v>1697.89</v>
      </c>
      <c r="I114" s="185">
        <v>1875.49</v>
      </c>
      <c r="J114" s="185">
        <v>1875.49</v>
      </c>
      <c r="K114" s="185">
        <v>1875.49</v>
      </c>
      <c r="L114" s="185">
        <v>1875.49</v>
      </c>
      <c r="M114" s="185">
        <v>1875.49</v>
      </c>
      <c r="N114" s="185">
        <v>1875.49</v>
      </c>
      <c r="O114" s="184">
        <v>21440.28</v>
      </c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</row>
    <row r="115" spans="1:36" x14ac:dyDescent="0.3">
      <c r="A115" s="181" t="s">
        <v>2004</v>
      </c>
      <c r="B115" s="182" t="s">
        <v>166</v>
      </c>
      <c r="C115" s="185">
        <v>1779.3</v>
      </c>
      <c r="D115" s="185">
        <v>1779.3</v>
      </c>
      <c r="E115" s="185">
        <v>1779.3</v>
      </c>
      <c r="F115" s="185">
        <v>1779.3</v>
      </c>
      <c r="G115" s="185">
        <v>1779.3</v>
      </c>
      <c r="H115" s="185">
        <v>1779.3</v>
      </c>
      <c r="I115" s="185">
        <v>1965.41</v>
      </c>
      <c r="J115" s="185">
        <v>1965.41</v>
      </c>
      <c r="K115" s="185">
        <v>1965.41</v>
      </c>
      <c r="L115" s="185">
        <v>1965.41</v>
      </c>
      <c r="M115" s="185">
        <v>1965.41</v>
      </c>
      <c r="N115" s="185">
        <v>1965.41</v>
      </c>
      <c r="O115" s="184">
        <v>22468.26</v>
      </c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</row>
    <row r="116" spans="1:36" x14ac:dyDescent="0.3">
      <c r="A116" s="181" t="s">
        <v>2005</v>
      </c>
      <c r="B116" s="182" t="s">
        <v>94</v>
      </c>
      <c r="C116" s="185">
        <v>1246.67</v>
      </c>
      <c r="D116" s="185">
        <v>1246.67</v>
      </c>
      <c r="E116" s="185">
        <v>1246.67</v>
      </c>
      <c r="F116" s="185">
        <v>1246.67</v>
      </c>
      <c r="G116" s="185">
        <v>1246.67</v>
      </c>
      <c r="H116" s="185">
        <v>1246.67</v>
      </c>
      <c r="I116" s="185">
        <v>1377.07</v>
      </c>
      <c r="J116" s="185">
        <v>1377.07</v>
      </c>
      <c r="K116" s="185">
        <v>1377.07</v>
      </c>
      <c r="L116" s="185">
        <v>1377.07</v>
      </c>
      <c r="M116" s="185">
        <v>1377.07</v>
      </c>
      <c r="N116" s="185">
        <v>1377.07</v>
      </c>
      <c r="O116" s="184">
        <v>15742.44</v>
      </c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</row>
    <row r="117" spans="1:36" x14ac:dyDescent="0.3">
      <c r="A117" s="181" t="s">
        <v>2006</v>
      </c>
      <c r="B117" s="182" t="s">
        <v>108</v>
      </c>
      <c r="C117" s="185">
        <v>1242.02</v>
      </c>
      <c r="D117" s="185">
        <v>1242.02</v>
      </c>
      <c r="E117" s="185">
        <v>1242.02</v>
      </c>
      <c r="F117" s="185">
        <v>1242.02</v>
      </c>
      <c r="G117" s="185">
        <v>1242.02</v>
      </c>
      <c r="H117" s="185">
        <v>1242.02</v>
      </c>
      <c r="I117" s="185">
        <v>1371.93</v>
      </c>
      <c r="J117" s="185">
        <v>1371.93</v>
      </c>
      <c r="K117" s="185">
        <v>1371.93</v>
      </c>
      <c r="L117" s="185">
        <v>1371.93</v>
      </c>
      <c r="M117" s="185">
        <v>1371.93</v>
      </c>
      <c r="N117" s="185">
        <v>1371.93</v>
      </c>
      <c r="O117" s="184">
        <v>15683.7</v>
      </c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</row>
    <row r="118" spans="1:36" x14ac:dyDescent="0.3">
      <c r="A118" s="181" t="s">
        <v>2007</v>
      </c>
      <c r="B118" s="182" t="s">
        <v>521</v>
      </c>
      <c r="C118" s="185">
        <v>1732.78</v>
      </c>
      <c r="D118" s="185">
        <v>1732.78</v>
      </c>
      <c r="E118" s="185">
        <v>1732.78</v>
      </c>
      <c r="F118" s="185">
        <v>1732.78</v>
      </c>
      <c r="G118" s="185">
        <v>1732.78</v>
      </c>
      <c r="H118" s="185">
        <v>1732.78</v>
      </c>
      <c r="I118" s="185">
        <v>1914.02</v>
      </c>
      <c r="J118" s="185">
        <v>1914.02</v>
      </c>
      <c r="K118" s="185">
        <v>1914.02</v>
      </c>
      <c r="L118" s="185">
        <v>1914.02</v>
      </c>
      <c r="M118" s="185">
        <v>1914.02</v>
      </c>
      <c r="N118" s="185">
        <v>1914.02</v>
      </c>
      <c r="O118" s="184">
        <v>21880.799999999999</v>
      </c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</row>
    <row r="119" spans="1:36" x14ac:dyDescent="0.3">
      <c r="A119" s="181" t="s">
        <v>2008</v>
      </c>
      <c r="B119" s="182" t="s">
        <v>84</v>
      </c>
      <c r="C119" s="183">
        <v>830.34</v>
      </c>
      <c r="D119" s="183">
        <v>830.34</v>
      </c>
      <c r="E119" s="183">
        <v>830.34</v>
      </c>
      <c r="F119" s="183">
        <v>830.34</v>
      </c>
      <c r="G119" s="183">
        <v>830.34</v>
      </c>
      <c r="H119" s="183">
        <v>830.34</v>
      </c>
      <c r="I119" s="183">
        <v>917.19</v>
      </c>
      <c r="J119" s="183">
        <v>917.19</v>
      </c>
      <c r="K119" s="183">
        <v>917.19</v>
      </c>
      <c r="L119" s="183">
        <v>917.19</v>
      </c>
      <c r="M119" s="183">
        <v>917.19</v>
      </c>
      <c r="N119" s="183">
        <v>917.19</v>
      </c>
      <c r="O119" s="184">
        <v>10485.18</v>
      </c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</row>
    <row r="120" spans="1:36" x14ac:dyDescent="0.3">
      <c r="A120" s="181" t="s">
        <v>2009</v>
      </c>
      <c r="B120" s="182" t="s">
        <v>325</v>
      </c>
      <c r="C120" s="185">
        <v>2935.26</v>
      </c>
      <c r="D120" s="185">
        <v>2935.26</v>
      </c>
      <c r="E120" s="185">
        <v>2935.26</v>
      </c>
      <c r="F120" s="185">
        <v>2935.26</v>
      </c>
      <c r="G120" s="185">
        <v>2935.26</v>
      </c>
      <c r="H120" s="185">
        <v>2935.26</v>
      </c>
      <c r="I120" s="185">
        <v>3242.28</v>
      </c>
      <c r="J120" s="185">
        <v>3242.28</v>
      </c>
      <c r="K120" s="185">
        <v>3242.28</v>
      </c>
      <c r="L120" s="185">
        <v>3242.28</v>
      </c>
      <c r="M120" s="185">
        <v>3242.28</v>
      </c>
      <c r="N120" s="185">
        <v>3242.28</v>
      </c>
      <c r="O120" s="184">
        <v>37065.24</v>
      </c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</row>
    <row r="121" spans="1:36" x14ac:dyDescent="0.3">
      <c r="A121" s="181" t="s">
        <v>2010</v>
      </c>
      <c r="B121" s="182" t="s">
        <v>170</v>
      </c>
      <c r="C121" s="185">
        <v>1239.7</v>
      </c>
      <c r="D121" s="185">
        <v>1239.69</v>
      </c>
      <c r="E121" s="185">
        <v>1239.69</v>
      </c>
      <c r="F121" s="185">
        <v>1239.69</v>
      </c>
      <c r="G121" s="185">
        <v>1239.69</v>
      </c>
      <c r="H121" s="185">
        <v>1239.69</v>
      </c>
      <c r="I121" s="185">
        <v>1369.36</v>
      </c>
      <c r="J121" s="185">
        <v>1369.36</v>
      </c>
      <c r="K121" s="185">
        <v>1369.36</v>
      </c>
      <c r="L121" s="185">
        <v>1369.36</v>
      </c>
      <c r="M121" s="185">
        <v>1369.36</v>
      </c>
      <c r="N121" s="185">
        <v>1369.36</v>
      </c>
      <c r="O121" s="184">
        <v>15654.31</v>
      </c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</row>
    <row r="122" spans="1:36" x14ac:dyDescent="0.3">
      <c r="A122" s="181" t="s">
        <v>2011</v>
      </c>
      <c r="B122" s="182" t="s">
        <v>56</v>
      </c>
      <c r="C122" s="185">
        <v>1932.8</v>
      </c>
      <c r="D122" s="185">
        <v>1932.81</v>
      </c>
      <c r="E122" s="185">
        <v>1932.81</v>
      </c>
      <c r="F122" s="185">
        <v>1932.81</v>
      </c>
      <c r="G122" s="185">
        <v>1932.81</v>
      </c>
      <c r="H122" s="185">
        <v>1932.81</v>
      </c>
      <c r="I122" s="185">
        <v>2134.9699999999998</v>
      </c>
      <c r="J122" s="185">
        <v>2134.9699999999998</v>
      </c>
      <c r="K122" s="185">
        <v>2134.9699999999998</v>
      </c>
      <c r="L122" s="185">
        <v>2134.9699999999998</v>
      </c>
      <c r="M122" s="185">
        <v>2134.9699999999998</v>
      </c>
      <c r="N122" s="185">
        <v>2134.9699999999998</v>
      </c>
      <c r="O122" s="184">
        <v>24406.67</v>
      </c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</row>
    <row r="123" spans="1:36" x14ac:dyDescent="0.3">
      <c r="A123" s="181" t="s">
        <v>2012</v>
      </c>
      <c r="B123" s="182" t="s">
        <v>250</v>
      </c>
      <c r="C123" s="185">
        <v>1737.43</v>
      </c>
      <c r="D123" s="185">
        <v>1737.43</v>
      </c>
      <c r="E123" s="185">
        <v>1737.43</v>
      </c>
      <c r="F123" s="185">
        <v>1737.43</v>
      </c>
      <c r="G123" s="185">
        <v>1737.43</v>
      </c>
      <c r="H123" s="185">
        <v>1737.43</v>
      </c>
      <c r="I123" s="185">
        <v>1919.17</v>
      </c>
      <c r="J123" s="185">
        <v>1919.16</v>
      </c>
      <c r="K123" s="185">
        <v>1919.16</v>
      </c>
      <c r="L123" s="185">
        <v>1919.16</v>
      </c>
      <c r="M123" s="185">
        <v>1919.16</v>
      </c>
      <c r="N123" s="185">
        <v>1919.16</v>
      </c>
      <c r="O123" s="184">
        <v>21939.55</v>
      </c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</row>
    <row r="124" spans="1:36" x14ac:dyDescent="0.3">
      <c r="A124" s="181" t="s">
        <v>2013</v>
      </c>
      <c r="B124" s="182" t="s">
        <v>66</v>
      </c>
      <c r="C124" s="185">
        <v>1244.3499999999999</v>
      </c>
      <c r="D124" s="185">
        <v>1244.3499999999999</v>
      </c>
      <c r="E124" s="185">
        <v>1244.3499999999999</v>
      </c>
      <c r="F124" s="185">
        <v>1244.3499999999999</v>
      </c>
      <c r="G124" s="185">
        <v>1244.3499999999999</v>
      </c>
      <c r="H124" s="185">
        <v>1244.3499999999999</v>
      </c>
      <c r="I124" s="185">
        <v>1374.5</v>
      </c>
      <c r="J124" s="185">
        <v>1374.5</v>
      </c>
      <c r="K124" s="185">
        <v>1374.5</v>
      </c>
      <c r="L124" s="185">
        <v>1374.5</v>
      </c>
      <c r="M124" s="185">
        <v>1374.5</v>
      </c>
      <c r="N124" s="185">
        <v>1374.5</v>
      </c>
      <c r="O124" s="184">
        <v>15713.1</v>
      </c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</row>
    <row r="125" spans="1:36" x14ac:dyDescent="0.3">
      <c r="A125" s="181" t="s">
        <v>2014</v>
      </c>
      <c r="B125" s="182" t="s">
        <v>322</v>
      </c>
      <c r="C125" s="185">
        <v>2928.28</v>
      </c>
      <c r="D125" s="185">
        <v>2928.28</v>
      </c>
      <c r="E125" s="185">
        <v>2928.28</v>
      </c>
      <c r="F125" s="185">
        <v>2928.28</v>
      </c>
      <c r="G125" s="185">
        <v>2928.28</v>
      </c>
      <c r="H125" s="185">
        <v>2928.28</v>
      </c>
      <c r="I125" s="185">
        <v>3234.57</v>
      </c>
      <c r="J125" s="185">
        <v>3234.57</v>
      </c>
      <c r="K125" s="185">
        <v>3234.57</v>
      </c>
      <c r="L125" s="185">
        <v>3234.57</v>
      </c>
      <c r="M125" s="185">
        <v>3234.57</v>
      </c>
      <c r="N125" s="185">
        <v>3234.57</v>
      </c>
      <c r="O125" s="184">
        <v>36977.1</v>
      </c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</row>
    <row r="126" spans="1:36" x14ac:dyDescent="0.3">
      <c r="A126" s="181" t="s">
        <v>2015</v>
      </c>
      <c r="B126" s="182" t="s">
        <v>520</v>
      </c>
      <c r="C126" s="185">
        <v>1242.02</v>
      </c>
      <c r="D126" s="185">
        <v>1242.02</v>
      </c>
      <c r="E126" s="185">
        <v>1242.02</v>
      </c>
      <c r="F126" s="185">
        <v>1242.02</v>
      </c>
      <c r="G126" s="185">
        <v>1242.02</v>
      </c>
      <c r="H126" s="185">
        <v>1242.02</v>
      </c>
      <c r="I126" s="185">
        <v>1371.93</v>
      </c>
      <c r="J126" s="185">
        <v>1371.93</v>
      </c>
      <c r="K126" s="185">
        <v>1371.93</v>
      </c>
      <c r="L126" s="185">
        <v>1371.93</v>
      </c>
      <c r="M126" s="185">
        <v>1371.93</v>
      </c>
      <c r="N126" s="185">
        <v>1371.93</v>
      </c>
      <c r="O126" s="184">
        <v>15683.7</v>
      </c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</row>
    <row r="127" spans="1:36" x14ac:dyDescent="0.3">
      <c r="A127" s="181" t="s">
        <v>2016</v>
      </c>
      <c r="B127" s="182" t="s">
        <v>230</v>
      </c>
      <c r="C127" s="185">
        <v>1967.7</v>
      </c>
      <c r="D127" s="185">
        <v>1967.69</v>
      </c>
      <c r="E127" s="185">
        <v>1967.69</v>
      </c>
      <c r="F127" s="185">
        <v>1967.69</v>
      </c>
      <c r="G127" s="185">
        <v>1967.69</v>
      </c>
      <c r="H127" s="185">
        <v>1967.69</v>
      </c>
      <c r="I127" s="185">
        <v>2173.5100000000002</v>
      </c>
      <c r="J127" s="185">
        <v>2173.5100000000002</v>
      </c>
      <c r="K127" s="185">
        <v>2173.5100000000002</v>
      </c>
      <c r="L127" s="185">
        <v>2173.5100000000002</v>
      </c>
      <c r="M127" s="185">
        <v>2173.5100000000002</v>
      </c>
      <c r="N127" s="185">
        <v>2173.5100000000002</v>
      </c>
      <c r="O127" s="184">
        <v>24847.21</v>
      </c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</row>
    <row r="128" spans="1:36" x14ac:dyDescent="0.3">
      <c r="A128" s="181" t="s">
        <v>2017</v>
      </c>
      <c r="B128" s="182" t="s">
        <v>26</v>
      </c>
      <c r="C128" s="185">
        <v>1739.75</v>
      </c>
      <c r="D128" s="185">
        <v>1739.76</v>
      </c>
      <c r="E128" s="185">
        <v>1739.76</v>
      </c>
      <c r="F128" s="185">
        <v>1739.76</v>
      </c>
      <c r="G128" s="185">
        <v>1739.76</v>
      </c>
      <c r="H128" s="185">
        <v>1739.76</v>
      </c>
      <c r="I128" s="185">
        <v>1921.73</v>
      </c>
      <c r="J128" s="185">
        <v>1921.73</v>
      </c>
      <c r="K128" s="185">
        <v>1921.73</v>
      </c>
      <c r="L128" s="185">
        <v>1921.73</v>
      </c>
      <c r="M128" s="185">
        <v>1921.73</v>
      </c>
      <c r="N128" s="185">
        <v>1921.73</v>
      </c>
      <c r="O128" s="184">
        <v>21968.93</v>
      </c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</row>
    <row r="129" spans="1:36" x14ac:dyDescent="0.3">
      <c r="A129" s="181" t="s">
        <v>2018</v>
      </c>
      <c r="B129" s="182" t="s">
        <v>194</v>
      </c>
      <c r="C129" s="185">
        <v>1776.98</v>
      </c>
      <c r="D129" s="185">
        <v>1776.97</v>
      </c>
      <c r="E129" s="185">
        <v>1776.97</v>
      </c>
      <c r="F129" s="185">
        <v>1776.97</v>
      </c>
      <c r="G129" s="185">
        <v>1776.97</v>
      </c>
      <c r="H129" s="185">
        <v>1776.97</v>
      </c>
      <c r="I129" s="185">
        <v>1962.84</v>
      </c>
      <c r="J129" s="185">
        <v>1962.84</v>
      </c>
      <c r="K129" s="185">
        <v>1962.84</v>
      </c>
      <c r="L129" s="185">
        <v>1962.84</v>
      </c>
      <c r="M129" s="185">
        <v>1962.84</v>
      </c>
      <c r="N129" s="185">
        <v>1962.84</v>
      </c>
      <c r="O129" s="184">
        <v>22438.87</v>
      </c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</row>
    <row r="130" spans="1:36" x14ac:dyDescent="0.3">
      <c r="A130" s="181" t="s">
        <v>2019</v>
      </c>
      <c r="B130" s="182" t="s">
        <v>324</v>
      </c>
      <c r="C130" s="185">
        <v>1246.67</v>
      </c>
      <c r="D130" s="185">
        <v>1246.67</v>
      </c>
      <c r="E130" s="185">
        <v>1246.67</v>
      </c>
      <c r="F130" s="185">
        <v>1246.67</v>
      </c>
      <c r="G130" s="185">
        <v>1246.67</v>
      </c>
      <c r="H130" s="185">
        <v>1246.67</v>
      </c>
      <c r="I130" s="185">
        <v>1377.07</v>
      </c>
      <c r="J130" s="185">
        <v>1377.07</v>
      </c>
      <c r="K130" s="185">
        <v>1377.07</v>
      </c>
      <c r="L130" s="185">
        <v>1377.07</v>
      </c>
      <c r="M130" s="185">
        <v>1377.07</v>
      </c>
      <c r="N130" s="185">
        <v>1377.07</v>
      </c>
      <c r="O130" s="184">
        <v>15742.44</v>
      </c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</row>
    <row r="131" spans="1:36" x14ac:dyDescent="0.3">
      <c r="A131" s="181" t="s">
        <v>2020</v>
      </c>
      <c r="B131" s="182" t="s">
        <v>529</v>
      </c>
      <c r="C131" s="185">
        <v>1737.43</v>
      </c>
      <c r="D131" s="185">
        <v>1737.43</v>
      </c>
      <c r="E131" s="185">
        <v>1737.43</v>
      </c>
      <c r="F131" s="185">
        <v>1737.43</v>
      </c>
      <c r="G131" s="185">
        <v>1737.43</v>
      </c>
      <c r="H131" s="185">
        <v>1737.43</v>
      </c>
      <c r="I131" s="185">
        <v>1919.17</v>
      </c>
      <c r="J131" s="185">
        <v>1919.16</v>
      </c>
      <c r="K131" s="185">
        <v>1919.16</v>
      </c>
      <c r="L131" s="185">
        <v>1919.16</v>
      </c>
      <c r="M131" s="185">
        <v>1919.16</v>
      </c>
      <c r="N131" s="185">
        <v>1919.16</v>
      </c>
      <c r="O131" s="184">
        <v>21939.55</v>
      </c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</row>
    <row r="132" spans="1:36" x14ac:dyDescent="0.3">
      <c r="A132" s="181" t="s">
        <v>2021</v>
      </c>
      <c r="B132" s="182" t="s">
        <v>92</v>
      </c>
      <c r="C132" s="185">
        <v>1242.02</v>
      </c>
      <c r="D132" s="185">
        <v>1242.02</v>
      </c>
      <c r="E132" s="185">
        <v>1242.02</v>
      </c>
      <c r="F132" s="185">
        <v>1242.02</v>
      </c>
      <c r="G132" s="185">
        <v>1242.02</v>
      </c>
      <c r="H132" s="185">
        <v>1242.02</v>
      </c>
      <c r="I132" s="185">
        <v>1371.93</v>
      </c>
      <c r="J132" s="185">
        <v>1371.93</v>
      </c>
      <c r="K132" s="185">
        <v>1371.93</v>
      </c>
      <c r="L132" s="185">
        <v>1371.93</v>
      </c>
      <c r="M132" s="185">
        <v>1371.93</v>
      </c>
      <c r="N132" s="185">
        <v>1371.93</v>
      </c>
      <c r="O132" s="184">
        <v>15683.7</v>
      </c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</row>
    <row r="133" spans="1:36" x14ac:dyDescent="0.3">
      <c r="A133" s="181" t="s">
        <v>2022</v>
      </c>
      <c r="B133" s="182" t="s">
        <v>192</v>
      </c>
      <c r="C133" s="183">
        <v>828.02</v>
      </c>
      <c r="D133" s="183">
        <v>828.01</v>
      </c>
      <c r="E133" s="183">
        <v>828.01</v>
      </c>
      <c r="F133" s="183">
        <v>828.01</v>
      </c>
      <c r="G133" s="183">
        <v>828.01</v>
      </c>
      <c r="H133" s="183">
        <v>828.01</v>
      </c>
      <c r="I133" s="183">
        <v>914.63</v>
      </c>
      <c r="J133" s="183">
        <v>914.62</v>
      </c>
      <c r="K133" s="183">
        <v>914.62</v>
      </c>
      <c r="L133" s="183">
        <v>914.62</v>
      </c>
      <c r="M133" s="183">
        <v>914.62</v>
      </c>
      <c r="N133" s="183">
        <v>914.62</v>
      </c>
      <c r="O133" s="184">
        <v>10455.799999999999</v>
      </c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</row>
    <row r="134" spans="1:36" x14ac:dyDescent="0.3">
      <c r="A134" s="181" t="s">
        <v>2023</v>
      </c>
      <c r="B134" s="182" t="s">
        <v>531</v>
      </c>
      <c r="C134" s="185">
        <v>1244.3499999999999</v>
      </c>
      <c r="D134" s="185">
        <v>1244.3499999999999</v>
      </c>
      <c r="E134" s="185">
        <v>1244.3499999999999</v>
      </c>
      <c r="F134" s="185">
        <v>1244.3499999999999</v>
      </c>
      <c r="G134" s="185">
        <v>1244.3499999999999</v>
      </c>
      <c r="H134" s="185">
        <v>1244.3499999999999</v>
      </c>
      <c r="I134" s="185">
        <v>1374.5</v>
      </c>
      <c r="J134" s="185">
        <v>1374.5</v>
      </c>
      <c r="K134" s="185">
        <v>1374.5</v>
      </c>
      <c r="L134" s="185">
        <v>1374.5</v>
      </c>
      <c r="M134" s="185">
        <v>1374.5</v>
      </c>
      <c r="N134" s="185">
        <v>1374.5</v>
      </c>
      <c r="O134" s="184">
        <v>15713.1</v>
      </c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</row>
    <row r="135" spans="1:36" x14ac:dyDescent="0.3">
      <c r="A135" s="181" t="s">
        <v>2024</v>
      </c>
      <c r="B135" s="182" t="s">
        <v>240</v>
      </c>
      <c r="C135" s="185">
        <v>1972.35</v>
      </c>
      <c r="D135" s="185">
        <v>1972.35</v>
      </c>
      <c r="E135" s="185">
        <v>1972.35</v>
      </c>
      <c r="F135" s="185">
        <v>1972.35</v>
      </c>
      <c r="G135" s="185">
        <v>1972.35</v>
      </c>
      <c r="H135" s="185">
        <v>1972.35</v>
      </c>
      <c r="I135" s="185">
        <v>2178.64</v>
      </c>
      <c r="J135" s="185">
        <v>2178.65</v>
      </c>
      <c r="K135" s="185">
        <v>2178.65</v>
      </c>
      <c r="L135" s="185">
        <v>2178.65</v>
      </c>
      <c r="M135" s="185">
        <v>2178.65</v>
      </c>
      <c r="N135" s="185">
        <v>2178.65</v>
      </c>
      <c r="O135" s="184">
        <v>24905.99</v>
      </c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</row>
    <row r="136" spans="1:36" x14ac:dyDescent="0.3">
      <c r="A136" s="181" t="s">
        <v>2025</v>
      </c>
      <c r="B136" s="182" t="s">
        <v>28</v>
      </c>
      <c r="C136" s="185">
        <v>1963.04</v>
      </c>
      <c r="D136" s="185">
        <v>1963.04</v>
      </c>
      <c r="E136" s="185">
        <v>1963.04</v>
      </c>
      <c r="F136" s="185">
        <v>1963.04</v>
      </c>
      <c r="G136" s="185">
        <v>1963.04</v>
      </c>
      <c r="H136" s="185">
        <v>1963.04</v>
      </c>
      <c r="I136" s="185">
        <v>2168.37</v>
      </c>
      <c r="J136" s="185">
        <v>2168.37</v>
      </c>
      <c r="K136" s="185">
        <v>2168.37</v>
      </c>
      <c r="L136" s="185">
        <v>2168.37</v>
      </c>
      <c r="M136" s="185">
        <v>2168.37</v>
      </c>
      <c r="N136" s="185">
        <v>2168.37</v>
      </c>
      <c r="O136" s="184">
        <v>24788.46</v>
      </c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</row>
    <row r="137" spans="1:36" x14ac:dyDescent="0.3">
      <c r="A137" s="181" t="s">
        <v>2026</v>
      </c>
      <c r="B137" s="182" t="s">
        <v>537</v>
      </c>
      <c r="C137" s="185">
        <v>1730.45</v>
      </c>
      <c r="D137" s="185">
        <v>1730.45</v>
      </c>
      <c r="E137" s="185">
        <v>1730.45</v>
      </c>
      <c r="F137" s="185">
        <v>1730.45</v>
      </c>
      <c r="G137" s="185">
        <v>1730.45</v>
      </c>
      <c r="H137" s="185">
        <v>1730.45</v>
      </c>
      <c r="I137" s="185">
        <v>1911.46</v>
      </c>
      <c r="J137" s="185">
        <v>1911.46</v>
      </c>
      <c r="K137" s="185">
        <v>1911.46</v>
      </c>
      <c r="L137" s="185">
        <v>1911.46</v>
      </c>
      <c r="M137" s="185">
        <v>1911.46</v>
      </c>
      <c r="N137" s="185">
        <v>1911.46</v>
      </c>
      <c r="O137" s="184">
        <v>21851.46</v>
      </c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</row>
    <row r="138" spans="1:36" x14ac:dyDescent="0.3">
      <c r="A138" s="181" t="s">
        <v>2027</v>
      </c>
      <c r="B138" s="182" t="s">
        <v>82</v>
      </c>
      <c r="C138" s="185">
        <v>1732.78</v>
      </c>
      <c r="D138" s="185">
        <v>1732.78</v>
      </c>
      <c r="E138" s="185">
        <v>1732.78</v>
      </c>
      <c r="F138" s="185">
        <v>1732.78</v>
      </c>
      <c r="G138" s="185">
        <v>1732.78</v>
      </c>
      <c r="H138" s="185">
        <v>1732.78</v>
      </c>
      <c r="I138" s="185">
        <v>1914.02</v>
      </c>
      <c r="J138" s="185">
        <v>1914.02</v>
      </c>
      <c r="K138" s="185">
        <v>1914.02</v>
      </c>
      <c r="L138" s="185">
        <v>1914.02</v>
      </c>
      <c r="M138" s="185">
        <v>1914.02</v>
      </c>
      <c r="N138" s="185">
        <v>1914.02</v>
      </c>
      <c r="O138" s="184">
        <v>21880.799999999999</v>
      </c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</row>
    <row r="139" spans="1:36" x14ac:dyDescent="0.3">
      <c r="A139" s="181" t="s">
        <v>2028</v>
      </c>
      <c r="B139" s="182" t="s">
        <v>343</v>
      </c>
      <c r="C139" s="185">
        <v>1246.67</v>
      </c>
      <c r="D139" s="185">
        <v>1246.67</v>
      </c>
      <c r="E139" s="185">
        <v>1246.67</v>
      </c>
      <c r="F139" s="185">
        <v>1246.67</v>
      </c>
      <c r="G139" s="185">
        <v>1246.67</v>
      </c>
      <c r="H139" s="185">
        <v>1246.67</v>
      </c>
      <c r="I139" s="185">
        <v>1377.07</v>
      </c>
      <c r="J139" s="185">
        <v>1377.07</v>
      </c>
      <c r="K139" s="185">
        <v>1377.07</v>
      </c>
      <c r="L139" s="185">
        <v>1377.07</v>
      </c>
      <c r="M139" s="185">
        <v>1377.07</v>
      </c>
      <c r="N139" s="185">
        <v>1377.07</v>
      </c>
      <c r="O139" s="184">
        <v>15742.44</v>
      </c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</row>
    <row r="140" spans="1:36" x14ac:dyDescent="0.3">
      <c r="A140" s="181" t="s">
        <v>2029</v>
      </c>
      <c r="B140" s="182" t="s">
        <v>536</v>
      </c>
      <c r="C140" s="185">
        <v>1239.7</v>
      </c>
      <c r="D140" s="185">
        <v>1239.69</v>
      </c>
      <c r="E140" s="185">
        <v>1239.69</v>
      </c>
      <c r="F140" s="185">
        <v>1239.69</v>
      </c>
      <c r="G140" s="185">
        <v>1239.69</v>
      </c>
      <c r="H140" s="185">
        <v>1239.69</v>
      </c>
      <c r="I140" s="185">
        <v>1369.36</v>
      </c>
      <c r="J140" s="185">
        <v>1369.36</v>
      </c>
      <c r="K140" s="185">
        <v>1369.36</v>
      </c>
      <c r="L140" s="185">
        <v>1369.36</v>
      </c>
      <c r="M140" s="185">
        <v>1369.36</v>
      </c>
      <c r="N140" s="185">
        <v>1369.36</v>
      </c>
      <c r="O140" s="184">
        <v>15654.31</v>
      </c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</row>
    <row r="141" spans="1:36" x14ac:dyDescent="0.3">
      <c r="A141" s="181" t="s">
        <v>2030</v>
      </c>
      <c r="B141" s="182" t="s">
        <v>104</v>
      </c>
      <c r="C141" s="183">
        <v>830.34</v>
      </c>
      <c r="D141" s="183">
        <v>830.34</v>
      </c>
      <c r="E141" s="183">
        <v>830.34</v>
      </c>
      <c r="F141" s="183">
        <v>830.34</v>
      </c>
      <c r="G141" s="183">
        <v>830.34</v>
      </c>
      <c r="H141" s="183">
        <v>830.34</v>
      </c>
      <c r="I141" s="183">
        <v>917.19</v>
      </c>
      <c r="J141" s="183">
        <v>917.19</v>
      </c>
      <c r="K141" s="183">
        <v>917.19</v>
      </c>
      <c r="L141" s="183">
        <v>917.19</v>
      </c>
      <c r="M141" s="183">
        <v>917.19</v>
      </c>
      <c r="N141" s="183">
        <v>917.19</v>
      </c>
      <c r="O141" s="184">
        <v>10485.18</v>
      </c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</row>
    <row r="142" spans="1:36" x14ac:dyDescent="0.3">
      <c r="A142" s="181" t="s">
        <v>2031</v>
      </c>
      <c r="B142" s="182" t="s">
        <v>266</v>
      </c>
      <c r="C142" s="185">
        <v>1742.09</v>
      </c>
      <c r="D142" s="185">
        <v>1742.08</v>
      </c>
      <c r="E142" s="185">
        <v>1742.08</v>
      </c>
      <c r="F142" s="185">
        <v>1742.08</v>
      </c>
      <c r="G142" s="185">
        <v>1742.08</v>
      </c>
      <c r="H142" s="185">
        <v>1742.08</v>
      </c>
      <c r="I142" s="185">
        <v>1924.3</v>
      </c>
      <c r="J142" s="185">
        <v>1924.3</v>
      </c>
      <c r="K142" s="185">
        <v>1924.3</v>
      </c>
      <c r="L142" s="185">
        <v>1924.3</v>
      </c>
      <c r="M142" s="185">
        <v>1924.3</v>
      </c>
      <c r="N142" s="185">
        <v>1924.3</v>
      </c>
      <c r="O142" s="184">
        <v>21998.29</v>
      </c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</row>
    <row r="143" spans="1:36" x14ac:dyDescent="0.3">
      <c r="A143" s="181" t="s">
        <v>2032</v>
      </c>
      <c r="B143" s="182" t="s">
        <v>124</v>
      </c>
      <c r="C143" s="185">
        <v>1965.37</v>
      </c>
      <c r="D143" s="185">
        <v>1965.37</v>
      </c>
      <c r="E143" s="185">
        <v>1965.37</v>
      </c>
      <c r="F143" s="185">
        <v>1965.37</v>
      </c>
      <c r="G143" s="185">
        <v>1965.37</v>
      </c>
      <c r="H143" s="185">
        <v>1965.37</v>
      </c>
      <c r="I143" s="185">
        <v>2170.94</v>
      </c>
      <c r="J143" s="185">
        <v>2170.94</v>
      </c>
      <c r="K143" s="185">
        <v>2170.94</v>
      </c>
      <c r="L143" s="185">
        <v>2170.94</v>
      </c>
      <c r="M143" s="185">
        <v>2170.94</v>
      </c>
      <c r="N143" s="185">
        <v>2170.94</v>
      </c>
      <c r="O143" s="184">
        <v>24817.86</v>
      </c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</row>
    <row r="144" spans="1:36" x14ac:dyDescent="0.3">
      <c r="A144" s="181" t="s">
        <v>2033</v>
      </c>
      <c r="B144" s="182" t="s">
        <v>136</v>
      </c>
      <c r="C144" s="185">
        <v>1246.67</v>
      </c>
      <c r="D144" s="185">
        <v>1246.67</v>
      </c>
      <c r="E144" s="185">
        <v>1246.67</v>
      </c>
      <c r="F144" s="185">
        <v>1246.67</v>
      </c>
      <c r="G144" s="185">
        <v>1246.67</v>
      </c>
      <c r="H144" s="185">
        <v>1246.67</v>
      </c>
      <c r="I144" s="185">
        <v>1377.07</v>
      </c>
      <c r="J144" s="185">
        <v>1377.07</v>
      </c>
      <c r="K144" s="185">
        <v>1377.07</v>
      </c>
      <c r="L144" s="185">
        <v>1377.07</v>
      </c>
      <c r="M144" s="185">
        <v>1377.07</v>
      </c>
      <c r="N144" s="185">
        <v>1377.07</v>
      </c>
      <c r="O144" s="184">
        <v>15742.44</v>
      </c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</row>
    <row r="145" spans="1:36" x14ac:dyDescent="0.3">
      <c r="A145" s="181" t="s">
        <v>2034</v>
      </c>
      <c r="B145" s="182" t="s">
        <v>96</v>
      </c>
      <c r="C145" s="185">
        <v>1928.15</v>
      </c>
      <c r="D145" s="185">
        <v>1928.15</v>
      </c>
      <c r="E145" s="185">
        <v>1928.15</v>
      </c>
      <c r="F145" s="185">
        <v>1928.15</v>
      </c>
      <c r="G145" s="185">
        <v>1928.15</v>
      </c>
      <c r="H145" s="185">
        <v>1928.15</v>
      </c>
      <c r="I145" s="185">
        <v>2129.84</v>
      </c>
      <c r="J145" s="185">
        <v>2129.83</v>
      </c>
      <c r="K145" s="185">
        <v>2129.83</v>
      </c>
      <c r="L145" s="185">
        <v>2129.83</v>
      </c>
      <c r="M145" s="185">
        <v>2129.83</v>
      </c>
      <c r="N145" s="185">
        <v>2129.83</v>
      </c>
      <c r="O145" s="184">
        <v>24347.89</v>
      </c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</row>
    <row r="146" spans="1:36" x14ac:dyDescent="0.3">
      <c r="A146" s="181" t="s">
        <v>2035</v>
      </c>
      <c r="B146" s="182" t="s">
        <v>48</v>
      </c>
      <c r="C146" s="183">
        <v>830.34</v>
      </c>
      <c r="D146" s="183">
        <v>830.34</v>
      </c>
      <c r="E146" s="183">
        <v>830.34</v>
      </c>
      <c r="F146" s="183">
        <v>830.34</v>
      </c>
      <c r="G146" s="183">
        <v>830.34</v>
      </c>
      <c r="H146" s="183">
        <v>830.34</v>
      </c>
      <c r="I146" s="183">
        <v>917.19</v>
      </c>
      <c r="J146" s="183">
        <v>917.19</v>
      </c>
      <c r="K146" s="183">
        <v>917.19</v>
      </c>
      <c r="L146" s="183">
        <v>917.19</v>
      </c>
      <c r="M146" s="183">
        <v>917.19</v>
      </c>
      <c r="N146" s="183">
        <v>917.19</v>
      </c>
      <c r="O146" s="184">
        <v>10485.18</v>
      </c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</row>
    <row r="147" spans="1:36" x14ac:dyDescent="0.3">
      <c r="A147" s="181" t="s">
        <v>2036</v>
      </c>
      <c r="B147" s="182" t="s">
        <v>258</v>
      </c>
      <c r="C147" s="185">
        <v>1921.18</v>
      </c>
      <c r="D147" s="185">
        <v>1921.18</v>
      </c>
      <c r="E147" s="185">
        <v>1921.18</v>
      </c>
      <c r="F147" s="185">
        <v>1921.18</v>
      </c>
      <c r="G147" s="185">
        <v>1921.18</v>
      </c>
      <c r="H147" s="185">
        <v>1921.18</v>
      </c>
      <c r="I147" s="185">
        <v>2122.13</v>
      </c>
      <c r="J147" s="185">
        <v>2122.13</v>
      </c>
      <c r="K147" s="185">
        <v>2122.13</v>
      </c>
      <c r="L147" s="185">
        <v>2122.13</v>
      </c>
      <c r="M147" s="185">
        <v>2122.13</v>
      </c>
      <c r="N147" s="185">
        <v>2122.13</v>
      </c>
      <c r="O147" s="184">
        <v>24259.86</v>
      </c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</row>
    <row r="148" spans="1:36" x14ac:dyDescent="0.3">
      <c r="A148" s="181" t="s">
        <v>2037</v>
      </c>
      <c r="B148" s="182" t="s">
        <v>288</v>
      </c>
      <c r="C148" s="185">
        <v>1742.09</v>
      </c>
      <c r="D148" s="185">
        <v>1742.08</v>
      </c>
      <c r="E148" s="185">
        <v>1742.08</v>
      </c>
      <c r="F148" s="185">
        <v>1742.08</v>
      </c>
      <c r="G148" s="185">
        <v>1742.08</v>
      </c>
      <c r="H148" s="185">
        <v>1742.08</v>
      </c>
      <c r="I148" s="185">
        <v>1924.3</v>
      </c>
      <c r="J148" s="185">
        <v>1924.3</v>
      </c>
      <c r="K148" s="185">
        <v>1924.3</v>
      </c>
      <c r="L148" s="185">
        <v>1924.3</v>
      </c>
      <c r="M148" s="185">
        <v>1924.3</v>
      </c>
      <c r="N148" s="185">
        <v>1924.3</v>
      </c>
      <c r="O148" s="184">
        <v>21998.29</v>
      </c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</row>
    <row r="149" spans="1:36" x14ac:dyDescent="0.3">
      <c r="A149" s="181" t="s">
        <v>2038</v>
      </c>
      <c r="B149" s="182" t="s">
        <v>339</v>
      </c>
      <c r="C149" s="185">
        <v>1242.02</v>
      </c>
      <c r="D149" s="185">
        <v>1242.02</v>
      </c>
      <c r="E149" s="185">
        <v>1242.02</v>
      </c>
      <c r="F149" s="185">
        <v>1242.02</v>
      </c>
      <c r="G149" s="185">
        <v>1242.02</v>
      </c>
      <c r="H149" s="185">
        <v>1242.02</v>
      </c>
      <c r="I149" s="185">
        <v>1371.93</v>
      </c>
      <c r="J149" s="185">
        <v>1371.93</v>
      </c>
      <c r="K149" s="185">
        <v>1371.93</v>
      </c>
      <c r="L149" s="185">
        <v>1371.93</v>
      </c>
      <c r="M149" s="185">
        <v>1371.93</v>
      </c>
      <c r="N149" s="185">
        <v>1371.93</v>
      </c>
      <c r="O149" s="184">
        <v>15683.7</v>
      </c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</row>
    <row r="150" spans="1:36" x14ac:dyDescent="0.3">
      <c r="A150" s="181" t="s">
        <v>2039</v>
      </c>
      <c r="B150" s="182" t="s">
        <v>337</v>
      </c>
      <c r="C150" s="185">
        <v>1774.65</v>
      </c>
      <c r="D150" s="185">
        <v>1774.65</v>
      </c>
      <c r="E150" s="185">
        <v>1774.65</v>
      </c>
      <c r="F150" s="185">
        <v>1774.65</v>
      </c>
      <c r="G150" s="185">
        <v>1774.65</v>
      </c>
      <c r="H150" s="185">
        <v>1774.65</v>
      </c>
      <c r="I150" s="185">
        <v>1960.27</v>
      </c>
      <c r="J150" s="185">
        <v>1960.27</v>
      </c>
      <c r="K150" s="185">
        <v>1960.27</v>
      </c>
      <c r="L150" s="185">
        <v>1960.27</v>
      </c>
      <c r="M150" s="185">
        <v>1960.27</v>
      </c>
      <c r="N150" s="185">
        <v>1960.27</v>
      </c>
      <c r="O150" s="184">
        <v>22409.52</v>
      </c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</row>
    <row r="151" spans="1:36" x14ac:dyDescent="0.3">
      <c r="A151" s="181" t="s">
        <v>2040</v>
      </c>
      <c r="B151" s="182" t="s">
        <v>46</v>
      </c>
      <c r="C151" s="185">
        <v>1786.27</v>
      </c>
      <c r="D151" s="185">
        <v>1786.28</v>
      </c>
      <c r="E151" s="185">
        <v>1786.28</v>
      </c>
      <c r="F151" s="185">
        <v>1786.28</v>
      </c>
      <c r="G151" s="185">
        <v>1786.28</v>
      </c>
      <c r="H151" s="185">
        <v>1786.28</v>
      </c>
      <c r="I151" s="185">
        <v>1973.12</v>
      </c>
      <c r="J151" s="185">
        <v>1973.11</v>
      </c>
      <c r="K151" s="185">
        <v>1973.11</v>
      </c>
      <c r="L151" s="185">
        <v>1973.11</v>
      </c>
      <c r="M151" s="185">
        <v>1973.11</v>
      </c>
      <c r="N151" s="185">
        <v>1973.11</v>
      </c>
      <c r="O151" s="184">
        <v>22556.34</v>
      </c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</row>
    <row r="152" spans="1:36" x14ac:dyDescent="0.3">
      <c r="A152" s="181" t="s">
        <v>2041</v>
      </c>
      <c r="B152" s="182" t="s">
        <v>532</v>
      </c>
      <c r="C152" s="185">
        <v>1246.67</v>
      </c>
      <c r="D152" s="185">
        <v>1246.67</v>
      </c>
      <c r="E152" s="185">
        <v>1246.67</v>
      </c>
      <c r="F152" s="185">
        <v>1246.67</v>
      </c>
      <c r="G152" s="185">
        <v>1246.67</v>
      </c>
      <c r="H152" s="185">
        <v>1246.67</v>
      </c>
      <c r="I152" s="185">
        <v>1377.07</v>
      </c>
      <c r="J152" s="185">
        <v>1377.07</v>
      </c>
      <c r="K152" s="185">
        <v>1377.07</v>
      </c>
      <c r="L152" s="185">
        <v>1377.07</v>
      </c>
      <c r="M152" s="185">
        <v>1377.07</v>
      </c>
      <c r="N152" s="185">
        <v>1377.07</v>
      </c>
      <c r="O152" s="184">
        <v>15742.44</v>
      </c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</row>
    <row r="153" spans="1:36" x14ac:dyDescent="0.3">
      <c r="A153" s="181" t="s">
        <v>2042</v>
      </c>
      <c r="B153" s="182" t="s">
        <v>344</v>
      </c>
      <c r="C153" s="185">
        <v>1737.43</v>
      </c>
      <c r="D153" s="185">
        <v>1737.43</v>
      </c>
      <c r="E153" s="185">
        <v>1737.43</v>
      </c>
      <c r="F153" s="185">
        <v>1737.43</v>
      </c>
      <c r="G153" s="185">
        <v>1737.43</v>
      </c>
      <c r="H153" s="185">
        <v>1737.43</v>
      </c>
      <c r="I153" s="185">
        <v>1919.17</v>
      </c>
      <c r="J153" s="185">
        <v>1919.16</v>
      </c>
      <c r="K153" s="185">
        <v>1919.16</v>
      </c>
      <c r="L153" s="185">
        <v>1919.16</v>
      </c>
      <c r="M153" s="185">
        <v>1919.16</v>
      </c>
      <c r="N153" s="185">
        <v>1919.16</v>
      </c>
      <c r="O153" s="184">
        <v>21939.55</v>
      </c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</row>
    <row r="154" spans="1:36" x14ac:dyDescent="0.3">
      <c r="A154" s="181" t="s">
        <v>2043</v>
      </c>
      <c r="B154" s="182" t="s">
        <v>329</v>
      </c>
      <c r="C154" s="183">
        <v>847.79</v>
      </c>
      <c r="D154" s="183">
        <v>847.78</v>
      </c>
      <c r="E154" s="183">
        <v>847.78</v>
      </c>
      <c r="F154" s="183">
        <v>847.78</v>
      </c>
      <c r="G154" s="183">
        <v>847.78</v>
      </c>
      <c r="H154" s="183">
        <v>847.78</v>
      </c>
      <c r="I154" s="183">
        <v>936.46</v>
      </c>
      <c r="J154" s="183">
        <v>936.46</v>
      </c>
      <c r="K154" s="183">
        <v>936.46</v>
      </c>
      <c r="L154" s="183">
        <v>936.46</v>
      </c>
      <c r="M154" s="183">
        <v>936.46</v>
      </c>
      <c r="N154" s="183">
        <v>936.46</v>
      </c>
      <c r="O154" s="184">
        <v>10705.45</v>
      </c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</row>
    <row r="155" spans="1:36" x14ac:dyDescent="0.3">
      <c r="A155" s="181" t="s">
        <v>2044</v>
      </c>
      <c r="B155" s="182" t="s">
        <v>342</v>
      </c>
      <c r="C155" s="185">
        <v>1237.3699999999999</v>
      </c>
      <c r="D155" s="185">
        <v>1237.3699999999999</v>
      </c>
      <c r="E155" s="185">
        <v>1237.3699999999999</v>
      </c>
      <c r="F155" s="185">
        <v>1237.3699999999999</v>
      </c>
      <c r="G155" s="185">
        <v>1237.3699999999999</v>
      </c>
      <c r="H155" s="185">
        <v>1237.3699999999999</v>
      </c>
      <c r="I155" s="185">
        <v>1366.79</v>
      </c>
      <c r="J155" s="185">
        <v>1366.79</v>
      </c>
      <c r="K155" s="185">
        <v>1366.79</v>
      </c>
      <c r="L155" s="185">
        <v>1366.79</v>
      </c>
      <c r="M155" s="185">
        <v>1366.79</v>
      </c>
      <c r="N155" s="185">
        <v>1366.79</v>
      </c>
      <c r="O155" s="184">
        <v>15624.96</v>
      </c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</row>
    <row r="156" spans="1:36" x14ac:dyDescent="0.3">
      <c r="A156" s="181" t="s">
        <v>2045</v>
      </c>
      <c r="B156" s="182" t="s">
        <v>340</v>
      </c>
      <c r="C156" s="185">
        <v>1739.75</v>
      </c>
      <c r="D156" s="185">
        <v>1739.76</v>
      </c>
      <c r="E156" s="185">
        <v>1739.76</v>
      </c>
      <c r="F156" s="185">
        <v>1739.76</v>
      </c>
      <c r="G156" s="185">
        <v>1739.76</v>
      </c>
      <c r="H156" s="185">
        <v>1739.76</v>
      </c>
      <c r="I156" s="185">
        <v>1921.73</v>
      </c>
      <c r="J156" s="185">
        <v>1921.73</v>
      </c>
      <c r="K156" s="185">
        <v>1921.73</v>
      </c>
      <c r="L156" s="185">
        <v>1921.73</v>
      </c>
      <c r="M156" s="185">
        <v>1921.73</v>
      </c>
      <c r="N156" s="185">
        <v>1921.73</v>
      </c>
      <c r="O156" s="184">
        <v>21968.93</v>
      </c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</row>
    <row r="157" spans="1:36" x14ac:dyDescent="0.3">
      <c r="A157" s="181" t="s">
        <v>2046</v>
      </c>
      <c r="B157" s="182" t="s">
        <v>535</v>
      </c>
      <c r="C157" s="185">
        <v>1242.02</v>
      </c>
      <c r="D157" s="185">
        <v>1242.02</v>
      </c>
      <c r="E157" s="185">
        <v>1242.02</v>
      </c>
      <c r="F157" s="185">
        <v>1242.02</v>
      </c>
      <c r="G157" s="185">
        <v>1242.02</v>
      </c>
      <c r="H157" s="185">
        <v>1242.02</v>
      </c>
      <c r="I157" s="185">
        <v>1371.93</v>
      </c>
      <c r="J157" s="185">
        <v>1371.93</v>
      </c>
      <c r="K157" s="185">
        <v>1371.93</v>
      </c>
      <c r="L157" s="185">
        <v>1371.93</v>
      </c>
      <c r="M157" s="185">
        <v>1371.93</v>
      </c>
      <c r="N157" s="185">
        <v>1371.93</v>
      </c>
      <c r="O157" s="184">
        <v>15683.7</v>
      </c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</row>
    <row r="158" spans="1:36" x14ac:dyDescent="0.3">
      <c r="A158" s="181" t="s">
        <v>2047</v>
      </c>
      <c r="B158" s="182" t="s">
        <v>142</v>
      </c>
      <c r="C158" s="183">
        <v>832.67</v>
      </c>
      <c r="D158" s="183">
        <v>832.67</v>
      </c>
      <c r="E158" s="183">
        <v>832.67</v>
      </c>
      <c r="F158" s="183">
        <v>832.67</v>
      </c>
      <c r="G158" s="183">
        <v>832.67</v>
      </c>
      <c r="H158" s="183">
        <v>832.67</v>
      </c>
      <c r="I158" s="183">
        <v>919.76</v>
      </c>
      <c r="J158" s="183">
        <v>919.76</v>
      </c>
      <c r="K158" s="183">
        <v>919.76</v>
      </c>
      <c r="L158" s="183">
        <v>919.76</v>
      </c>
      <c r="M158" s="183">
        <v>919.76</v>
      </c>
      <c r="N158" s="183">
        <v>919.76</v>
      </c>
      <c r="O158" s="184">
        <v>10514.58</v>
      </c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</row>
    <row r="159" spans="1:36" x14ac:dyDescent="0.3">
      <c r="A159" s="181" t="s">
        <v>2048</v>
      </c>
      <c r="B159" s="182" t="s">
        <v>524</v>
      </c>
      <c r="C159" s="185">
        <v>1244.3499999999999</v>
      </c>
      <c r="D159" s="185">
        <v>1244.3499999999999</v>
      </c>
      <c r="E159" s="185">
        <v>1244.3499999999999</v>
      </c>
      <c r="F159" s="185">
        <v>1244.3499999999999</v>
      </c>
      <c r="G159" s="185">
        <v>1244.3499999999999</v>
      </c>
      <c r="H159" s="185">
        <v>1244.3499999999999</v>
      </c>
      <c r="I159" s="185">
        <v>1374.5</v>
      </c>
      <c r="J159" s="185">
        <v>1374.5</v>
      </c>
      <c r="K159" s="185">
        <v>1374.5</v>
      </c>
      <c r="L159" s="185">
        <v>1374.5</v>
      </c>
      <c r="M159" s="185">
        <v>1374.5</v>
      </c>
      <c r="N159" s="185">
        <v>1374.5</v>
      </c>
      <c r="O159" s="184">
        <v>15713.1</v>
      </c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</row>
    <row r="160" spans="1:36" x14ac:dyDescent="0.3">
      <c r="A160" s="181" t="s">
        <v>2049</v>
      </c>
      <c r="B160" s="182" t="s">
        <v>234</v>
      </c>
      <c r="C160" s="185">
        <v>1963.04</v>
      </c>
      <c r="D160" s="185">
        <v>1963.04</v>
      </c>
      <c r="E160" s="185">
        <v>1963.04</v>
      </c>
      <c r="F160" s="185">
        <v>1963.04</v>
      </c>
      <c r="G160" s="185">
        <v>1963.04</v>
      </c>
      <c r="H160" s="185">
        <v>1963.04</v>
      </c>
      <c r="I160" s="185">
        <v>2168.37</v>
      </c>
      <c r="J160" s="185">
        <v>2168.37</v>
      </c>
      <c r="K160" s="185">
        <v>2168.37</v>
      </c>
      <c r="L160" s="185">
        <v>2168.37</v>
      </c>
      <c r="M160" s="185">
        <v>2168.37</v>
      </c>
      <c r="N160" s="185">
        <v>2168.37</v>
      </c>
      <c r="O160" s="184">
        <v>24788.46</v>
      </c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</row>
    <row r="161" spans="1:36" x14ac:dyDescent="0.3">
      <c r="A161" s="181" t="s">
        <v>2050</v>
      </c>
      <c r="B161" s="182" t="s">
        <v>323</v>
      </c>
      <c r="C161" s="185">
        <v>1739.75</v>
      </c>
      <c r="D161" s="185">
        <v>1739.76</v>
      </c>
      <c r="E161" s="185">
        <v>1739.76</v>
      </c>
      <c r="F161" s="185">
        <v>1739.76</v>
      </c>
      <c r="G161" s="185">
        <v>1739.76</v>
      </c>
      <c r="H161" s="185">
        <v>1739.76</v>
      </c>
      <c r="I161" s="185">
        <v>1921.73</v>
      </c>
      <c r="J161" s="185">
        <v>1921.73</v>
      </c>
      <c r="K161" s="185">
        <v>1921.73</v>
      </c>
      <c r="L161" s="185">
        <v>1921.73</v>
      </c>
      <c r="M161" s="185">
        <v>1921.73</v>
      </c>
      <c r="N161" s="185">
        <v>1921.73</v>
      </c>
      <c r="O161" s="184">
        <v>21968.93</v>
      </c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</row>
    <row r="162" spans="1:36" x14ac:dyDescent="0.3">
      <c r="A162" s="181" t="s">
        <v>2051</v>
      </c>
      <c r="B162" s="182" t="s">
        <v>36</v>
      </c>
      <c r="C162" s="183">
        <v>828.02</v>
      </c>
      <c r="D162" s="183">
        <v>828.01</v>
      </c>
      <c r="E162" s="183">
        <v>828.01</v>
      </c>
      <c r="F162" s="183">
        <v>828.01</v>
      </c>
      <c r="G162" s="183">
        <v>828.01</v>
      </c>
      <c r="H162" s="183">
        <v>828.01</v>
      </c>
      <c r="I162" s="183">
        <v>914.63</v>
      </c>
      <c r="J162" s="183">
        <v>914.62</v>
      </c>
      <c r="K162" s="183">
        <v>914.62</v>
      </c>
      <c r="L162" s="183">
        <v>914.62</v>
      </c>
      <c r="M162" s="183">
        <v>914.62</v>
      </c>
      <c r="N162" s="183">
        <v>914.62</v>
      </c>
      <c r="O162" s="184">
        <v>10455.799999999999</v>
      </c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</row>
    <row r="163" spans="1:36" x14ac:dyDescent="0.3">
      <c r="A163" s="181" t="s">
        <v>2052</v>
      </c>
      <c r="B163" s="182" t="s">
        <v>262</v>
      </c>
      <c r="C163" s="185">
        <v>1242.02</v>
      </c>
      <c r="D163" s="185">
        <v>1242.02</v>
      </c>
      <c r="E163" s="185">
        <v>1242.02</v>
      </c>
      <c r="F163" s="185">
        <v>1242.02</v>
      </c>
      <c r="G163" s="185">
        <v>1242.02</v>
      </c>
      <c r="H163" s="185">
        <v>1242.02</v>
      </c>
      <c r="I163" s="185">
        <v>1371.93</v>
      </c>
      <c r="J163" s="185">
        <v>1371.93</v>
      </c>
      <c r="K163" s="185">
        <v>1371.93</v>
      </c>
      <c r="L163" s="185">
        <v>1371.93</v>
      </c>
      <c r="M163" s="185">
        <v>1371.93</v>
      </c>
      <c r="N163" s="185">
        <v>1371.93</v>
      </c>
      <c r="O163" s="184">
        <v>15683.7</v>
      </c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</row>
    <row r="164" spans="1:36" x14ac:dyDescent="0.3">
      <c r="A164" s="181" t="s">
        <v>2053</v>
      </c>
      <c r="B164" s="182" t="s">
        <v>190</v>
      </c>
      <c r="C164" s="185">
        <v>1774.65</v>
      </c>
      <c r="D164" s="185">
        <v>1774.65</v>
      </c>
      <c r="E164" s="185">
        <v>1774.65</v>
      </c>
      <c r="F164" s="185">
        <v>1774.65</v>
      </c>
      <c r="G164" s="185">
        <v>1774.65</v>
      </c>
      <c r="H164" s="185">
        <v>1774.65</v>
      </c>
      <c r="I164" s="185">
        <v>1960.27</v>
      </c>
      <c r="J164" s="185">
        <v>1960.27</v>
      </c>
      <c r="K164" s="185">
        <v>1960.27</v>
      </c>
      <c r="L164" s="185">
        <v>1960.27</v>
      </c>
      <c r="M164" s="185">
        <v>1960.27</v>
      </c>
      <c r="N164" s="185">
        <v>1960.27</v>
      </c>
      <c r="O164" s="184">
        <v>22409.52</v>
      </c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</row>
    <row r="165" spans="1:36" x14ac:dyDescent="0.3">
      <c r="A165" s="181" t="s">
        <v>2054</v>
      </c>
      <c r="B165" s="182" t="s">
        <v>1887</v>
      </c>
      <c r="C165" s="183">
        <v>847.79</v>
      </c>
      <c r="D165" s="183">
        <v>847.78</v>
      </c>
      <c r="E165" s="183">
        <v>847.78</v>
      </c>
      <c r="F165" s="183">
        <v>847.78</v>
      </c>
      <c r="G165" s="183">
        <v>847.78</v>
      </c>
      <c r="H165" s="183">
        <v>847.78</v>
      </c>
      <c r="I165" s="183">
        <v>936.46</v>
      </c>
      <c r="J165" s="183">
        <v>936.46</v>
      </c>
      <c r="K165" s="183">
        <v>936.46</v>
      </c>
      <c r="L165" s="183">
        <v>936.46</v>
      </c>
      <c r="M165" s="183">
        <v>936.46</v>
      </c>
      <c r="N165" s="183">
        <v>936.46</v>
      </c>
      <c r="O165" s="184">
        <v>10705.45</v>
      </c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</row>
    <row r="166" spans="1:36" x14ac:dyDescent="0.3">
      <c r="A166" s="181" t="s">
        <v>2055</v>
      </c>
      <c r="B166" s="182" t="s">
        <v>222</v>
      </c>
      <c r="C166" s="183">
        <v>830.34</v>
      </c>
      <c r="D166" s="183">
        <v>830.34</v>
      </c>
      <c r="E166" s="183">
        <v>830.34</v>
      </c>
      <c r="F166" s="183">
        <v>830.34</v>
      </c>
      <c r="G166" s="183">
        <v>830.34</v>
      </c>
      <c r="H166" s="183">
        <v>830.34</v>
      </c>
      <c r="I166" s="183">
        <v>917.19</v>
      </c>
      <c r="J166" s="183">
        <v>917.19</v>
      </c>
      <c r="K166" s="183">
        <v>917.19</v>
      </c>
      <c r="L166" s="183">
        <v>917.19</v>
      </c>
      <c r="M166" s="183">
        <v>917.19</v>
      </c>
      <c r="N166" s="183">
        <v>917.19</v>
      </c>
      <c r="O166" s="184">
        <v>10485.18</v>
      </c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</row>
    <row r="167" spans="1:36" x14ac:dyDescent="0.3">
      <c r="A167" s="181" t="s">
        <v>2056</v>
      </c>
      <c r="B167" s="182" t="s">
        <v>533</v>
      </c>
      <c r="C167" s="185">
        <v>1735.1</v>
      </c>
      <c r="D167" s="185">
        <v>1735.11</v>
      </c>
      <c r="E167" s="185">
        <v>1735.11</v>
      </c>
      <c r="F167" s="185">
        <v>1735.11</v>
      </c>
      <c r="G167" s="185">
        <v>1735.11</v>
      </c>
      <c r="H167" s="185">
        <v>1735.11</v>
      </c>
      <c r="I167" s="185">
        <v>1916.6</v>
      </c>
      <c r="J167" s="185">
        <v>1916.59</v>
      </c>
      <c r="K167" s="185">
        <v>1916.59</v>
      </c>
      <c r="L167" s="185">
        <v>1916.59</v>
      </c>
      <c r="M167" s="185">
        <v>1916.59</v>
      </c>
      <c r="N167" s="185">
        <v>1916.59</v>
      </c>
      <c r="O167" s="184">
        <v>21910.2</v>
      </c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</row>
    <row r="168" spans="1:36" x14ac:dyDescent="0.3">
      <c r="A168" s="181" t="s">
        <v>2057</v>
      </c>
      <c r="B168" s="182" t="s">
        <v>198</v>
      </c>
      <c r="C168" s="185">
        <v>1246.67</v>
      </c>
      <c r="D168" s="185">
        <v>1246.67</v>
      </c>
      <c r="E168" s="185">
        <v>1246.67</v>
      </c>
      <c r="F168" s="185">
        <v>1246.67</v>
      </c>
      <c r="G168" s="185">
        <v>1246.67</v>
      </c>
      <c r="H168" s="185">
        <v>1246.67</v>
      </c>
      <c r="I168" s="185">
        <v>1377.07</v>
      </c>
      <c r="J168" s="185">
        <v>1377.07</v>
      </c>
      <c r="K168" s="185">
        <v>1377.07</v>
      </c>
      <c r="L168" s="185">
        <v>1377.07</v>
      </c>
      <c r="M168" s="185">
        <v>1377.07</v>
      </c>
      <c r="N168" s="185">
        <v>1377.07</v>
      </c>
      <c r="O168" s="184">
        <v>15742.44</v>
      </c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</row>
    <row r="169" spans="1:36" x14ac:dyDescent="0.3">
      <c r="A169" s="181" t="s">
        <v>2058</v>
      </c>
      <c r="B169" s="182" t="s">
        <v>332</v>
      </c>
      <c r="C169" s="185">
        <v>1246.67</v>
      </c>
      <c r="D169" s="185">
        <v>1246.67</v>
      </c>
      <c r="E169" s="185">
        <v>1246.67</v>
      </c>
      <c r="F169" s="185">
        <v>1246.67</v>
      </c>
      <c r="G169" s="185">
        <v>1246.67</v>
      </c>
      <c r="H169" s="185">
        <v>1246.67</v>
      </c>
      <c r="I169" s="185">
        <v>1377.07</v>
      </c>
      <c r="J169" s="185">
        <v>1377.07</v>
      </c>
      <c r="K169" s="185">
        <v>1377.07</v>
      </c>
      <c r="L169" s="185">
        <v>1377.07</v>
      </c>
      <c r="M169" s="185">
        <v>1377.07</v>
      </c>
      <c r="N169" s="185">
        <v>1377.07</v>
      </c>
      <c r="O169" s="184">
        <v>15742.44</v>
      </c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</row>
    <row r="170" spans="1:36" x14ac:dyDescent="0.3">
      <c r="A170" s="181" t="s">
        <v>2059</v>
      </c>
      <c r="B170" s="182" t="s">
        <v>50</v>
      </c>
      <c r="C170" s="185">
        <v>1730.45</v>
      </c>
      <c r="D170" s="185">
        <v>1730.45</v>
      </c>
      <c r="E170" s="185">
        <v>1730.45</v>
      </c>
      <c r="F170" s="185">
        <v>1730.45</v>
      </c>
      <c r="G170" s="185">
        <v>1730.45</v>
      </c>
      <c r="H170" s="185">
        <v>1730.45</v>
      </c>
      <c r="I170" s="185">
        <v>1911.46</v>
      </c>
      <c r="J170" s="185">
        <v>1911.46</v>
      </c>
      <c r="K170" s="185">
        <v>1911.46</v>
      </c>
      <c r="L170" s="185">
        <v>1911.46</v>
      </c>
      <c r="M170" s="185">
        <v>1911.46</v>
      </c>
      <c r="N170" s="185">
        <v>1911.46</v>
      </c>
      <c r="O170" s="184">
        <v>21851.46</v>
      </c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</row>
    <row r="171" spans="1:36" x14ac:dyDescent="0.3">
      <c r="A171" s="181" t="s">
        <v>2060</v>
      </c>
      <c r="B171" s="182" t="s">
        <v>72</v>
      </c>
      <c r="C171" s="185">
        <v>1972.35</v>
      </c>
      <c r="D171" s="185">
        <v>1972.35</v>
      </c>
      <c r="E171" s="185">
        <v>1972.35</v>
      </c>
      <c r="F171" s="185">
        <v>1972.35</v>
      </c>
      <c r="G171" s="185">
        <v>1972.35</v>
      </c>
      <c r="H171" s="185">
        <v>1972.35</v>
      </c>
      <c r="I171" s="185">
        <v>2178.64</v>
      </c>
      <c r="J171" s="185">
        <v>2178.65</v>
      </c>
      <c r="K171" s="185">
        <v>2178.65</v>
      </c>
      <c r="L171" s="185">
        <v>2178.65</v>
      </c>
      <c r="M171" s="185">
        <v>2178.65</v>
      </c>
      <c r="N171" s="185">
        <v>2178.65</v>
      </c>
      <c r="O171" s="184">
        <v>24905.99</v>
      </c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</row>
    <row r="172" spans="1:36" x14ac:dyDescent="0.3">
      <c r="A172" s="181" t="s">
        <v>2061</v>
      </c>
      <c r="B172" s="182" t="s">
        <v>126</v>
      </c>
      <c r="C172" s="183">
        <v>828.02</v>
      </c>
      <c r="D172" s="183">
        <v>828.01</v>
      </c>
      <c r="E172" s="183">
        <v>828.01</v>
      </c>
      <c r="F172" s="183">
        <v>828.01</v>
      </c>
      <c r="G172" s="183">
        <v>828.01</v>
      </c>
      <c r="H172" s="183">
        <v>828.01</v>
      </c>
      <c r="I172" s="183">
        <v>914.63</v>
      </c>
      <c r="J172" s="183">
        <v>914.62</v>
      </c>
      <c r="K172" s="183">
        <v>914.62</v>
      </c>
      <c r="L172" s="183">
        <v>914.62</v>
      </c>
      <c r="M172" s="183">
        <v>914.62</v>
      </c>
      <c r="N172" s="183">
        <v>914.62</v>
      </c>
      <c r="O172" s="184">
        <v>10455.799999999999</v>
      </c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</row>
    <row r="173" spans="1:36" x14ac:dyDescent="0.3">
      <c r="A173" s="181" t="s">
        <v>2062</v>
      </c>
      <c r="B173" s="182" t="s">
        <v>319</v>
      </c>
      <c r="C173" s="185">
        <v>2923.63</v>
      </c>
      <c r="D173" s="185">
        <v>2923.63</v>
      </c>
      <c r="E173" s="185">
        <v>2923.63</v>
      </c>
      <c r="F173" s="185">
        <v>2923.63</v>
      </c>
      <c r="G173" s="185">
        <v>2923.63</v>
      </c>
      <c r="H173" s="185">
        <v>2923.63</v>
      </c>
      <c r="I173" s="185">
        <v>3229.43</v>
      </c>
      <c r="J173" s="185">
        <v>3229.43</v>
      </c>
      <c r="K173" s="185">
        <v>3229.43</v>
      </c>
      <c r="L173" s="185">
        <v>3229.43</v>
      </c>
      <c r="M173" s="185">
        <v>3229.43</v>
      </c>
      <c r="N173" s="185">
        <v>3229.43</v>
      </c>
      <c r="O173" s="184">
        <v>36918.36</v>
      </c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</row>
    <row r="174" spans="1:36" x14ac:dyDescent="0.3">
      <c r="A174" s="181" t="s">
        <v>2063</v>
      </c>
      <c r="B174" s="182" t="s">
        <v>327</v>
      </c>
      <c r="C174" s="185">
        <v>1246.67</v>
      </c>
      <c r="D174" s="185">
        <v>1246.67</v>
      </c>
      <c r="E174" s="185">
        <v>1246.67</v>
      </c>
      <c r="F174" s="185">
        <v>1246.67</v>
      </c>
      <c r="G174" s="185">
        <v>1246.67</v>
      </c>
      <c r="H174" s="185">
        <v>1246.67</v>
      </c>
      <c r="I174" s="185">
        <v>1377.07</v>
      </c>
      <c r="J174" s="185">
        <v>1377.07</v>
      </c>
      <c r="K174" s="185">
        <v>1377.07</v>
      </c>
      <c r="L174" s="185">
        <v>1377.07</v>
      </c>
      <c r="M174" s="185">
        <v>1377.07</v>
      </c>
      <c r="N174" s="185">
        <v>1377.07</v>
      </c>
      <c r="O174" s="184">
        <v>15742.44</v>
      </c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</row>
    <row r="175" spans="1:36" x14ac:dyDescent="0.3">
      <c r="A175" s="181" t="s">
        <v>2064</v>
      </c>
      <c r="B175" s="182" t="s">
        <v>128</v>
      </c>
      <c r="C175" s="185">
        <v>1246.67</v>
      </c>
      <c r="D175" s="185">
        <v>1246.67</v>
      </c>
      <c r="E175" s="185">
        <v>1246.67</v>
      </c>
      <c r="F175" s="185">
        <v>1246.67</v>
      </c>
      <c r="G175" s="185">
        <v>1246.67</v>
      </c>
      <c r="H175" s="185">
        <v>1246.67</v>
      </c>
      <c r="I175" s="185">
        <v>1377.07</v>
      </c>
      <c r="J175" s="185">
        <v>1377.07</v>
      </c>
      <c r="K175" s="185">
        <v>1377.07</v>
      </c>
      <c r="L175" s="185">
        <v>1377.07</v>
      </c>
      <c r="M175" s="185">
        <v>1377.07</v>
      </c>
      <c r="N175" s="185">
        <v>1377.07</v>
      </c>
      <c r="O175" s="184">
        <v>15742.44</v>
      </c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</row>
    <row r="176" spans="1:36" x14ac:dyDescent="0.3">
      <c r="A176" s="181" t="s">
        <v>2065</v>
      </c>
      <c r="B176" s="182" t="s">
        <v>346</v>
      </c>
      <c r="C176" s="185">
        <v>1242.02</v>
      </c>
      <c r="D176" s="185">
        <v>1242.02</v>
      </c>
      <c r="E176" s="185">
        <v>1242.02</v>
      </c>
      <c r="F176" s="185">
        <v>1242.02</v>
      </c>
      <c r="G176" s="185">
        <v>1242.02</v>
      </c>
      <c r="H176" s="185">
        <v>1242.02</v>
      </c>
      <c r="I176" s="183">
        <v>88.38</v>
      </c>
      <c r="J176" s="186"/>
      <c r="K176" s="186"/>
      <c r="L176" s="186"/>
      <c r="M176" s="186"/>
      <c r="N176" s="186"/>
      <c r="O176" s="184">
        <v>7540.5</v>
      </c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</row>
    <row r="177" spans="1:36" x14ac:dyDescent="0.3">
      <c r="A177" s="181" t="s">
        <v>2066</v>
      </c>
      <c r="B177" s="182" t="s">
        <v>186</v>
      </c>
      <c r="C177" s="183">
        <v>832.67</v>
      </c>
      <c r="D177" s="183">
        <v>832.67</v>
      </c>
      <c r="E177" s="183">
        <v>832.67</v>
      </c>
      <c r="F177" s="183">
        <v>832.67</v>
      </c>
      <c r="G177" s="183">
        <v>832.67</v>
      </c>
      <c r="H177" s="183">
        <v>832.67</v>
      </c>
      <c r="I177" s="183">
        <v>919.76</v>
      </c>
      <c r="J177" s="183">
        <v>919.76</v>
      </c>
      <c r="K177" s="183">
        <v>919.76</v>
      </c>
      <c r="L177" s="183">
        <v>919.76</v>
      </c>
      <c r="M177" s="183">
        <v>919.76</v>
      </c>
      <c r="N177" s="183">
        <v>919.76</v>
      </c>
      <c r="O177" s="184">
        <v>10514.58</v>
      </c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</row>
    <row r="178" spans="1:36" x14ac:dyDescent="0.3">
      <c r="A178" s="181" t="s">
        <v>2067</v>
      </c>
      <c r="B178" s="182" t="s">
        <v>18</v>
      </c>
      <c r="C178" s="183">
        <v>830.34</v>
      </c>
      <c r="D178" s="183">
        <v>830.34</v>
      </c>
      <c r="E178" s="183">
        <v>830.34</v>
      </c>
      <c r="F178" s="183">
        <v>830.34</v>
      </c>
      <c r="G178" s="183">
        <v>830.34</v>
      </c>
      <c r="H178" s="183">
        <v>830.34</v>
      </c>
      <c r="I178" s="183">
        <v>917.19</v>
      </c>
      <c r="J178" s="183">
        <v>917.19</v>
      </c>
      <c r="K178" s="183">
        <v>917.19</v>
      </c>
      <c r="L178" s="183">
        <v>917.19</v>
      </c>
      <c r="M178" s="183">
        <v>917.19</v>
      </c>
      <c r="N178" s="183">
        <v>917.19</v>
      </c>
      <c r="O178" s="184">
        <v>10485.18</v>
      </c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</row>
    <row r="179" spans="1:36" x14ac:dyDescent="0.3">
      <c r="A179" s="181" t="s">
        <v>2068</v>
      </c>
      <c r="B179" s="182" t="s">
        <v>278</v>
      </c>
      <c r="C179" s="185">
        <v>1239.7</v>
      </c>
      <c r="D179" s="185">
        <v>1239.69</v>
      </c>
      <c r="E179" s="185">
        <v>1239.69</v>
      </c>
      <c r="F179" s="185">
        <v>1239.69</v>
      </c>
      <c r="G179" s="185">
        <v>1239.69</v>
      </c>
      <c r="H179" s="185">
        <v>1239.69</v>
      </c>
      <c r="I179" s="185">
        <v>1369.36</v>
      </c>
      <c r="J179" s="185">
        <v>1369.36</v>
      </c>
      <c r="K179" s="185">
        <v>1369.36</v>
      </c>
      <c r="L179" s="185">
        <v>1369.36</v>
      </c>
      <c r="M179" s="185">
        <v>1369.36</v>
      </c>
      <c r="N179" s="185">
        <v>1369.36</v>
      </c>
      <c r="O179" s="184">
        <v>15654.31</v>
      </c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</row>
    <row r="180" spans="1:36" x14ac:dyDescent="0.3">
      <c r="A180" s="181" t="s">
        <v>2069</v>
      </c>
      <c r="B180" s="182" t="s">
        <v>330</v>
      </c>
      <c r="C180" s="185">
        <v>1781.62</v>
      </c>
      <c r="D180" s="185">
        <v>1781.62</v>
      </c>
      <c r="E180" s="185">
        <v>1781.62</v>
      </c>
      <c r="F180" s="185">
        <v>1781.62</v>
      </c>
      <c r="G180" s="185">
        <v>1781.62</v>
      </c>
      <c r="H180" s="185">
        <v>1781.62</v>
      </c>
      <c r="I180" s="185">
        <v>1967.98</v>
      </c>
      <c r="J180" s="185">
        <v>1967.98</v>
      </c>
      <c r="K180" s="185">
        <v>1967.98</v>
      </c>
      <c r="L180" s="185">
        <v>1967.98</v>
      </c>
      <c r="M180" s="185">
        <v>1967.98</v>
      </c>
      <c r="N180" s="185">
        <v>1967.98</v>
      </c>
      <c r="O180" s="184">
        <v>22497.599999999999</v>
      </c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</row>
    <row r="181" spans="1:36" x14ac:dyDescent="0.3">
      <c r="A181" s="181" t="s">
        <v>2070</v>
      </c>
      <c r="B181" s="182" t="s">
        <v>172</v>
      </c>
      <c r="C181" s="185">
        <v>1970.02</v>
      </c>
      <c r="D181" s="185">
        <v>1970.02</v>
      </c>
      <c r="E181" s="185">
        <v>1970.02</v>
      </c>
      <c r="F181" s="185">
        <v>1970.02</v>
      </c>
      <c r="G181" s="185">
        <v>1970.02</v>
      </c>
      <c r="H181" s="185">
        <v>1970.02</v>
      </c>
      <c r="I181" s="185">
        <v>2176.08</v>
      </c>
      <c r="J181" s="185">
        <v>2176.08</v>
      </c>
      <c r="K181" s="185">
        <v>2176.08</v>
      </c>
      <c r="L181" s="185">
        <v>2176.08</v>
      </c>
      <c r="M181" s="185">
        <v>2176.08</v>
      </c>
      <c r="N181" s="185">
        <v>2176.08</v>
      </c>
      <c r="O181" s="184">
        <v>24876.6</v>
      </c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</row>
    <row r="182" spans="1:36" x14ac:dyDescent="0.3">
      <c r="A182" s="181" t="s">
        <v>2071</v>
      </c>
      <c r="B182" s="182" t="s">
        <v>540</v>
      </c>
      <c r="C182" s="185">
        <v>1242.02</v>
      </c>
      <c r="D182" s="185">
        <v>1242.02</v>
      </c>
      <c r="E182" s="185">
        <v>1242.02</v>
      </c>
      <c r="F182" s="185">
        <v>1242.02</v>
      </c>
      <c r="G182" s="185">
        <v>1242.02</v>
      </c>
      <c r="H182" s="185">
        <v>1242.02</v>
      </c>
      <c r="I182" s="185">
        <v>1371.93</v>
      </c>
      <c r="J182" s="185">
        <v>1371.93</v>
      </c>
      <c r="K182" s="185">
        <v>1371.93</v>
      </c>
      <c r="L182" s="185">
        <v>1371.93</v>
      </c>
      <c r="M182" s="185">
        <v>1371.93</v>
      </c>
      <c r="N182" s="185">
        <v>1371.93</v>
      </c>
      <c r="O182" s="184">
        <v>15683.7</v>
      </c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</row>
    <row r="183" spans="1:36" x14ac:dyDescent="0.3">
      <c r="A183" s="181" t="s">
        <v>2072</v>
      </c>
      <c r="B183" s="182" t="s">
        <v>138</v>
      </c>
      <c r="C183" s="185">
        <v>1779.3</v>
      </c>
      <c r="D183" s="185">
        <v>1779.3</v>
      </c>
      <c r="E183" s="185">
        <v>1779.3</v>
      </c>
      <c r="F183" s="185">
        <v>1779.3</v>
      </c>
      <c r="G183" s="185">
        <v>1779.3</v>
      </c>
      <c r="H183" s="185">
        <v>1779.3</v>
      </c>
      <c r="I183" s="185">
        <v>1965.41</v>
      </c>
      <c r="J183" s="185">
        <v>1965.41</v>
      </c>
      <c r="K183" s="185">
        <v>1965.41</v>
      </c>
      <c r="L183" s="185">
        <v>1965.41</v>
      </c>
      <c r="M183" s="185">
        <v>1965.41</v>
      </c>
      <c r="N183" s="185">
        <v>1965.41</v>
      </c>
      <c r="O183" s="184">
        <v>22468.26</v>
      </c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</row>
    <row r="184" spans="1:36" x14ac:dyDescent="0.3">
      <c r="A184" s="181" t="s">
        <v>2073</v>
      </c>
      <c r="B184" s="182" t="s">
        <v>116</v>
      </c>
      <c r="C184" s="185">
        <v>1244.3499999999999</v>
      </c>
      <c r="D184" s="185">
        <v>1244.3499999999999</v>
      </c>
      <c r="E184" s="185">
        <v>1244.3499999999999</v>
      </c>
      <c r="F184" s="185">
        <v>1244.3499999999999</v>
      </c>
      <c r="G184" s="185">
        <v>1244.3499999999999</v>
      </c>
      <c r="H184" s="185">
        <v>1244.3499999999999</v>
      </c>
      <c r="I184" s="185">
        <v>1374.5</v>
      </c>
      <c r="J184" s="185">
        <v>1374.5</v>
      </c>
      <c r="K184" s="185">
        <v>1374.5</v>
      </c>
      <c r="L184" s="185">
        <v>1374.5</v>
      </c>
      <c r="M184" s="185">
        <v>1374.5</v>
      </c>
      <c r="N184" s="185">
        <v>1374.5</v>
      </c>
      <c r="O184" s="184">
        <v>15713.1</v>
      </c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  <c r="AJ184" s="176"/>
    </row>
    <row r="185" spans="1:36" x14ac:dyDescent="0.3">
      <c r="A185" s="181" t="s">
        <v>2074</v>
      </c>
      <c r="B185" s="182" t="s">
        <v>252</v>
      </c>
      <c r="C185" s="185">
        <v>1972.35</v>
      </c>
      <c r="D185" s="185">
        <v>1972.35</v>
      </c>
      <c r="E185" s="185">
        <v>1972.35</v>
      </c>
      <c r="F185" s="185">
        <v>1972.35</v>
      </c>
      <c r="G185" s="185">
        <v>1972.35</v>
      </c>
      <c r="H185" s="185">
        <v>1972.35</v>
      </c>
      <c r="I185" s="185">
        <v>2178.64</v>
      </c>
      <c r="J185" s="185">
        <v>2178.65</v>
      </c>
      <c r="K185" s="185">
        <v>2178.65</v>
      </c>
      <c r="L185" s="185">
        <v>2178.65</v>
      </c>
      <c r="M185" s="185">
        <v>2178.65</v>
      </c>
      <c r="N185" s="185">
        <v>2178.65</v>
      </c>
      <c r="O185" s="184">
        <v>24905.99</v>
      </c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</row>
    <row r="186" spans="1:36" x14ac:dyDescent="0.3">
      <c r="A186" s="181" t="s">
        <v>2075</v>
      </c>
      <c r="B186" s="182" t="s">
        <v>242</v>
      </c>
      <c r="C186" s="185">
        <v>1737.43</v>
      </c>
      <c r="D186" s="185">
        <v>1737.43</v>
      </c>
      <c r="E186" s="185">
        <v>1737.43</v>
      </c>
      <c r="F186" s="185">
        <v>1737.43</v>
      </c>
      <c r="G186" s="185">
        <v>1737.43</v>
      </c>
      <c r="H186" s="185">
        <v>1737.43</v>
      </c>
      <c r="I186" s="185">
        <v>1919.17</v>
      </c>
      <c r="J186" s="185">
        <v>1919.16</v>
      </c>
      <c r="K186" s="185">
        <v>1919.16</v>
      </c>
      <c r="L186" s="185">
        <v>1919.16</v>
      </c>
      <c r="M186" s="185">
        <v>1919.16</v>
      </c>
      <c r="N186" s="185">
        <v>1919.16</v>
      </c>
      <c r="O186" s="184">
        <v>21939.55</v>
      </c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</row>
    <row r="187" spans="1:36" x14ac:dyDescent="0.3">
      <c r="A187" s="181" t="s">
        <v>2076</v>
      </c>
      <c r="B187" s="182" t="s">
        <v>146</v>
      </c>
      <c r="C187" s="183">
        <v>825.69</v>
      </c>
      <c r="D187" s="183">
        <v>825.69</v>
      </c>
      <c r="E187" s="183">
        <v>825.69</v>
      </c>
      <c r="F187" s="183">
        <v>825.69</v>
      </c>
      <c r="G187" s="183">
        <v>825.69</v>
      </c>
      <c r="H187" s="183">
        <v>825.69</v>
      </c>
      <c r="I187" s="183">
        <v>912.06</v>
      </c>
      <c r="J187" s="183">
        <v>912.05</v>
      </c>
      <c r="K187" s="183">
        <v>912.05</v>
      </c>
      <c r="L187" s="183">
        <v>912.05</v>
      </c>
      <c r="M187" s="183">
        <v>912.05</v>
      </c>
      <c r="N187" s="183">
        <v>912.05</v>
      </c>
      <c r="O187" s="184">
        <v>10426.450000000001</v>
      </c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</row>
    <row r="188" spans="1:36" x14ac:dyDescent="0.3">
      <c r="A188" s="181" t="s">
        <v>2077</v>
      </c>
      <c r="B188" s="182" t="s">
        <v>248</v>
      </c>
      <c r="C188" s="185">
        <v>1242.02</v>
      </c>
      <c r="D188" s="185">
        <v>1242.02</v>
      </c>
      <c r="E188" s="185">
        <v>1242.02</v>
      </c>
      <c r="F188" s="185">
        <v>1242.02</v>
      </c>
      <c r="G188" s="185">
        <v>1242.02</v>
      </c>
      <c r="H188" s="185">
        <v>1242.02</v>
      </c>
      <c r="I188" s="185">
        <v>1371.93</v>
      </c>
      <c r="J188" s="185">
        <v>1371.93</v>
      </c>
      <c r="K188" s="185">
        <v>1371.93</v>
      </c>
      <c r="L188" s="185">
        <v>1371.93</v>
      </c>
      <c r="M188" s="185">
        <v>1371.93</v>
      </c>
      <c r="N188" s="185">
        <v>1371.93</v>
      </c>
      <c r="O188" s="184">
        <v>15683.7</v>
      </c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</row>
    <row r="189" spans="1:36" x14ac:dyDescent="0.3">
      <c r="A189" s="181" t="s">
        <v>2078</v>
      </c>
      <c r="B189" s="182" t="s">
        <v>148</v>
      </c>
      <c r="C189" s="185">
        <v>1774.65</v>
      </c>
      <c r="D189" s="185">
        <v>1774.65</v>
      </c>
      <c r="E189" s="185">
        <v>1774.65</v>
      </c>
      <c r="F189" s="185">
        <v>1774.65</v>
      </c>
      <c r="G189" s="185">
        <v>1774.65</v>
      </c>
      <c r="H189" s="185">
        <v>1774.65</v>
      </c>
      <c r="I189" s="185">
        <v>1960.27</v>
      </c>
      <c r="J189" s="185">
        <v>1960.27</v>
      </c>
      <c r="K189" s="185">
        <v>1960.27</v>
      </c>
      <c r="L189" s="185">
        <v>1960.27</v>
      </c>
      <c r="M189" s="185">
        <v>1960.27</v>
      </c>
      <c r="N189" s="185">
        <v>1960.27</v>
      </c>
      <c r="O189" s="184">
        <v>22409.52</v>
      </c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</row>
    <row r="190" spans="1:36" x14ac:dyDescent="0.3">
      <c r="A190" s="181" t="s">
        <v>2079</v>
      </c>
      <c r="B190" s="182" t="s">
        <v>132</v>
      </c>
      <c r="C190" s="185">
        <v>1244.3499999999999</v>
      </c>
      <c r="D190" s="185">
        <v>1244.3499999999999</v>
      </c>
      <c r="E190" s="185">
        <v>1244.3499999999999</v>
      </c>
      <c r="F190" s="185">
        <v>1244.3499999999999</v>
      </c>
      <c r="G190" s="185">
        <v>1244.3499999999999</v>
      </c>
      <c r="H190" s="185">
        <v>1244.3499999999999</v>
      </c>
      <c r="I190" s="185">
        <v>1374.5</v>
      </c>
      <c r="J190" s="185">
        <v>1374.5</v>
      </c>
      <c r="K190" s="185">
        <v>1374.5</v>
      </c>
      <c r="L190" s="185">
        <v>1374.5</v>
      </c>
      <c r="M190" s="185">
        <v>1374.5</v>
      </c>
      <c r="N190" s="185">
        <v>1374.5</v>
      </c>
      <c r="O190" s="184">
        <v>15713.1</v>
      </c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</row>
    <row r="191" spans="1:36" x14ac:dyDescent="0.3">
      <c r="A191" s="181" t="s">
        <v>2080</v>
      </c>
      <c r="B191" s="182" t="s">
        <v>321</v>
      </c>
      <c r="C191" s="185">
        <v>1244.3499999999999</v>
      </c>
      <c r="D191" s="185">
        <v>1244.3499999999999</v>
      </c>
      <c r="E191" s="185">
        <v>1244.3499999999999</v>
      </c>
      <c r="F191" s="185">
        <v>1244.3499999999999</v>
      </c>
      <c r="G191" s="185">
        <v>1244.3499999999999</v>
      </c>
      <c r="H191" s="185">
        <v>1244.3499999999999</v>
      </c>
      <c r="I191" s="185">
        <v>1374.5</v>
      </c>
      <c r="J191" s="185">
        <v>1374.5</v>
      </c>
      <c r="K191" s="185">
        <v>1374.5</v>
      </c>
      <c r="L191" s="185">
        <v>1374.5</v>
      </c>
      <c r="M191" s="185">
        <v>1374.5</v>
      </c>
      <c r="N191" s="185">
        <v>1374.5</v>
      </c>
      <c r="O191" s="184">
        <v>15713.1</v>
      </c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</row>
    <row r="192" spans="1:36" x14ac:dyDescent="0.3">
      <c r="A192" s="181" t="s">
        <v>2081</v>
      </c>
      <c r="B192" s="182" t="s">
        <v>52</v>
      </c>
      <c r="C192" s="185">
        <v>1244.3499999999999</v>
      </c>
      <c r="D192" s="185">
        <v>1244.3499999999999</v>
      </c>
      <c r="E192" s="185">
        <v>1244.3499999999999</v>
      </c>
      <c r="F192" s="185">
        <v>1244.3499999999999</v>
      </c>
      <c r="G192" s="185">
        <v>1244.3499999999999</v>
      </c>
      <c r="H192" s="185">
        <v>1244.3499999999999</v>
      </c>
      <c r="I192" s="185">
        <v>1374.5</v>
      </c>
      <c r="J192" s="185">
        <v>1374.5</v>
      </c>
      <c r="K192" s="185">
        <v>1374.5</v>
      </c>
      <c r="L192" s="185">
        <v>1374.5</v>
      </c>
      <c r="M192" s="185">
        <v>1374.5</v>
      </c>
      <c r="N192" s="185">
        <v>1374.5</v>
      </c>
      <c r="O192" s="184">
        <v>15713.1</v>
      </c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</row>
    <row r="193" spans="1:36" x14ac:dyDescent="0.3">
      <c r="A193" s="181" t="s">
        <v>2082</v>
      </c>
      <c r="B193" s="182" t="s">
        <v>158</v>
      </c>
      <c r="C193" s="185">
        <v>1732.78</v>
      </c>
      <c r="D193" s="185">
        <v>1732.78</v>
      </c>
      <c r="E193" s="185">
        <v>1732.78</v>
      </c>
      <c r="F193" s="185">
        <v>1732.78</v>
      </c>
      <c r="G193" s="185">
        <v>1732.78</v>
      </c>
      <c r="H193" s="185">
        <v>1732.78</v>
      </c>
      <c r="I193" s="185">
        <v>1914.02</v>
      </c>
      <c r="J193" s="185">
        <v>1914.02</v>
      </c>
      <c r="K193" s="185">
        <v>1914.02</v>
      </c>
      <c r="L193" s="185">
        <v>1914.02</v>
      </c>
      <c r="M193" s="185">
        <v>1914.02</v>
      </c>
      <c r="N193" s="185">
        <v>1914.02</v>
      </c>
      <c r="O193" s="184">
        <v>21880.799999999999</v>
      </c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</row>
    <row r="194" spans="1:36" x14ac:dyDescent="0.3">
      <c r="A194" s="181" t="s">
        <v>2083</v>
      </c>
      <c r="B194" s="182" t="s">
        <v>544</v>
      </c>
      <c r="C194" s="185">
        <v>1242.02</v>
      </c>
      <c r="D194" s="185">
        <v>1242.02</v>
      </c>
      <c r="E194" s="185">
        <v>1242.02</v>
      </c>
      <c r="F194" s="185">
        <v>1242.02</v>
      </c>
      <c r="G194" s="185">
        <v>1242.02</v>
      </c>
      <c r="H194" s="185">
        <v>1242.02</v>
      </c>
      <c r="I194" s="185">
        <v>1371.93</v>
      </c>
      <c r="J194" s="185">
        <v>1371.93</v>
      </c>
      <c r="K194" s="185">
        <v>1371.93</v>
      </c>
      <c r="L194" s="185">
        <v>1371.93</v>
      </c>
      <c r="M194" s="185">
        <v>1371.93</v>
      </c>
      <c r="N194" s="185">
        <v>1371.93</v>
      </c>
      <c r="O194" s="184">
        <v>15683.7</v>
      </c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</row>
    <row r="195" spans="1:36" x14ac:dyDescent="0.3">
      <c r="A195" s="181" t="s">
        <v>2084</v>
      </c>
      <c r="B195" s="182" t="s">
        <v>102</v>
      </c>
      <c r="C195" s="185">
        <v>1972.35</v>
      </c>
      <c r="D195" s="185">
        <v>1972.35</v>
      </c>
      <c r="E195" s="185">
        <v>1972.35</v>
      </c>
      <c r="F195" s="185">
        <v>1972.35</v>
      </c>
      <c r="G195" s="185">
        <v>1972.35</v>
      </c>
      <c r="H195" s="185">
        <v>1972.35</v>
      </c>
      <c r="I195" s="185">
        <v>2178.64</v>
      </c>
      <c r="J195" s="185">
        <v>2178.65</v>
      </c>
      <c r="K195" s="185">
        <v>2178.65</v>
      </c>
      <c r="L195" s="185">
        <v>2178.65</v>
      </c>
      <c r="M195" s="185">
        <v>2178.65</v>
      </c>
      <c r="N195" s="185">
        <v>2178.65</v>
      </c>
      <c r="O195" s="184">
        <v>24905.99</v>
      </c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/>
    </row>
    <row r="196" spans="1:36" x14ac:dyDescent="0.3">
      <c r="A196" s="181" t="s">
        <v>2085</v>
      </c>
      <c r="B196" s="182" t="s">
        <v>134</v>
      </c>
      <c r="C196" s="186"/>
      <c r="D196" s="186"/>
      <c r="E196" s="183">
        <v>861.38</v>
      </c>
      <c r="F196" s="183">
        <v>832.67</v>
      </c>
      <c r="G196" s="183">
        <v>832.67</v>
      </c>
      <c r="H196" s="183">
        <v>832.67</v>
      </c>
      <c r="I196" s="183">
        <v>919.76</v>
      </c>
      <c r="J196" s="183">
        <v>919.76</v>
      </c>
      <c r="K196" s="183">
        <v>919.76</v>
      </c>
      <c r="L196" s="183">
        <v>919.76</v>
      </c>
      <c r="M196" s="183">
        <v>919.76</v>
      </c>
      <c r="N196" s="183">
        <v>919.76</v>
      </c>
      <c r="O196" s="184">
        <v>8877.9500000000007</v>
      </c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  <c r="AJ196" s="176"/>
    </row>
    <row r="197" spans="1:36" x14ac:dyDescent="0.3">
      <c r="A197" s="181" t="s">
        <v>2086</v>
      </c>
      <c r="B197" s="182" t="s">
        <v>274</v>
      </c>
      <c r="C197" s="186"/>
      <c r="D197" s="186"/>
      <c r="E197" s="186"/>
      <c r="F197" s="186"/>
      <c r="G197" s="185">
        <v>2757.02</v>
      </c>
      <c r="H197" s="185">
        <v>1923.5</v>
      </c>
      <c r="I197" s="185">
        <v>2124.6999999999998</v>
      </c>
      <c r="J197" s="185">
        <v>2124.6999999999998</v>
      </c>
      <c r="K197" s="185">
        <v>2124.6999999999998</v>
      </c>
      <c r="L197" s="185">
        <v>2124.6999999999998</v>
      </c>
      <c r="M197" s="185">
        <v>2124.6999999999998</v>
      </c>
      <c r="N197" s="185">
        <v>2124.6999999999998</v>
      </c>
      <c r="O197" s="184">
        <v>17428.72</v>
      </c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</row>
    <row r="198" spans="1:36" x14ac:dyDescent="0.3">
      <c r="A198" s="181" t="s">
        <v>2087</v>
      </c>
      <c r="B198" s="182" t="s">
        <v>341</v>
      </c>
      <c r="C198" s="186"/>
      <c r="D198" s="186"/>
      <c r="E198" s="186"/>
      <c r="F198" s="186"/>
      <c r="G198" s="186"/>
      <c r="H198" s="186"/>
      <c r="I198" s="185">
        <v>3388.85</v>
      </c>
      <c r="J198" s="185">
        <v>1965.41</v>
      </c>
      <c r="K198" s="185">
        <v>1965.41</v>
      </c>
      <c r="L198" s="185">
        <v>1965.41</v>
      </c>
      <c r="M198" s="185">
        <v>1965.41</v>
      </c>
      <c r="N198" s="185">
        <v>1965.41</v>
      </c>
      <c r="O198" s="184">
        <v>13215.9</v>
      </c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</row>
    <row r="199" spans="1:36" x14ac:dyDescent="0.3">
      <c r="A199" s="181" t="s">
        <v>2088</v>
      </c>
      <c r="B199" s="182" t="s">
        <v>346</v>
      </c>
      <c r="C199" s="186"/>
      <c r="D199" s="186"/>
      <c r="E199" s="186"/>
      <c r="F199" s="186"/>
      <c r="G199" s="186"/>
      <c r="H199" s="186"/>
      <c r="I199" s="185">
        <v>1283.3</v>
      </c>
      <c r="J199" s="185">
        <v>1371.93</v>
      </c>
      <c r="K199" s="183">
        <v>-708.09</v>
      </c>
      <c r="L199" s="186"/>
      <c r="M199" s="186"/>
      <c r="N199" s="186"/>
      <c r="O199" s="184">
        <v>1947.14</v>
      </c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</row>
    <row r="200" spans="1:36" x14ac:dyDescent="0.3">
      <c r="A200" s="181" t="s">
        <v>2089</v>
      </c>
      <c r="B200" s="182" t="s">
        <v>346</v>
      </c>
      <c r="C200" s="186"/>
      <c r="D200" s="186"/>
      <c r="E200" s="186"/>
      <c r="F200" s="186"/>
      <c r="G200" s="186"/>
      <c r="H200" s="186"/>
      <c r="I200" s="186"/>
      <c r="J200" s="186"/>
      <c r="K200" s="185">
        <v>2080.02</v>
      </c>
      <c r="L200" s="185">
        <v>1371.93</v>
      </c>
      <c r="M200" s="185">
        <v>1371.93</v>
      </c>
      <c r="N200" s="185">
        <v>1371.93</v>
      </c>
      <c r="O200" s="184">
        <v>6195.81</v>
      </c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6"/>
    </row>
    <row r="201" spans="1:36" x14ac:dyDescent="0.3">
      <c r="A201" s="181" t="s">
        <v>2090</v>
      </c>
      <c r="B201" s="182" t="s">
        <v>236</v>
      </c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5">
        <v>1927.9</v>
      </c>
      <c r="O201" s="184">
        <v>1927.9</v>
      </c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6"/>
    </row>
    <row r="202" spans="1:36" x14ac:dyDescent="0.3">
      <c r="A202" s="178" t="s">
        <v>13</v>
      </c>
      <c r="B202" s="178"/>
      <c r="C202" s="180">
        <v>295659.02</v>
      </c>
      <c r="D202" s="180">
        <v>295658.92</v>
      </c>
      <c r="E202" s="180">
        <v>295658.92</v>
      </c>
      <c r="F202" s="180">
        <v>295658.92</v>
      </c>
      <c r="G202" s="180">
        <v>295658.92</v>
      </c>
      <c r="H202" s="180">
        <v>295658.92</v>
      </c>
      <c r="I202" s="180">
        <v>326583.83</v>
      </c>
      <c r="J202" s="180">
        <v>326583.89</v>
      </c>
      <c r="K202" s="180">
        <v>326583.89</v>
      </c>
      <c r="L202" s="180">
        <v>326583.89</v>
      </c>
      <c r="M202" s="180">
        <v>326583.89</v>
      </c>
      <c r="N202" s="180">
        <v>326583.89</v>
      </c>
      <c r="O202" s="180">
        <v>3733456.9</v>
      </c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  <c r="AJ202" s="17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0"/>
  <sheetViews>
    <sheetView topLeftCell="A13" workbookViewId="0">
      <selection activeCell="A42" sqref="A42"/>
    </sheetView>
  </sheetViews>
  <sheetFormatPr defaultRowHeight="14.4" x14ac:dyDescent="0.3"/>
  <cols>
    <col min="1" max="1" width="24.77734375" customWidth="1"/>
    <col min="2" max="2" width="11" customWidth="1"/>
    <col min="15" max="15" width="12.77734375" customWidth="1"/>
  </cols>
  <sheetData>
    <row r="1" spans="1:36" ht="20.399999999999999" x14ac:dyDescent="0.3">
      <c r="A1" s="138" t="s">
        <v>0</v>
      </c>
      <c r="B1" s="138"/>
      <c r="C1" s="135" t="s">
        <v>768</v>
      </c>
      <c r="D1" s="135" t="s">
        <v>769</v>
      </c>
      <c r="E1" s="135" t="s">
        <v>770</v>
      </c>
      <c r="F1" s="135" t="s">
        <v>771</v>
      </c>
      <c r="G1" s="135" t="s">
        <v>772</v>
      </c>
      <c r="H1" s="135" t="s">
        <v>773</v>
      </c>
      <c r="I1" s="135" t="s">
        <v>774</v>
      </c>
      <c r="J1" s="135" t="s">
        <v>775</v>
      </c>
      <c r="K1" s="135" t="s">
        <v>776</v>
      </c>
      <c r="L1" s="135" t="s">
        <v>777</v>
      </c>
      <c r="M1" s="135" t="s">
        <v>778</v>
      </c>
      <c r="N1" s="135" t="s">
        <v>779</v>
      </c>
      <c r="O1" s="151" t="s">
        <v>13</v>
      </c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</row>
    <row r="2" spans="1:36" ht="30.6" x14ac:dyDescent="0.3">
      <c r="A2" s="135" t="s">
        <v>1711</v>
      </c>
      <c r="B2" s="135"/>
      <c r="C2" s="136">
        <v>243187.16</v>
      </c>
      <c r="D2" s="136">
        <v>243187.14</v>
      </c>
      <c r="E2" s="136">
        <v>243187.14</v>
      </c>
      <c r="F2" s="136">
        <v>243187.14</v>
      </c>
      <c r="G2" s="136">
        <v>243187.14</v>
      </c>
      <c r="H2" s="136">
        <v>243187.14</v>
      </c>
      <c r="I2" s="136">
        <v>268623.78999999998</v>
      </c>
      <c r="J2" s="136">
        <v>268623.7</v>
      </c>
      <c r="K2" s="136">
        <v>268623.7</v>
      </c>
      <c r="L2" s="136">
        <v>268623.7</v>
      </c>
      <c r="M2" s="136">
        <v>268623.7</v>
      </c>
      <c r="N2" s="136">
        <v>268623.7</v>
      </c>
      <c r="O2" s="136">
        <v>3070865.15</v>
      </c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6" x14ac:dyDescent="0.3">
      <c r="A3" s="132" t="s">
        <v>1712</v>
      </c>
      <c r="B3" s="137" t="s">
        <v>168</v>
      </c>
      <c r="C3" s="133">
        <v>1246.67</v>
      </c>
      <c r="D3" s="133">
        <v>1246.67</v>
      </c>
      <c r="E3" s="133">
        <v>1246.67</v>
      </c>
      <c r="F3" s="133">
        <v>1246.67</v>
      </c>
      <c r="G3" s="133">
        <v>1246.67</v>
      </c>
      <c r="H3" s="133">
        <v>1246.67</v>
      </c>
      <c r="I3" s="133">
        <v>1377.07</v>
      </c>
      <c r="J3" s="133">
        <v>1377.07</v>
      </c>
      <c r="K3" s="133">
        <v>1377.07</v>
      </c>
      <c r="L3" s="133">
        <v>1377.07</v>
      </c>
      <c r="M3" s="133">
        <v>1377.07</v>
      </c>
      <c r="N3" s="133">
        <v>1377.07</v>
      </c>
      <c r="O3" s="134">
        <v>15742.44</v>
      </c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36" x14ac:dyDescent="0.3">
      <c r="A4" s="132" t="s">
        <v>1713</v>
      </c>
      <c r="B4" s="137" t="s">
        <v>264</v>
      </c>
      <c r="C4" s="133">
        <v>1249</v>
      </c>
      <c r="D4" s="133">
        <v>1249</v>
      </c>
      <c r="E4" s="133">
        <v>1249</v>
      </c>
      <c r="F4" s="133">
        <v>1249</v>
      </c>
      <c r="G4" s="133">
        <v>1249</v>
      </c>
      <c r="H4" s="133">
        <v>1249</v>
      </c>
      <c r="I4" s="133">
        <v>1379.64</v>
      </c>
      <c r="J4" s="133">
        <v>1379.64</v>
      </c>
      <c r="K4" s="133">
        <v>1379.64</v>
      </c>
      <c r="L4" s="133">
        <v>1379.64</v>
      </c>
      <c r="M4" s="133">
        <v>1379.64</v>
      </c>
      <c r="N4" s="133">
        <v>1379.64</v>
      </c>
      <c r="O4" s="134">
        <v>15771.84</v>
      </c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36" x14ac:dyDescent="0.3">
      <c r="A5" s="132" t="s">
        <v>1714</v>
      </c>
      <c r="B5" s="137" t="s">
        <v>262</v>
      </c>
      <c r="C5" s="133">
        <v>1244.3499999999999</v>
      </c>
      <c r="D5" s="133">
        <v>1244.3499999999999</v>
      </c>
      <c r="E5" s="133">
        <v>1244.3499999999999</v>
      </c>
      <c r="F5" s="133">
        <v>1244.3499999999999</v>
      </c>
      <c r="G5" s="133">
        <v>1244.3499999999999</v>
      </c>
      <c r="H5" s="133">
        <v>1244.3499999999999</v>
      </c>
      <c r="I5" s="133">
        <v>1374.5</v>
      </c>
      <c r="J5" s="133">
        <v>1374.5</v>
      </c>
      <c r="K5" s="133">
        <v>1374.5</v>
      </c>
      <c r="L5" s="133">
        <v>1374.5</v>
      </c>
      <c r="M5" s="133">
        <v>1374.5</v>
      </c>
      <c r="N5" s="133">
        <v>1374.5</v>
      </c>
      <c r="O5" s="134">
        <v>15713.1</v>
      </c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</row>
    <row r="6" spans="1:36" x14ac:dyDescent="0.3">
      <c r="A6" s="132" t="s">
        <v>1715</v>
      </c>
      <c r="B6" s="137" t="s">
        <v>260</v>
      </c>
      <c r="C6" s="133">
        <v>1249</v>
      </c>
      <c r="D6" s="133">
        <v>1249</v>
      </c>
      <c r="E6" s="133">
        <v>1249</v>
      </c>
      <c r="F6" s="133">
        <v>1249</v>
      </c>
      <c r="G6" s="133">
        <v>1249</v>
      </c>
      <c r="H6" s="133">
        <v>1249</v>
      </c>
      <c r="I6" s="133">
        <v>1379.64</v>
      </c>
      <c r="J6" s="133">
        <v>1379.64</v>
      </c>
      <c r="K6" s="133">
        <v>1379.64</v>
      </c>
      <c r="L6" s="133">
        <v>1379.64</v>
      </c>
      <c r="M6" s="133">
        <v>1379.64</v>
      </c>
      <c r="N6" s="133">
        <v>1379.64</v>
      </c>
      <c r="O6" s="134">
        <v>15771.84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</row>
    <row r="7" spans="1:36" x14ac:dyDescent="0.3">
      <c r="A7" s="132" t="s">
        <v>1716</v>
      </c>
      <c r="B7" s="137" t="s">
        <v>242</v>
      </c>
      <c r="C7" s="133">
        <v>1925.83</v>
      </c>
      <c r="D7" s="133">
        <v>1925.83</v>
      </c>
      <c r="E7" s="133">
        <v>1925.83</v>
      </c>
      <c r="F7" s="133">
        <v>1925.83</v>
      </c>
      <c r="G7" s="133">
        <v>1925.83</v>
      </c>
      <c r="H7" s="133">
        <v>1925.83</v>
      </c>
      <c r="I7" s="133">
        <v>2127.27</v>
      </c>
      <c r="J7" s="133">
        <v>2127.2600000000002</v>
      </c>
      <c r="K7" s="133">
        <v>2127.2600000000002</v>
      </c>
      <c r="L7" s="133">
        <v>2127.2600000000002</v>
      </c>
      <c r="M7" s="133">
        <v>2127.2600000000002</v>
      </c>
      <c r="N7" s="133">
        <v>2127.2600000000002</v>
      </c>
      <c r="O7" s="134">
        <v>24318.55</v>
      </c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</row>
    <row r="8" spans="1:36" x14ac:dyDescent="0.3">
      <c r="A8" s="132" t="s">
        <v>1717</v>
      </c>
      <c r="B8" s="137" t="s">
        <v>214</v>
      </c>
      <c r="C8" s="133">
        <v>1972.35</v>
      </c>
      <c r="D8" s="133">
        <v>1972.35</v>
      </c>
      <c r="E8" s="133">
        <v>1972.35</v>
      </c>
      <c r="F8" s="133">
        <v>1972.35</v>
      </c>
      <c r="G8" s="133">
        <v>1972.35</v>
      </c>
      <c r="H8" s="133">
        <v>1972.35</v>
      </c>
      <c r="I8" s="133">
        <v>2178.64</v>
      </c>
      <c r="J8" s="133">
        <v>2178.65</v>
      </c>
      <c r="K8" s="133">
        <v>2178.65</v>
      </c>
      <c r="L8" s="133">
        <v>2178.65</v>
      </c>
      <c r="M8" s="133">
        <v>2178.65</v>
      </c>
      <c r="N8" s="133">
        <v>2178.65</v>
      </c>
      <c r="O8" s="134">
        <v>24905.99</v>
      </c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</row>
    <row r="9" spans="1:36" x14ac:dyDescent="0.3">
      <c r="A9" s="132" t="s">
        <v>1718</v>
      </c>
      <c r="B9" s="137" t="s">
        <v>24</v>
      </c>
      <c r="C9" s="133">
        <v>1242.02</v>
      </c>
      <c r="D9" s="133">
        <v>1242.02</v>
      </c>
      <c r="E9" s="133">
        <v>1242.02</v>
      </c>
      <c r="F9" s="133">
        <v>1242.02</v>
      </c>
      <c r="G9" s="133">
        <v>1242.02</v>
      </c>
      <c r="H9" s="133">
        <v>1242.02</v>
      </c>
      <c r="I9" s="133">
        <v>1371.93</v>
      </c>
      <c r="J9" s="133">
        <v>1371.93</v>
      </c>
      <c r="K9" s="133">
        <v>1371.93</v>
      </c>
      <c r="L9" s="133">
        <v>1371.93</v>
      </c>
      <c r="M9" s="133">
        <v>1371.93</v>
      </c>
      <c r="N9" s="133">
        <v>1371.93</v>
      </c>
      <c r="O9" s="134">
        <v>15683.7</v>
      </c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</row>
    <row r="10" spans="1:36" x14ac:dyDescent="0.3">
      <c r="A10" s="132" t="s">
        <v>1719</v>
      </c>
      <c r="B10" s="137" t="s">
        <v>208</v>
      </c>
      <c r="C10" s="133">
        <v>1695.57</v>
      </c>
      <c r="D10" s="133">
        <v>1695.57</v>
      </c>
      <c r="E10" s="133">
        <v>1695.57</v>
      </c>
      <c r="F10" s="133">
        <v>1695.57</v>
      </c>
      <c r="G10" s="133">
        <v>1695.57</v>
      </c>
      <c r="H10" s="133">
        <v>1695.57</v>
      </c>
      <c r="I10" s="133">
        <v>1872.92</v>
      </c>
      <c r="J10" s="133">
        <v>1872.92</v>
      </c>
      <c r="K10" s="133">
        <v>1872.92</v>
      </c>
      <c r="L10" s="133">
        <v>1872.92</v>
      </c>
      <c r="M10" s="133">
        <v>1872.92</v>
      </c>
      <c r="N10" s="133">
        <v>1872.92</v>
      </c>
      <c r="O10" s="134">
        <v>21410.94</v>
      </c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</row>
    <row r="11" spans="1:36" x14ac:dyDescent="0.3">
      <c r="A11" s="132" t="s">
        <v>1720</v>
      </c>
      <c r="B11" s="137" t="s">
        <v>266</v>
      </c>
      <c r="C11" s="133">
        <v>1742.09</v>
      </c>
      <c r="D11" s="133">
        <v>1742.08</v>
      </c>
      <c r="E11" s="133">
        <v>1742.08</v>
      </c>
      <c r="F11" s="133">
        <v>1742.08</v>
      </c>
      <c r="G11" s="133">
        <v>1742.08</v>
      </c>
      <c r="H11" s="133">
        <v>1742.08</v>
      </c>
      <c r="I11" s="133">
        <v>1924.3</v>
      </c>
      <c r="J11" s="133">
        <v>1924.3</v>
      </c>
      <c r="K11" s="133">
        <v>1924.3</v>
      </c>
      <c r="L11" s="133">
        <v>1924.3</v>
      </c>
      <c r="M11" s="133">
        <v>1924.3</v>
      </c>
      <c r="N11" s="133">
        <v>1924.3</v>
      </c>
      <c r="O11" s="134">
        <v>21998.29</v>
      </c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</row>
    <row r="12" spans="1:36" x14ac:dyDescent="0.3">
      <c r="A12" s="132" t="s">
        <v>1721</v>
      </c>
      <c r="B12" s="137" t="s">
        <v>206</v>
      </c>
      <c r="C12" s="133">
        <v>1693.24</v>
      </c>
      <c r="D12" s="133">
        <v>1693.24</v>
      </c>
      <c r="E12" s="133">
        <v>1693.24</v>
      </c>
      <c r="F12" s="133">
        <v>1693.24</v>
      </c>
      <c r="G12" s="133">
        <v>1693.24</v>
      </c>
      <c r="H12" s="133">
        <v>1693.24</v>
      </c>
      <c r="I12" s="133">
        <v>1870.35</v>
      </c>
      <c r="J12" s="133">
        <v>1870.35</v>
      </c>
      <c r="K12" s="133">
        <v>1870.35</v>
      </c>
      <c r="L12" s="133">
        <v>1870.35</v>
      </c>
      <c r="M12" s="133">
        <v>1870.35</v>
      </c>
      <c r="N12" s="133">
        <v>1870.35</v>
      </c>
      <c r="O12" s="134">
        <v>21381.54</v>
      </c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</row>
    <row r="13" spans="1:36" x14ac:dyDescent="0.3">
      <c r="A13" s="132" t="s">
        <v>1722</v>
      </c>
      <c r="B13" s="137" t="s">
        <v>162</v>
      </c>
      <c r="C13" s="133">
        <v>1788.6</v>
      </c>
      <c r="D13" s="133">
        <v>1788.6</v>
      </c>
      <c r="E13" s="133">
        <v>1788.6</v>
      </c>
      <c r="F13" s="133">
        <v>1788.6</v>
      </c>
      <c r="G13" s="133">
        <v>1788.6</v>
      </c>
      <c r="H13" s="133">
        <v>1788.6</v>
      </c>
      <c r="I13" s="133">
        <v>1975.69</v>
      </c>
      <c r="J13" s="133">
        <v>1975.68</v>
      </c>
      <c r="K13" s="133">
        <v>1975.68</v>
      </c>
      <c r="L13" s="133">
        <v>1975.68</v>
      </c>
      <c r="M13" s="133">
        <v>1975.68</v>
      </c>
      <c r="N13" s="133">
        <v>1975.68</v>
      </c>
      <c r="O13" s="134">
        <v>22585.69</v>
      </c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</row>
    <row r="14" spans="1:36" x14ac:dyDescent="0.3">
      <c r="A14" s="132" t="s">
        <v>1723</v>
      </c>
      <c r="B14" s="137" t="s">
        <v>64</v>
      </c>
      <c r="C14" s="153">
        <v>832.67</v>
      </c>
      <c r="D14" s="153">
        <v>832.67</v>
      </c>
      <c r="E14" s="153">
        <v>832.67</v>
      </c>
      <c r="F14" s="153">
        <v>832.67</v>
      </c>
      <c r="G14" s="153">
        <v>832.67</v>
      </c>
      <c r="H14" s="153">
        <v>832.67</v>
      </c>
      <c r="I14" s="153">
        <v>919.76</v>
      </c>
      <c r="J14" s="153">
        <v>919.76</v>
      </c>
      <c r="K14" s="153">
        <v>919.76</v>
      </c>
      <c r="L14" s="153">
        <v>919.76</v>
      </c>
      <c r="M14" s="153">
        <v>919.76</v>
      </c>
      <c r="N14" s="153">
        <v>919.76</v>
      </c>
      <c r="O14" s="134">
        <v>10514.58</v>
      </c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</row>
    <row r="15" spans="1:36" ht="20.399999999999999" x14ac:dyDescent="0.3">
      <c r="A15" s="132" t="s">
        <v>1724</v>
      </c>
      <c r="B15" s="137" t="s">
        <v>1725</v>
      </c>
      <c r="C15" s="133">
        <v>1700.22</v>
      </c>
      <c r="D15" s="133">
        <v>1700.22</v>
      </c>
      <c r="E15" s="133">
        <v>1700.22</v>
      </c>
      <c r="F15" s="133">
        <v>1700.22</v>
      </c>
      <c r="G15" s="133">
        <v>1700.22</v>
      </c>
      <c r="H15" s="133">
        <v>1700.22</v>
      </c>
      <c r="I15" s="133">
        <v>1878.05</v>
      </c>
      <c r="J15" s="133">
        <v>1878.06</v>
      </c>
      <c r="K15" s="133">
        <v>1878.06</v>
      </c>
      <c r="L15" s="133">
        <v>1878.06</v>
      </c>
      <c r="M15" s="133">
        <v>1878.06</v>
      </c>
      <c r="N15" s="133">
        <v>1878.06</v>
      </c>
      <c r="O15" s="134">
        <v>21469.67</v>
      </c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</row>
    <row r="16" spans="1:36" x14ac:dyDescent="0.3">
      <c r="A16" s="132" t="s">
        <v>1726</v>
      </c>
      <c r="B16" s="137" t="s">
        <v>238</v>
      </c>
      <c r="C16" s="153">
        <v>832.67</v>
      </c>
      <c r="D16" s="153">
        <v>832.67</v>
      </c>
      <c r="E16" s="153">
        <v>832.67</v>
      </c>
      <c r="F16" s="153">
        <v>832.67</v>
      </c>
      <c r="G16" s="153">
        <v>832.67</v>
      </c>
      <c r="H16" s="153">
        <v>832.67</v>
      </c>
      <c r="I16" s="153">
        <v>-305.31</v>
      </c>
      <c r="J16" s="154"/>
      <c r="K16" s="154"/>
      <c r="L16" s="154"/>
      <c r="M16" s="154"/>
      <c r="N16" s="154"/>
      <c r="O16" s="134">
        <v>4690.71</v>
      </c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</row>
    <row r="17" spans="1:36" x14ac:dyDescent="0.3">
      <c r="A17" s="132" t="s">
        <v>1727</v>
      </c>
      <c r="B17" s="137" t="s">
        <v>130</v>
      </c>
      <c r="C17" s="133">
        <v>1783.95</v>
      </c>
      <c r="D17" s="133">
        <v>1783.95</v>
      </c>
      <c r="E17" s="133">
        <v>1783.95</v>
      </c>
      <c r="F17" s="133">
        <v>1783.95</v>
      </c>
      <c r="G17" s="133">
        <v>1783.95</v>
      </c>
      <c r="H17" s="133">
        <v>1783.95</v>
      </c>
      <c r="I17" s="133">
        <v>1970.55</v>
      </c>
      <c r="J17" s="133">
        <v>1970.55</v>
      </c>
      <c r="K17" s="133">
        <v>1970.55</v>
      </c>
      <c r="L17" s="133">
        <v>1970.55</v>
      </c>
      <c r="M17" s="133">
        <v>1970.55</v>
      </c>
      <c r="N17" s="133">
        <v>1970.55</v>
      </c>
      <c r="O17" s="134">
        <v>22527</v>
      </c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</row>
    <row r="18" spans="1:36" x14ac:dyDescent="0.3">
      <c r="A18" s="132" t="s">
        <v>1728</v>
      </c>
      <c r="B18" s="137" t="s">
        <v>268</v>
      </c>
      <c r="C18" s="133">
        <v>1739.75</v>
      </c>
      <c r="D18" s="133">
        <v>1739.76</v>
      </c>
      <c r="E18" s="133">
        <v>1739.76</v>
      </c>
      <c r="F18" s="133">
        <v>1739.76</v>
      </c>
      <c r="G18" s="133">
        <v>1739.76</v>
      </c>
      <c r="H18" s="133">
        <v>1739.76</v>
      </c>
      <c r="I18" s="133">
        <v>1921.73</v>
      </c>
      <c r="J18" s="133">
        <v>1921.73</v>
      </c>
      <c r="K18" s="133">
        <v>1921.73</v>
      </c>
      <c r="L18" s="133">
        <v>1921.73</v>
      </c>
      <c r="M18" s="133">
        <v>1921.73</v>
      </c>
      <c r="N18" s="133">
        <v>1921.73</v>
      </c>
      <c r="O18" s="134">
        <v>21968.93</v>
      </c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</row>
    <row r="19" spans="1:36" x14ac:dyDescent="0.3">
      <c r="A19" s="132" t="s">
        <v>1729</v>
      </c>
      <c r="B19" s="137" t="s">
        <v>176</v>
      </c>
      <c r="C19" s="133">
        <v>1974.67</v>
      </c>
      <c r="D19" s="133">
        <v>1974.67</v>
      </c>
      <c r="E19" s="133">
        <v>1974.67</v>
      </c>
      <c r="F19" s="133">
        <v>1974.67</v>
      </c>
      <c r="G19" s="133">
        <v>1974.67</v>
      </c>
      <c r="H19" s="133">
        <v>1974.67</v>
      </c>
      <c r="I19" s="133">
        <v>2181.21</v>
      </c>
      <c r="J19" s="133">
        <v>2181.2199999999998</v>
      </c>
      <c r="K19" s="133">
        <v>2181.2199999999998</v>
      </c>
      <c r="L19" s="133">
        <v>2181.2199999999998</v>
      </c>
      <c r="M19" s="133">
        <v>2181.2199999999998</v>
      </c>
      <c r="N19" s="133">
        <v>2181.2199999999998</v>
      </c>
      <c r="O19" s="134">
        <v>24935.33</v>
      </c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</row>
    <row r="20" spans="1:36" x14ac:dyDescent="0.3">
      <c r="A20" s="132" t="s">
        <v>1730</v>
      </c>
      <c r="B20" s="137" t="s">
        <v>30</v>
      </c>
      <c r="C20" s="153">
        <v>834.99</v>
      </c>
      <c r="D20" s="153">
        <v>834.99</v>
      </c>
      <c r="E20" s="153">
        <v>834.99</v>
      </c>
      <c r="F20" s="153">
        <v>834.99</v>
      </c>
      <c r="G20" s="153">
        <v>834.99</v>
      </c>
      <c r="H20" s="153">
        <v>834.99</v>
      </c>
      <c r="I20" s="153">
        <v>922.33</v>
      </c>
      <c r="J20" s="153">
        <v>922.33</v>
      </c>
      <c r="K20" s="153">
        <v>922.33</v>
      </c>
      <c r="L20" s="153">
        <v>922.33</v>
      </c>
      <c r="M20" s="153">
        <v>922.33</v>
      </c>
      <c r="N20" s="153">
        <v>922.33</v>
      </c>
      <c r="O20" s="134">
        <v>10543.92</v>
      </c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</row>
    <row r="21" spans="1:36" x14ac:dyDescent="0.3">
      <c r="A21" s="132" t="s">
        <v>1731</v>
      </c>
      <c r="B21" s="137" t="s">
        <v>212</v>
      </c>
      <c r="C21" s="153">
        <v>832.67</v>
      </c>
      <c r="D21" s="153">
        <v>832.67</v>
      </c>
      <c r="E21" s="153">
        <v>832.67</v>
      </c>
      <c r="F21" s="153">
        <v>832.67</v>
      </c>
      <c r="G21" s="153">
        <v>832.67</v>
      </c>
      <c r="H21" s="153">
        <v>832.67</v>
      </c>
      <c r="I21" s="153">
        <v>919.76</v>
      </c>
      <c r="J21" s="153">
        <v>919.76</v>
      </c>
      <c r="K21" s="153">
        <v>919.76</v>
      </c>
      <c r="L21" s="153">
        <v>919.76</v>
      </c>
      <c r="M21" s="153">
        <v>919.76</v>
      </c>
      <c r="N21" s="153">
        <v>919.76</v>
      </c>
      <c r="O21" s="134">
        <v>10514.58</v>
      </c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</row>
    <row r="22" spans="1:36" x14ac:dyDescent="0.3">
      <c r="A22" s="132" t="s">
        <v>1732</v>
      </c>
      <c r="B22" s="137" t="s">
        <v>178</v>
      </c>
      <c r="C22" s="153">
        <v>832.67</v>
      </c>
      <c r="D22" s="153">
        <v>832.67</v>
      </c>
      <c r="E22" s="153">
        <v>832.67</v>
      </c>
      <c r="F22" s="153">
        <v>832.67</v>
      </c>
      <c r="G22" s="153">
        <v>832.67</v>
      </c>
      <c r="H22" s="153">
        <v>832.67</v>
      </c>
      <c r="I22" s="153">
        <v>919.76</v>
      </c>
      <c r="J22" s="153">
        <v>919.76</v>
      </c>
      <c r="K22" s="153">
        <v>919.76</v>
      </c>
      <c r="L22" s="153">
        <v>919.76</v>
      </c>
      <c r="M22" s="153">
        <v>919.76</v>
      </c>
      <c r="N22" s="153">
        <v>919.76</v>
      </c>
      <c r="O22" s="134">
        <v>10514.58</v>
      </c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</row>
    <row r="23" spans="1:36" x14ac:dyDescent="0.3">
      <c r="A23" s="132" t="s">
        <v>1733</v>
      </c>
      <c r="B23" s="137" t="s">
        <v>146</v>
      </c>
      <c r="C23" s="133">
        <v>1246.67</v>
      </c>
      <c r="D23" s="133">
        <v>1246.67</v>
      </c>
      <c r="E23" s="133">
        <v>1246.67</v>
      </c>
      <c r="F23" s="133">
        <v>1246.67</v>
      </c>
      <c r="G23" s="133">
        <v>1246.67</v>
      </c>
      <c r="H23" s="133">
        <v>1246.67</v>
      </c>
      <c r="I23" s="133">
        <v>1377.07</v>
      </c>
      <c r="J23" s="133">
        <v>1377.07</v>
      </c>
      <c r="K23" s="133">
        <v>1377.07</v>
      </c>
      <c r="L23" s="133">
        <v>1377.07</v>
      </c>
      <c r="M23" s="133">
        <v>1377.07</v>
      </c>
      <c r="N23" s="133">
        <v>1377.07</v>
      </c>
      <c r="O23" s="134">
        <v>15742.44</v>
      </c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</row>
    <row r="24" spans="1:36" x14ac:dyDescent="0.3">
      <c r="A24" s="132" t="s">
        <v>1734</v>
      </c>
      <c r="B24" s="137" t="s">
        <v>78</v>
      </c>
      <c r="C24" s="133">
        <v>1781.62</v>
      </c>
      <c r="D24" s="133">
        <v>1781.62</v>
      </c>
      <c r="E24" s="133">
        <v>1781.62</v>
      </c>
      <c r="F24" s="133">
        <v>1781.62</v>
      </c>
      <c r="G24" s="133">
        <v>1781.62</v>
      </c>
      <c r="H24" s="133">
        <v>1781.62</v>
      </c>
      <c r="I24" s="133">
        <v>1967.98</v>
      </c>
      <c r="J24" s="133">
        <v>1967.98</v>
      </c>
      <c r="K24" s="133">
        <v>1967.98</v>
      </c>
      <c r="L24" s="133">
        <v>1967.98</v>
      </c>
      <c r="M24" s="133">
        <v>1967.98</v>
      </c>
      <c r="N24" s="133">
        <v>1967.98</v>
      </c>
      <c r="O24" s="134">
        <v>22497.599999999999</v>
      </c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</row>
    <row r="25" spans="1:36" x14ac:dyDescent="0.3">
      <c r="A25" s="132" t="s">
        <v>1735</v>
      </c>
      <c r="B25" s="137" t="s">
        <v>1736</v>
      </c>
      <c r="C25" s="133">
        <v>1865.36</v>
      </c>
      <c r="D25" s="133">
        <v>1865.36</v>
      </c>
      <c r="E25" s="133">
        <v>1865.36</v>
      </c>
      <c r="F25" s="133">
        <v>1865.36</v>
      </c>
      <c r="G25" s="133">
        <v>1865.36</v>
      </c>
      <c r="H25" s="133">
        <v>1865.36</v>
      </c>
      <c r="I25" s="133">
        <v>2060.4699999999998</v>
      </c>
      <c r="J25" s="133">
        <v>2060.4699999999998</v>
      </c>
      <c r="K25" s="133">
        <v>2060.4699999999998</v>
      </c>
      <c r="L25" s="133">
        <v>2060.4699999999998</v>
      </c>
      <c r="M25" s="133">
        <v>2060.4699999999998</v>
      </c>
      <c r="N25" s="133">
        <v>2060.4699999999998</v>
      </c>
      <c r="O25" s="134">
        <v>23554.98</v>
      </c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</row>
    <row r="26" spans="1:36" ht="20.399999999999999" x14ac:dyDescent="0.3">
      <c r="A26" s="132" t="s">
        <v>1737</v>
      </c>
      <c r="B26" s="137" t="s">
        <v>1738</v>
      </c>
      <c r="C26" s="133">
        <v>1239.7</v>
      </c>
      <c r="D26" s="133">
        <v>1239.69</v>
      </c>
      <c r="E26" s="133">
        <v>1239.69</v>
      </c>
      <c r="F26" s="133">
        <v>1239.69</v>
      </c>
      <c r="G26" s="133">
        <v>1239.69</v>
      </c>
      <c r="H26" s="133">
        <v>1239.69</v>
      </c>
      <c r="I26" s="133">
        <v>1369.36</v>
      </c>
      <c r="J26" s="133">
        <v>1369.36</v>
      </c>
      <c r="K26" s="133">
        <v>1369.36</v>
      </c>
      <c r="L26" s="133">
        <v>1369.36</v>
      </c>
      <c r="M26" s="133">
        <v>1369.36</v>
      </c>
      <c r="N26" s="133">
        <v>1369.36</v>
      </c>
      <c r="O26" s="134">
        <v>15654.31</v>
      </c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</row>
    <row r="27" spans="1:36" x14ac:dyDescent="0.3">
      <c r="A27" s="132" t="s">
        <v>1739</v>
      </c>
      <c r="B27" s="137" t="s">
        <v>112</v>
      </c>
      <c r="C27" s="153">
        <v>832.67</v>
      </c>
      <c r="D27" s="153">
        <v>832.67</v>
      </c>
      <c r="E27" s="153">
        <v>832.67</v>
      </c>
      <c r="F27" s="153">
        <v>832.67</v>
      </c>
      <c r="G27" s="153">
        <v>832.67</v>
      </c>
      <c r="H27" s="153">
        <v>832.67</v>
      </c>
      <c r="I27" s="153">
        <v>919.76</v>
      </c>
      <c r="J27" s="153">
        <v>919.76</v>
      </c>
      <c r="K27" s="153">
        <v>919.76</v>
      </c>
      <c r="L27" s="153">
        <v>919.76</v>
      </c>
      <c r="M27" s="153">
        <v>919.76</v>
      </c>
      <c r="N27" s="153">
        <v>919.76</v>
      </c>
      <c r="O27" s="134">
        <v>10514.58</v>
      </c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</row>
    <row r="28" spans="1:36" x14ac:dyDescent="0.3">
      <c r="A28" s="132" t="s">
        <v>1740</v>
      </c>
      <c r="B28" s="137" t="s">
        <v>82</v>
      </c>
      <c r="C28" s="133">
        <v>1783.95</v>
      </c>
      <c r="D28" s="133">
        <v>1783.95</v>
      </c>
      <c r="E28" s="133">
        <v>1783.95</v>
      </c>
      <c r="F28" s="133">
        <v>1783.95</v>
      </c>
      <c r="G28" s="133">
        <v>1783.95</v>
      </c>
      <c r="H28" s="133">
        <v>1783.95</v>
      </c>
      <c r="I28" s="133">
        <v>1970.55</v>
      </c>
      <c r="J28" s="133">
        <v>1970.55</v>
      </c>
      <c r="K28" s="133">
        <v>1970.55</v>
      </c>
      <c r="L28" s="133">
        <v>1970.55</v>
      </c>
      <c r="M28" s="133">
        <v>1970.55</v>
      </c>
      <c r="N28" s="133">
        <v>1970.55</v>
      </c>
      <c r="O28" s="134">
        <v>22527</v>
      </c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</row>
    <row r="29" spans="1:36" x14ac:dyDescent="0.3">
      <c r="A29" s="132" t="s">
        <v>1741</v>
      </c>
      <c r="B29" s="137" t="s">
        <v>46</v>
      </c>
      <c r="C29" s="133">
        <v>1783.95</v>
      </c>
      <c r="D29" s="133">
        <v>1783.95</v>
      </c>
      <c r="E29" s="133">
        <v>1783.95</v>
      </c>
      <c r="F29" s="133">
        <v>1783.95</v>
      </c>
      <c r="G29" s="133">
        <v>1783.95</v>
      </c>
      <c r="H29" s="133">
        <v>1783.95</v>
      </c>
      <c r="I29" s="133">
        <v>1970.55</v>
      </c>
      <c r="J29" s="133">
        <v>1970.55</v>
      </c>
      <c r="K29" s="133">
        <v>1970.55</v>
      </c>
      <c r="L29" s="133">
        <v>1970.55</v>
      </c>
      <c r="M29" s="133">
        <v>1970.55</v>
      </c>
      <c r="N29" s="133">
        <v>1970.55</v>
      </c>
      <c r="O29" s="134">
        <v>22527</v>
      </c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</row>
    <row r="30" spans="1:36" x14ac:dyDescent="0.3">
      <c r="A30" s="132" t="s">
        <v>1742</v>
      </c>
      <c r="B30" s="137" t="s">
        <v>32</v>
      </c>
      <c r="C30" s="153">
        <v>828.02</v>
      </c>
      <c r="D30" s="153">
        <v>828.01</v>
      </c>
      <c r="E30" s="153">
        <v>828.01</v>
      </c>
      <c r="F30" s="153">
        <v>828.01</v>
      </c>
      <c r="G30" s="153">
        <v>828.01</v>
      </c>
      <c r="H30" s="153">
        <v>828.01</v>
      </c>
      <c r="I30" s="153">
        <v>914.63</v>
      </c>
      <c r="J30" s="153">
        <v>914.62</v>
      </c>
      <c r="K30" s="153">
        <v>914.62</v>
      </c>
      <c r="L30" s="153">
        <v>914.62</v>
      </c>
      <c r="M30" s="153">
        <v>914.62</v>
      </c>
      <c r="N30" s="153">
        <v>914.62</v>
      </c>
      <c r="O30" s="134">
        <v>10455.799999999999</v>
      </c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</row>
    <row r="31" spans="1:36" x14ac:dyDescent="0.3">
      <c r="A31" s="132" t="s">
        <v>1743</v>
      </c>
      <c r="B31" s="137" t="s">
        <v>1744</v>
      </c>
      <c r="C31" s="133">
        <v>2300.3000000000002</v>
      </c>
      <c r="D31" s="133">
        <v>2300.3000000000002</v>
      </c>
      <c r="E31" s="133">
        <v>2300.3000000000002</v>
      </c>
      <c r="F31" s="133">
        <v>2300.3000000000002</v>
      </c>
      <c r="G31" s="133">
        <v>2300.3000000000002</v>
      </c>
      <c r="H31" s="133">
        <v>2300.3000000000002</v>
      </c>
      <c r="I31" s="133">
        <v>2540.9</v>
      </c>
      <c r="J31" s="133">
        <v>2540.9</v>
      </c>
      <c r="K31" s="133">
        <v>2540.9</v>
      </c>
      <c r="L31" s="133">
        <v>2540.9</v>
      </c>
      <c r="M31" s="133">
        <v>2540.9</v>
      </c>
      <c r="N31" s="133">
        <v>2540.9</v>
      </c>
      <c r="O31" s="134">
        <v>29047.200000000001</v>
      </c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</row>
    <row r="32" spans="1:36" x14ac:dyDescent="0.3">
      <c r="A32" s="132" t="s">
        <v>1745</v>
      </c>
      <c r="B32" s="137" t="s">
        <v>108</v>
      </c>
      <c r="C32" s="153">
        <v>830.34</v>
      </c>
      <c r="D32" s="153">
        <v>830.34</v>
      </c>
      <c r="E32" s="153">
        <v>830.34</v>
      </c>
      <c r="F32" s="153">
        <v>830.34</v>
      </c>
      <c r="G32" s="153">
        <v>830.34</v>
      </c>
      <c r="H32" s="153">
        <v>830.34</v>
      </c>
      <c r="I32" s="153">
        <v>917.19</v>
      </c>
      <c r="J32" s="153">
        <v>917.19</v>
      </c>
      <c r="K32" s="153">
        <v>917.19</v>
      </c>
      <c r="L32" s="153">
        <v>917.19</v>
      </c>
      <c r="M32" s="153">
        <v>917.19</v>
      </c>
      <c r="N32" s="153">
        <v>917.19</v>
      </c>
      <c r="O32" s="134">
        <v>10485.18</v>
      </c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</row>
    <row r="33" spans="1:36" x14ac:dyDescent="0.3">
      <c r="A33" s="132" t="s">
        <v>1746</v>
      </c>
      <c r="B33" s="137" t="s">
        <v>256</v>
      </c>
      <c r="C33" s="133">
        <v>1972.35</v>
      </c>
      <c r="D33" s="133">
        <v>1972.35</v>
      </c>
      <c r="E33" s="133">
        <v>1972.35</v>
      </c>
      <c r="F33" s="133">
        <v>1972.35</v>
      </c>
      <c r="G33" s="133">
        <v>1972.35</v>
      </c>
      <c r="H33" s="133">
        <v>1972.35</v>
      </c>
      <c r="I33" s="133">
        <v>2178.64</v>
      </c>
      <c r="J33" s="133">
        <v>2178.65</v>
      </c>
      <c r="K33" s="133">
        <v>-3373.39</v>
      </c>
      <c r="L33" s="154"/>
      <c r="M33" s="154"/>
      <c r="N33" s="154"/>
      <c r="O33" s="134">
        <v>12818</v>
      </c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</row>
    <row r="34" spans="1:36" x14ac:dyDescent="0.3">
      <c r="A34" s="132" t="s">
        <v>1747</v>
      </c>
      <c r="B34" s="137" t="s">
        <v>250</v>
      </c>
      <c r="C34" s="133">
        <v>1737.43</v>
      </c>
      <c r="D34" s="133">
        <v>1737.43</v>
      </c>
      <c r="E34" s="133">
        <v>1737.43</v>
      </c>
      <c r="F34" s="133">
        <v>1737.43</v>
      </c>
      <c r="G34" s="133">
        <v>1737.43</v>
      </c>
      <c r="H34" s="133">
        <v>1737.43</v>
      </c>
      <c r="I34" s="133">
        <v>1919.17</v>
      </c>
      <c r="J34" s="133">
        <v>1919.16</v>
      </c>
      <c r="K34" s="133">
        <v>1919.16</v>
      </c>
      <c r="L34" s="133">
        <v>1919.16</v>
      </c>
      <c r="M34" s="133">
        <v>1919.16</v>
      </c>
      <c r="N34" s="133">
        <v>1919.16</v>
      </c>
      <c r="O34" s="134">
        <v>21939.55</v>
      </c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</row>
    <row r="35" spans="1:36" x14ac:dyDescent="0.3">
      <c r="A35" s="132" t="s">
        <v>1748</v>
      </c>
      <c r="B35" s="137" t="s">
        <v>326</v>
      </c>
      <c r="C35" s="133">
        <v>1244.3499999999999</v>
      </c>
      <c r="D35" s="133">
        <v>1244.3499999999999</v>
      </c>
      <c r="E35" s="133">
        <v>1244.3499999999999</v>
      </c>
      <c r="F35" s="133">
        <v>1244.3499999999999</v>
      </c>
      <c r="G35" s="133">
        <v>1244.3499999999999</v>
      </c>
      <c r="H35" s="133">
        <v>1244.3499999999999</v>
      </c>
      <c r="I35" s="133">
        <v>1374.5</v>
      </c>
      <c r="J35" s="133">
        <v>1374.5</v>
      </c>
      <c r="K35" s="133">
        <v>1374.5</v>
      </c>
      <c r="L35" s="133">
        <v>1374.5</v>
      </c>
      <c r="M35" s="133">
        <v>1374.5</v>
      </c>
      <c r="N35" s="133">
        <v>1374.5</v>
      </c>
      <c r="O35" s="134">
        <v>15713.1</v>
      </c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</row>
    <row r="36" spans="1:36" x14ac:dyDescent="0.3">
      <c r="A36" s="132" t="s">
        <v>1749</v>
      </c>
      <c r="B36" s="137" t="s">
        <v>52</v>
      </c>
      <c r="C36" s="153">
        <v>832.67</v>
      </c>
      <c r="D36" s="153">
        <v>832.67</v>
      </c>
      <c r="E36" s="153">
        <v>832.67</v>
      </c>
      <c r="F36" s="153">
        <v>832.67</v>
      </c>
      <c r="G36" s="153">
        <v>832.67</v>
      </c>
      <c r="H36" s="153">
        <v>832.67</v>
      </c>
      <c r="I36" s="153">
        <v>919.76</v>
      </c>
      <c r="J36" s="153">
        <v>919.76</v>
      </c>
      <c r="K36" s="153">
        <v>919.76</v>
      </c>
      <c r="L36" s="153">
        <v>919.76</v>
      </c>
      <c r="M36" s="153">
        <v>919.76</v>
      </c>
      <c r="N36" s="153">
        <v>919.76</v>
      </c>
      <c r="O36" s="134">
        <v>10514.58</v>
      </c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</row>
    <row r="37" spans="1:36" x14ac:dyDescent="0.3">
      <c r="A37" s="132" t="s">
        <v>1750</v>
      </c>
      <c r="B37" s="137" t="s">
        <v>327</v>
      </c>
      <c r="C37" s="133">
        <v>1246.67</v>
      </c>
      <c r="D37" s="133">
        <v>1246.67</v>
      </c>
      <c r="E37" s="133">
        <v>1246.67</v>
      </c>
      <c r="F37" s="133">
        <v>1246.67</v>
      </c>
      <c r="G37" s="133">
        <v>1246.67</v>
      </c>
      <c r="H37" s="133">
        <v>1246.67</v>
      </c>
      <c r="I37" s="133">
        <v>1377.07</v>
      </c>
      <c r="J37" s="133">
        <v>1377.07</v>
      </c>
      <c r="K37" s="133">
        <v>1377.07</v>
      </c>
      <c r="L37" s="133">
        <v>1377.07</v>
      </c>
      <c r="M37" s="133">
        <v>1377.07</v>
      </c>
      <c r="N37" s="133">
        <v>1377.07</v>
      </c>
      <c r="O37" s="134">
        <v>15742.44</v>
      </c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</row>
    <row r="38" spans="1:36" x14ac:dyDescent="0.3">
      <c r="A38" s="132" t="s">
        <v>1751</v>
      </c>
      <c r="B38" s="137" t="s">
        <v>224</v>
      </c>
      <c r="C38" s="133">
        <v>1974.67</v>
      </c>
      <c r="D38" s="133">
        <v>1974.67</v>
      </c>
      <c r="E38" s="133">
        <v>1974.67</v>
      </c>
      <c r="F38" s="133">
        <v>1974.67</v>
      </c>
      <c r="G38" s="133">
        <v>1974.67</v>
      </c>
      <c r="H38" s="133">
        <v>1974.67</v>
      </c>
      <c r="I38" s="133">
        <v>2181.21</v>
      </c>
      <c r="J38" s="133">
        <v>2181.2199999999998</v>
      </c>
      <c r="K38" s="133">
        <v>2181.2199999999998</v>
      </c>
      <c r="L38" s="133">
        <v>2181.2199999999998</v>
      </c>
      <c r="M38" s="133">
        <v>2181.2199999999998</v>
      </c>
      <c r="N38" s="133">
        <v>2181.2199999999998</v>
      </c>
      <c r="O38" s="134">
        <v>24935.33</v>
      </c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</row>
    <row r="39" spans="1:36" x14ac:dyDescent="0.3">
      <c r="A39" s="132" t="s">
        <v>1752</v>
      </c>
      <c r="B39" s="137" t="s">
        <v>244</v>
      </c>
      <c r="C39" s="133">
        <v>1739.75</v>
      </c>
      <c r="D39" s="133">
        <v>1739.76</v>
      </c>
      <c r="E39" s="133">
        <v>1739.76</v>
      </c>
      <c r="F39" s="133">
        <v>1739.76</v>
      </c>
      <c r="G39" s="133">
        <v>1739.76</v>
      </c>
      <c r="H39" s="133">
        <v>1739.76</v>
      </c>
      <c r="I39" s="133">
        <v>1921.73</v>
      </c>
      <c r="J39" s="133">
        <v>1921.73</v>
      </c>
      <c r="K39" s="133">
        <v>1921.73</v>
      </c>
      <c r="L39" s="133">
        <v>1921.73</v>
      </c>
      <c r="M39" s="133">
        <v>1921.73</v>
      </c>
      <c r="N39" s="133">
        <v>1921.73</v>
      </c>
      <c r="O39" s="134">
        <v>21968.93</v>
      </c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</row>
    <row r="40" spans="1:36" x14ac:dyDescent="0.3">
      <c r="A40" s="132" t="s">
        <v>1753</v>
      </c>
      <c r="B40" s="137" t="s">
        <v>56</v>
      </c>
      <c r="C40" s="133">
        <v>1925.83</v>
      </c>
      <c r="D40" s="133">
        <v>1925.83</v>
      </c>
      <c r="E40" s="133">
        <v>1925.83</v>
      </c>
      <c r="F40" s="133">
        <v>1925.83</v>
      </c>
      <c r="G40" s="133">
        <v>1925.83</v>
      </c>
      <c r="H40" s="133">
        <v>1925.83</v>
      </c>
      <c r="I40" s="133">
        <v>2127.27</v>
      </c>
      <c r="J40" s="133">
        <v>2127.2600000000002</v>
      </c>
      <c r="K40" s="133">
        <v>2127.2600000000002</v>
      </c>
      <c r="L40" s="133">
        <v>2127.2600000000002</v>
      </c>
      <c r="M40" s="133">
        <v>2127.2600000000002</v>
      </c>
      <c r="N40" s="133">
        <v>2127.2600000000002</v>
      </c>
      <c r="O40" s="134">
        <v>24318.55</v>
      </c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</row>
    <row r="41" spans="1:36" x14ac:dyDescent="0.3">
      <c r="A41" s="132" t="s">
        <v>1754</v>
      </c>
      <c r="B41" s="137" t="s">
        <v>70</v>
      </c>
      <c r="C41" s="133">
        <v>1974.67</v>
      </c>
      <c r="D41" s="133">
        <v>1974.67</v>
      </c>
      <c r="E41" s="133">
        <v>1974.67</v>
      </c>
      <c r="F41" s="133">
        <v>1974.67</v>
      </c>
      <c r="G41" s="133">
        <v>1974.67</v>
      </c>
      <c r="H41" s="133">
        <v>1974.67</v>
      </c>
      <c r="I41" s="133">
        <v>2181.21</v>
      </c>
      <c r="J41" s="133">
        <v>2181.2199999999998</v>
      </c>
      <c r="K41" s="133">
        <v>2181.2199999999998</v>
      </c>
      <c r="L41" s="133">
        <v>2181.2199999999998</v>
      </c>
      <c r="M41" s="133">
        <v>2181.2199999999998</v>
      </c>
      <c r="N41" s="133">
        <v>2181.2199999999998</v>
      </c>
      <c r="O41" s="134">
        <v>24935.33</v>
      </c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</row>
    <row r="42" spans="1:36" x14ac:dyDescent="0.3">
      <c r="A42" s="132" t="s">
        <v>1755</v>
      </c>
      <c r="B42" s="137" t="s">
        <v>336</v>
      </c>
      <c r="C42" s="133">
        <v>1788.6</v>
      </c>
      <c r="D42" s="133">
        <v>1788.6</v>
      </c>
      <c r="E42" s="133">
        <v>1788.6</v>
      </c>
      <c r="F42" s="133">
        <v>1788.6</v>
      </c>
      <c r="G42" s="133">
        <v>1788.6</v>
      </c>
      <c r="H42" s="133">
        <v>1788.6</v>
      </c>
      <c r="I42" s="133">
        <v>1975.69</v>
      </c>
      <c r="J42" s="133">
        <v>1975.68</v>
      </c>
      <c r="K42" s="133">
        <v>1975.68</v>
      </c>
      <c r="L42" s="133">
        <v>1975.68</v>
      </c>
      <c r="M42" s="133">
        <v>1975.68</v>
      </c>
      <c r="N42" s="133">
        <v>1975.68</v>
      </c>
      <c r="O42" s="134">
        <v>22585.69</v>
      </c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</row>
    <row r="43" spans="1:36" x14ac:dyDescent="0.3">
      <c r="A43" s="132" t="s">
        <v>1756</v>
      </c>
      <c r="B43" s="137" t="s">
        <v>204</v>
      </c>
      <c r="C43" s="133">
        <v>1244.3499999999999</v>
      </c>
      <c r="D43" s="133">
        <v>1244.3499999999999</v>
      </c>
      <c r="E43" s="133">
        <v>1244.3499999999999</v>
      </c>
      <c r="F43" s="133">
        <v>1244.3499999999999</v>
      </c>
      <c r="G43" s="133">
        <v>1244.3499999999999</v>
      </c>
      <c r="H43" s="133">
        <v>1244.3499999999999</v>
      </c>
      <c r="I43" s="133">
        <v>1374.5</v>
      </c>
      <c r="J43" s="133">
        <v>1374.5</v>
      </c>
      <c r="K43" s="133">
        <v>1374.5</v>
      </c>
      <c r="L43" s="133">
        <v>1374.5</v>
      </c>
      <c r="M43" s="133">
        <v>1374.5</v>
      </c>
      <c r="N43" s="133">
        <v>1374.5</v>
      </c>
      <c r="O43" s="134">
        <v>15713.1</v>
      </c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</row>
    <row r="44" spans="1:36" x14ac:dyDescent="0.3">
      <c r="A44" s="132" t="s">
        <v>1757</v>
      </c>
      <c r="B44" s="137" t="s">
        <v>236</v>
      </c>
      <c r="C44" s="133">
        <v>1249</v>
      </c>
      <c r="D44" s="133">
        <v>1249</v>
      </c>
      <c r="E44" s="133">
        <v>1249</v>
      </c>
      <c r="F44" s="133">
        <v>1249</v>
      </c>
      <c r="G44" s="133">
        <v>1249</v>
      </c>
      <c r="H44" s="133">
        <v>1249</v>
      </c>
      <c r="I44" s="133">
        <v>1379.64</v>
      </c>
      <c r="J44" s="133">
        <v>1379.64</v>
      </c>
      <c r="K44" s="133">
        <v>1379.64</v>
      </c>
      <c r="L44" s="133">
        <v>1379.64</v>
      </c>
      <c r="M44" s="133">
        <v>1379.64</v>
      </c>
      <c r="N44" s="133">
        <v>1379.64</v>
      </c>
      <c r="O44" s="134">
        <v>15771.84</v>
      </c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</row>
    <row r="45" spans="1:36" x14ac:dyDescent="0.3">
      <c r="A45" s="132" t="s">
        <v>1758</v>
      </c>
      <c r="B45" s="137" t="s">
        <v>317</v>
      </c>
      <c r="C45" s="133">
        <v>1779.3</v>
      </c>
      <c r="D45" s="133">
        <v>1779.3</v>
      </c>
      <c r="E45" s="133">
        <v>-3558.6</v>
      </c>
      <c r="F45" s="154"/>
      <c r="G45" s="154"/>
      <c r="H45" s="154"/>
      <c r="I45" s="154"/>
      <c r="J45" s="154"/>
      <c r="K45" s="154"/>
      <c r="L45" s="154"/>
      <c r="M45" s="154"/>
      <c r="N45" s="154"/>
      <c r="O45" s="155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</row>
    <row r="46" spans="1:36" x14ac:dyDescent="0.3">
      <c r="A46" s="132" t="s">
        <v>1759</v>
      </c>
      <c r="B46" s="137" t="s">
        <v>234</v>
      </c>
      <c r="C46" s="133">
        <v>1974.67</v>
      </c>
      <c r="D46" s="133">
        <v>1974.67</v>
      </c>
      <c r="E46" s="133">
        <v>1974.67</v>
      </c>
      <c r="F46" s="133">
        <v>1974.67</v>
      </c>
      <c r="G46" s="133">
        <v>1974.67</v>
      </c>
      <c r="H46" s="133">
        <v>1974.67</v>
      </c>
      <c r="I46" s="133">
        <v>2181.21</v>
      </c>
      <c r="J46" s="133">
        <v>2181.2199999999998</v>
      </c>
      <c r="K46" s="133">
        <v>2181.2199999999998</v>
      </c>
      <c r="L46" s="133">
        <v>2181.2199999999998</v>
      </c>
      <c r="M46" s="133">
        <v>2181.2199999999998</v>
      </c>
      <c r="N46" s="133">
        <v>2181.2199999999998</v>
      </c>
      <c r="O46" s="134">
        <v>24935.33</v>
      </c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</row>
    <row r="47" spans="1:36" x14ac:dyDescent="0.3">
      <c r="A47" s="132" t="s">
        <v>1760</v>
      </c>
      <c r="B47" s="137" t="s">
        <v>44</v>
      </c>
      <c r="C47" s="133">
        <v>1244.3499999999999</v>
      </c>
      <c r="D47" s="133">
        <v>1244.3499999999999</v>
      </c>
      <c r="E47" s="133">
        <v>1244.3499999999999</v>
      </c>
      <c r="F47" s="133">
        <v>1244.3499999999999</v>
      </c>
      <c r="G47" s="133">
        <v>1244.3499999999999</v>
      </c>
      <c r="H47" s="133">
        <v>1244.3499999999999</v>
      </c>
      <c r="I47" s="133">
        <v>1374.5</v>
      </c>
      <c r="J47" s="133">
        <v>1374.5</v>
      </c>
      <c r="K47" s="133">
        <v>1374.5</v>
      </c>
      <c r="L47" s="133">
        <v>1374.5</v>
      </c>
      <c r="M47" s="133">
        <v>1374.5</v>
      </c>
      <c r="N47" s="133">
        <v>1374.5</v>
      </c>
      <c r="O47" s="134">
        <v>15713.1</v>
      </c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</row>
    <row r="48" spans="1:36" x14ac:dyDescent="0.3">
      <c r="A48" s="132" t="s">
        <v>1761</v>
      </c>
      <c r="B48" s="137" t="s">
        <v>342</v>
      </c>
      <c r="C48" s="133">
        <v>1249</v>
      </c>
      <c r="D48" s="133">
        <v>1249</v>
      </c>
      <c r="E48" s="133">
        <v>1249</v>
      </c>
      <c r="F48" s="133">
        <v>1249</v>
      </c>
      <c r="G48" s="133">
        <v>1249</v>
      </c>
      <c r="H48" s="133">
        <v>1249</v>
      </c>
      <c r="I48" s="133">
        <v>1379.64</v>
      </c>
      <c r="J48" s="133">
        <v>1379.64</v>
      </c>
      <c r="K48" s="133">
        <v>1379.64</v>
      </c>
      <c r="L48" s="133">
        <v>1379.64</v>
      </c>
      <c r="M48" s="133">
        <v>1379.64</v>
      </c>
      <c r="N48" s="133">
        <v>1379.64</v>
      </c>
      <c r="O48" s="134">
        <v>15771.84</v>
      </c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</row>
    <row r="49" spans="1:36" x14ac:dyDescent="0.3">
      <c r="A49" s="132" t="s">
        <v>1762</v>
      </c>
      <c r="B49" s="137" t="s">
        <v>334</v>
      </c>
      <c r="C49" s="133">
        <v>1244.3499999999999</v>
      </c>
      <c r="D49" s="133">
        <v>1244.3499999999999</v>
      </c>
      <c r="E49" s="133">
        <v>1244.3499999999999</v>
      </c>
      <c r="F49" s="133">
        <v>1244.3499999999999</v>
      </c>
      <c r="G49" s="133">
        <v>1244.3499999999999</v>
      </c>
      <c r="H49" s="133">
        <v>1244.3499999999999</v>
      </c>
      <c r="I49" s="133">
        <v>1374.5</v>
      </c>
      <c r="J49" s="133">
        <v>1374.5</v>
      </c>
      <c r="K49" s="133">
        <v>1374.5</v>
      </c>
      <c r="L49" s="133">
        <v>1374.5</v>
      </c>
      <c r="M49" s="133">
        <v>1374.5</v>
      </c>
      <c r="N49" s="133">
        <v>1374.5</v>
      </c>
      <c r="O49" s="134">
        <v>15713.1</v>
      </c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</row>
    <row r="50" spans="1:36" x14ac:dyDescent="0.3">
      <c r="A50" s="132" t="s">
        <v>1763</v>
      </c>
      <c r="B50" s="137" t="s">
        <v>66</v>
      </c>
      <c r="C50" s="133">
        <v>1244.3499999999999</v>
      </c>
      <c r="D50" s="133">
        <v>1244.3499999999999</v>
      </c>
      <c r="E50" s="133">
        <v>1244.3499999999999</v>
      </c>
      <c r="F50" s="133">
        <v>1244.3499999999999</v>
      </c>
      <c r="G50" s="133">
        <v>1244.3499999999999</v>
      </c>
      <c r="H50" s="133">
        <v>1244.3499999999999</v>
      </c>
      <c r="I50" s="133">
        <v>1374.5</v>
      </c>
      <c r="J50" s="133">
        <v>1374.5</v>
      </c>
      <c r="K50" s="133">
        <v>1374.5</v>
      </c>
      <c r="L50" s="133">
        <v>1374.5</v>
      </c>
      <c r="M50" s="133">
        <v>1374.5</v>
      </c>
      <c r="N50" s="133">
        <v>1374.5</v>
      </c>
      <c r="O50" s="134">
        <v>15713.1</v>
      </c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</row>
    <row r="51" spans="1:36" x14ac:dyDescent="0.3">
      <c r="A51" s="132" t="s">
        <v>1764</v>
      </c>
      <c r="B51" s="137" t="s">
        <v>1765</v>
      </c>
      <c r="C51" s="133">
        <v>4698.28</v>
      </c>
      <c r="D51" s="133">
        <v>4698.28</v>
      </c>
      <c r="E51" s="133">
        <v>4698.28</v>
      </c>
      <c r="F51" s="133">
        <v>4698.28</v>
      </c>
      <c r="G51" s="133">
        <v>4698.28</v>
      </c>
      <c r="H51" s="133">
        <v>4698.28</v>
      </c>
      <c r="I51" s="133">
        <v>5189.7</v>
      </c>
      <c r="J51" s="133">
        <v>5189.7</v>
      </c>
      <c r="K51" s="133">
        <v>5189.7</v>
      </c>
      <c r="L51" s="133">
        <v>5189.7</v>
      </c>
      <c r="M51" s="133">
        <v>5189.7</v>
      </c>
      <c r="N51" s="133">
        <v>5189.7</v>
      </c>
      <c r="O51" s="134">
        <v>59327.88</v>
      </c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</row>
    <row r="52" spans="1:36" x14ac:dyDescent="0.3">
      <c r="A52" s="132" t="s">
        <v>1766</v>
      </c>
      <c r="B52" s="137" t="s">
        <v>332</v>
      </c>
      <c r="C52" s="133">
        <v>1742.09</v>
      </c>
      <c r="D52" s="133">
        <v>1742.08</v>
      </c>
      <c r="E52" s="133">
        <v>1742.08</v>
      </c>
      <c r="F52" s="133">
        <v>1742.08</v>
      </c>
      <c r="G52" s="133">
        <v>1742.08</v>
      </c>
      <c r="H52" s="133">
        <v>1742.08</v>
      </c>
      <c r="I52" s="133">
        <v>1924.3</v>
      </c>
      <c r="J52" s="133">
        <v>1924.3</v>
      </c>
      <c r="K52" s="133">
        <v>1924.3</v>
      </c>
      <c r="L52" s="133">
        <v>1924.3</v>
      </c>
      <c r="M52" s="133">
        <v>1924.3</v>
      </c>
      <c r="N52" s="133">
        <v>1924.3</v>
      </c>
      <c r="O52" s="134">
        <v>21998.29</v>
      </c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</row>
    <row r="53" spans="1:36" x14ac:dyDescent="0.3">
      <c r="A53" s="132" t="s">
        <v>1767</v>
      </c>
      <c r="B53" s="137" t="s">
        <v>36</v>
      </c>
      <c r="C53" s="153">
        <v>832.67</v>
      </c>
      <c r="D53" s="153">
        <v>832.67</v>
      </c>
      <c r="E53" s="153">
        <v>832.67</v>
      </c>
      <c r="F53" s="153">
        <v>832.67</v>
      </c>
      <c r="G53" s="153">
        <v>832.67</v>
      </c>
      <c r="H53" s="153">
        <v>832.67</v>
      </c>
      <c r="I53" s="153">
        <v>919.76</v>
      </c>
      <c r="J53" s="153">
        <v>919.76</v>
      </c>
      <c r="K53" s="153">
        <v>919.76</v>
      </c>
      <c r="L53" s="153">
        <v>919.76</v>
      </c>
      <c r="M53" s="153">
        <v>919.76</v>
      </c>
      <c r="N53" s="153">
        <v>919.76</v>
      </c>
      <c r="O53" s="134">
        <v>10514.58</v>
      </c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</row>
    <row r="54" spans="1:36" x14ac:dyDescent="0.3">
      <c r="A54" s="132" t="s">
        <v>1768</v>
      </c>
      <c r="B54" s="137" t="s">
        <v>190</v>
      </c>
      <c r="C54" s="133">
        <v>1732.78</v>
      </c>
      <c r="D54" s="133">
        <v>1732.78</v>
      </c>
      <c r="E54" s="133">
        <v>1732.78</v>
      </c>
      <c r="F54" s="133">
        <v>1732.78</v>
      </c>
      <c r="G54" s="133">
        <v>1732.78</v>
      </c>
      <c r="H54" s="133">
        <v>1732.78</v>
      </c>
      <c r="I54" s="133">
        <v>1914.02</v>
      </c>
      <c r="J54" s="133">
        <v>1914.02</v>
      </c>
      <c r="K54" s="133">
        <v>1914.02</v>
      </c>
      <c r="L54" s="133">
        <v>1914.02</v>
      </c>
      <c r="M54" s="133">
        <v>1914.02</v>
      </c>
      <c r="N54" s="133">
        <v>1914.02</v>
      </c>
      <c r="O54" s="134">
        <v>21880.799999999999</v>
      </c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</row>
    <row r="55" spans="1:36" x14ac:dyDescent="0.3">
      <c r="A55" s="132" t="s">
        <v>1769</v>
      </c>
      <c r="B55" s="137" t="s">
        <v>106</v>
      </c>
      <c r="C55" s="153">
        <v>832.67</v>
      </c>
      <c r="D55" s="153">
        <v>832.67</v>
      </c>
      <c r="E55" s="153">
        <v>832.67</v>
      </c>
      <c r="F55" s="153">
        <v>832.67</v>
      </c>
      <c r="G55" s="153">
        <v>832.67</v>
      </c>
      <c r="H55" s="153">
        <v>832.67</v>
      </c>
      <c r="I55" s="153">
        <v>919.76</v>
      </c>
      <c r="J55" s="153">
        <v>919.76</v>
      </c>
      <c r="K55" s="153">
        <v>919.76</v>
      </c>
      <c r="L55" s="153">
        <v>919.76</v>
      </c>
      <c r="M55" s="153">
        <v>919.76</v>
      </c>
      <c r="N55" s="153">
        <v>919.76</v>
      </c>
      <c r="O55" s="134">
        <v>10514.58</v>
      </c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</row>
    <row r="56" spans="1:36" x14ac:dyDescent="0.3">
      <c r="A56" s="132" t="s">
        <v>1770</v>
      </c>
      <c r="B56" s="137" t="s">
        <v>166</v>
      </c>
      <c r="C56" s="133">
        <v>1697.89</v>
      </c>
      <c r="D56" s="133">
        <v>1697.89</v>
      </c>
      <c r="E56" s="133">
        <v>1697.89</v>
      </c>
      <c r="F56" s="133">
        <v>1697.89</v>
      </c>
      <c r="G56" s="133">
        <v>1697.89</v>
      </c>
      <c r="H56" s="133">
        <v>1697.89</v>
      </c>
      <c r="I56" s="133">
        <v>1875.49</v>
      </c>
      <c r="J56" s="133">
        <v>1875.49</v>
      </c>
      <c r="K56" s="133">
        <v>1875.49</v>
      </c>
      <c r="L56" s="133">
        <v>1875.49</v>
      </c>
      <c r="M56" s="133">
        <v>1875.49</v>
      </c>
      <c r="N56" s="133">
        <v>1875.49</v>
      </c>
      <c r="O56" s="134">
        <v>21440.28</v>
      </c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</row>
    <row r="57" spans="1:36" x14ac:dyDescent="0.3">
      <c r="A57" s="132" t="s">
        <v>1771</v>
      </c>
      <c r="B57" s="137" t="s">
        <v>274</v>
      </c>
      <c r="C57" s="133">
        <v>1963.04</v>
      </c>
      <c r="D57" s="133">
        <v>1963.04</v>
      </c>
      <c r="E57" s="133">
        <v>1963.04</v>
      </c>
      <c r="F57" s="133">
        <v>1963.04</v>
      </c>
      <c r="G57" s="133">
        <v>1963.04</v>
      </c>
      <c r="H57" s="133">
        <v>1963.04</v>
      </c>
      <c r="I57" s="133">
        <v>2168.37</v>
      </c>
      <c r="J57" s="133">
        <v>2168.37</v>
      </c>
      <c r="K57" s="133">
        <v>2168.37</v>
      </c>
      <c r="L57" s="133">
        <v>2168.37</v>
      </c>
      <c r="M57" s="133">
        <v>2168.37</v>
      </c>
      <c r="N57" s="133">
        <v>2168.37</v>
      </c>
      <c r="O57" s="134">
        <v>24788.46</v>
      </c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</row>
    <row r="58" spans="1:36" x14ac:dyDescent="0.3">
      <c r="A58" s="132" t="s">
        <v>1772</v>
      </c>
      <c r="B58" s="137" t="s">
        <v>198</v>
      </c>
      <c r="C58" s="133">
        <v>1244.3499999999999</v>
      </c>
      <c r="D58" s="133">
        <v>1244.3499999999999</v>
      </c>
      <c r="E58" s="133">
        <v>1244.3499999999999</v>
      </c>
      <c r="F58" s="133">
        <v>1244.3499999999999</v>
      </c>
      <c r="G58" s="133">
        <v>1244.3499999999999</v>
      </c>
      <c r="H58" s="133">
        <v>1244.3499999999999</v>
      </c>
      <c r="I58" s="133">
        <v>1374.5</v>
      </c>
      <c r="J58" s="133">
        <v>1374.5</v>
      </c>
      <c r="K58" s="133">
        <v>1374.5</v>
      </c>
      <c r="L58" s="133">
        <v>1374.5</v>
      </c>
      <c r="M58" s="133">
        <v>1374.5</v>
      </c>
      <c r="N58" s="133">
        <v>1374.5</v>
      </c>
      <c r="O58" s="134">
        <v>15713.1</v>
      </c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</row>
    <row r="59" spans="1:36" x14ac:dyDescent="0.3">
      <c r="A59" s="132" t="s">
        <v>1773</v>
      </c>
      <c r="B59" s="137" t="s">
        <v>170</v>
      </c>
      <c r="C59" s="133">
        <v>1249</v>
      </c>
      <c r="D59" s="133">
        <v>1249</v>
      </c>
      <c r="E59" s="133">
        <v>1249</v>
      </c>
      <c r="F59" s="133">
        <v>1249</v>
      </c>
      <c r="G59" s="133">
        <v>1249</v>
      </c>
      <c r="H59" s="133">
        <v>1249</v>
      </c>
      <c r="I59" s="133">
        <v>1379.64</v>
      </c>
      <c r="J59" s="133">
        <v>1379.64</v>
      </c>
      <c r="K59" s="133">
        <v>1379.64</v>
      </c>
      <c r="L59" s="133">
        <v>1379.64</v>
      </c>
      <c r="M59" s="133">
        <v>1379.64</v>
      </c>
      <c r="N59" s="133">
        <v>1379.64</v>
      </c>
      <c r="O59" s="134">
        <v>15771.84</v>
      </c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</row>
    <row r="60" spans="1:36" x14ac:dyDescent="0.3">
      <c r="A60" s="132" t="s">
        <v>1774</v>
      </c>
      <c r="B60" s="137" t="s">
        <v>246</v>
      </c>
      <c r="C60" s="133">
        <v>1965.37</v>
      </c>
      <c r="D60" s="133">
        <v>1965.37</v>
      </c>
      <c r="E60" s="133">
        <v>1965.37</v>
      </c>
      <c r="F60" s="133">
        <v>1965.37</v>
      </c>
      <c r="G60" s="133">
        <v>1965.37</v>
      </c>
      <c r="H60" s="133">
        <v>1965.37</v>
      </c>
      <c r="I60" s="133">
        <v>2170.94</v>
      </c>
      <c r="J60" s="133">
        <v>2170.94</v>
      </c>
      <c r="K60" s="133">
        <v>2170.94</v>
      </c>
      <c r="L60" s="133">
        <v>2170.94</v>
      </c>
      <c r="M60" s="133">
        <v>2170.94</v>
      </c>
      <c r="N60" s="133">
        <v>2170.94</v>
      </c>
      <c r="O60" s="134">
        <v>24817.86</v>
      </c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</row>
    <row r="61" spans="1:36" x14ac:dyDescent="0.3">
      <c r="A61" s="132" t="s">
        <v>1775</v>
      </c>
      <c r="B61" s="137" t="s">
        <v>1776</v>
      </c>
      <c r="C61" s="133">
        <v>1588.58</v>
      </c>
      <c r="D61" s="133">
        <v>1588.58</v>
      </c>
      <c r="E61" s="133">
        <v>1588.58</v>
      </c>
      <c r="F61" s="133">
        <v>1588.58</v>
      </c>
      <c r="G61" s="133">
        <v>1588.58</v>
      </c>
      <c r="H61" s="133">
        <v>1588.58</v>
      </c>
      <c r="I61" s="133">
        <v>1754.73</v>
      </c>
      <c r="J61" s="133">
        <v>1754.74</v>
      </c>
      <c r="K61" s="133">
        <v>1754.74</v>
      </c>
      <c r="L61" s="133">
        <v>1754.74</v>
      </c>
      <c r="M61" s="133">
        <v>1754.74</v>
      </c>
      <c r="N61" s="133">
        <v>1754.74</v>
      </c>
      <c r="O61" s="134">
        <v>20059.91</v>
      </c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</row>
    <row r="62" spans="1:36" x14ac:dyDescent="0.3">
      <c r="A62" s="132" t="s">
        <v>1777</v>
      </c>
      <c r="B62" s="137" t="s">
        <v>341</v>
      </c>
      <c r="C62" s="133">
        <v>1244.3499999999999</v>
      </c>
      <c r="D62" s="133">
        <v>1244.3499999999999</v>
      </c>
      <c r="E62" s="133">
        <v>1244.3499999999999</v>
      </c>
      <c r="F62" s="133">
        <v>1244.3499999999999</v>
      </c>
      <c r="G62" s="133">
        <v>1244.3499999999999</v>
      </c>
      <c r="H62" s="133">
        <v>1244.3499999999999</v>
      </c>
      <c r="I62" s="133">
        <v>1374.5</v>
      </c>
      <c r="J62" s="133">
        <v>1374.5</v>
      </c>
      <c r="K62" s="133">
        <v>1374.5</v>
      </c>
      <c r="L62" s="133">
        <v>1374.5</v>
      </c>
      <c r="M62" s="133">
        <v>1374.5</v>
      </c>
      <c r="N62" s="133">
        <v>1374.5</v>
      </c>
      <c r="O62" s="134">
        <v>15713.1</v>
      </c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</row>
    <row r="63" spans="1:36" x14ac:dyDescent="0.3">
      <c r="A63" s="132" t="s">
        <v>1778</v>
      </c>
      <c r="B63" s="137" t="s">
        <v>248</v>
      </c>
      <c r="C63" s="133">
        <v>1246.67</v>
      </c>
      <c r="D63" s="133">
        <v>1246.67</v>
      </c>
      <c r="E63" s="133">
        <v>1246.67</v>
      </c>
      <c r="F63" s="133">
        <v>1246.67</v>
      </c>
      <c r="G63" s="133">
        <v>1246.67</v>
      </c>
      <c r="H63" s="133">
        <v>1246.67</v>
      </c>
      <c r="I63" s="133">
        <v>1377.07</v>
      </c>
      <c r="J63" s="133">
        <v>1377.07</v>
      </c>
      <c r="K63" s="133">
        <v>1377.07</v>
      </c>
      <c r="L63" s="133">
        <v>1377.07</v>
      </c>
      <c r="M63" s="133">
        <v>1377.07</v>
      </c>
      <c r="N63" s="133">
        <v>1377.07</v>
      </c>
      <c r="O63" s="134">
        <v>15742.44</v>
      </c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</row>
    <row r="64" spans="1:36" x14ac:dyDescent="0.3">
      <c r="A64" s="132" t="s">
        <v>1779</v>
      </c>
      <c r="B64" s="137" t="s">
        <v>48</v>
      </c>
      <c r="C64" s="153">
        <v>830.34</v>
      </c>
      <c r="D64" s="153">
        <v>830.34</v>
      </c>
      <c r="E64" s="153">
        <v>830.34</v>
      </c>
      <c r="F64" s="153">
        <v>830.34</v>
      </c>
      <c r="G64" s="153">
        <v>830.34</v>
      </c>
      <c r="H64" s="153">
        <v>830.34</v>
      </c>
      <c r="I64" s="153">
        <v>917.19</v>
      </c>
      <c r="J64" s="153">
        <v>917.19</v>
      </c>
      <c r="K64" s="153">
        <v>917.19</v>
      </c>
      <c r="L64" s="153">
        <v>917.19</v>
      </c>
      <c r="M64" s="153">
        <v>917.19</v>
      </c>
      <c r="N64" s="153">
        <v>917.19</v>
      </c>
      <c r="O64" s="134">
        <v>10485.18</v>
      </c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</row>
    <row r="65" spans="1:36" x14ac:dyDescent="0.3">
      <c r="A65" s="132" t="s">
        <v>1780</v>
      </c>
      <c r="B65" s="137" t="s">
        <v>192</v>
      </c>
      <c r="C65" s="133">
        <v>1249</v>
      </c>
      <c r="D65" s="133">
        <v>1249</v>
      </c>
      <c r="E65" s="133">
        <v>1249</v>
      </c>
      <c r="F65" s="133">
        <v>1249</v>
      </c>
      <c r="G65" s="133">
        <v>1249</v>
      </c>
      <c r="H65" s="133">
        <v>1249</v>
      </c>
      <c r="I65" s="133">
        <v>1379.64</v>
      </c>
      <c r="J65" s="133">
        <v>1379.64</v>
      </c>
      <c r="K65" s="133">
        <v>1379.64</v>
      </c>
      <c r="L65" s="133">
        <v>1379.64</v>
      </c>
      <c r="M65" s="133">
        <v>1379.64</v>
      </c>
      <c r="N65" s="133">
        <v>1379.64</v>
      </c>
      <c r="O65" s="134">
        <v>15771.84</v>
      </c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</row>
    <row r="66" spans="1:36" x14ac:dyDescent="0.3">
      <c r="A66" s="132" t="s">
        <v>1781</v>
      </c>
      <c r="B66" s="137" t="s">
        <v>86</v>
      </c>
      <c r="C66" s="133">
        <v>1930.48</v>
      </c>
      <c r="D66" s="133">
        <v>1930.48</v>
      </c>
      <c r="E66" s="133">
        <v>1930.48</v>
      </c>
      <c r="F66" s="133">
        <v>1930.48</v>
      </c>
      <c r="G66" s="133">
        <v>1930.48</v>
      </c>
      <c r="H66" s="133">
        <v>1930.48</v>
      </c>
      <c r="I66" s="133">
        <v>2132.4</v>
      </c>
      <c r="J66" s="133">
        <v>2132.4</v>
      </c>
      <c r="K66" s="133">
        <v>2132.4</v>
      </c>
      <c r="L66" s="133">
        <v>2132.4</v>
      </c>
      <c r="M66" s="133">
        <v>2132.4</v>
      </c>
      <c r="N66" s="133">
        <v>2132.4</v>
      </c>
      <c r="O66" s="134">
        <v>24377.279999999999</v>
      </c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</row>
    <row r="67" spans="1:36" x14ac:dyDescent="0.3">
      <c r="A67" s="132" t="s">
        <v>1782</v>
      </c>
      <c r="B67" s="137" t="s">
        <v>338</v>
      </c>
      <c r="C67" s="133">
        <v>1246.67</v>
      </c>
      <c r="D67" s="133">
        <v>1246.67</v>
      </c>
      <c r="E67" s="133">
        <v>1246.67</v>
      </c>
      <c r="F67" s="133">
        <v>1246.67</v>
      </c>
      <c r="G67" s="133">
        <v>1246.67</v>
      </c>
      <c r="H67" s="133">
        <v>1246.67</v>
      </c>
      <c r="I67" s="133">
        <v>1377.07</v>
      </c>
      <c r="J67" s="133">
        <v>1377.07</v>
      </c>
      <c r="K67" s="133">
        <v>1377.07</v>
      </c>
      <c r="L67" s="133">
        <v>1377.07</v>
      </c>
      <c r="M67" s="133">
        <v>1377.07</v>
      </c>
      <c r="N67" s="133">
        <v>1377.07</v>
      </c>
      <c r="O67" s="134">
        <v>15742.44</v>
      </c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</row>
    <row r="68" spans="1:36" x14ac:dyDescent="0.3">
      <c r="A68" s="132" t="s">
        <v>1783</v>
      </c>
      <c r="B68" s="137" t="s">
        <v>144</v>
      </c>
      <c r="C68" s="133">
        <v>1697.89</v>
      </c>
      <c r="D68" s="133">
        <v>1697.89</v>
      </c>
      <c r="E68" s="133">
        <v>1697.89</v>
      </c>
      <c r="F68" s="133">
        <v>1697.89</v>
      </c>
      <c r="G68" s="133">
        <v>1697.89</v>
      </c>
      <c r="H68" s="133">
        <v>1697.89</v>
      </c>
      <c r="I68" s="133">
        <v>1875.49</v>
      </c>
      <c r="J68" s="133">
        <v>1875.49</v>
      </c>
      <c r="K68" s="133">
        <v>1875.49</v>
      </c>
      <c r="L68" s="133">
        <v>1875.49</v>
      </c>
      <c r="M68" s="133">
        <v>1875.49</v>
      </c>
      <c r="N68" s="133">
        <v>1875.49</v>
      </c>
      <c r="O68" s="134">
        <v>21440.28</v>
      </c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</row>
    <row r="69" spans="1:36" x14ac:dyDescent="0.3">
      <c r="A69" s="132" t="s">
        <v>1784</v>
      </c>
      <c r="B69" s="137" t="s">
        <v>114</v>
      </c>
      <c r="C69" s="133">
        <v>1967.7</v>
      </c>
      <c r="D69" s="133">
        <v>1967.69</v>
      </c>
      <c r="E69" s="133">
        <v>1967.69</v>
      </c>
      <c r="F69" s="133">
        <v>1967.69</v>
      </c>
      <c r="G69" s="133">
        <v>1967.69</v>
      </c>
      <c r="H69" s="133">
        <v>1967.69</v>
      </c>
      <c r="I69" s="133">
        <v>2173.5100000000002</v>
      </c>
      <c r="J69" s="133">
        <v>2173.5100000000002</v>
      </c>
      <c r="K69" s="133">
        <v>2173.5100000000002</v>
      </c>
      <c r="L69" s="133">
        <v>2173.5100000000002</v>
      </c>
      <c r="M69" s="133">
        <v>2173.5100000000002</v>
      </c>
      <c r="N69" s="133">
        <v>2173.5100000000002</v>
      </c>
      <c r="O69" s="134">
        <v>24847.21</v>
      </c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</row>
    <row r="70" spans="1:36" x14ac:dyDescent="0.3">
      <c r="A70" s="132" t="s">
        <v>1785</v>
      </c>
      <c r="B70" s="137" t="s">
        <v>228</v>
      </c>
      <c r="C70" s="133">
        <v>1786.27</v>
      </c>
      <c r="D70" s="133">
        <v>1786.28</v>
      </c>
      <c r="E70" s="133">
        <v>1786.28</v>
      </c>
      <c r="F70" s="133">
        <v>1786.28</v>
      </c>
      <c r="G70" s="133">
        <v>1786.28</v>
      </c>
      <c r="H70" s="133">
        <v>1786.28</v>
      </c>
      <c r="I70" s="133">
        <v>1973.12</v>
      </c>
      <c r="J70" s="133">
        <v>1973.11</v>
      </c>
      <c r="K70" s="133">
        <v>1973.11</v>
      </c>
      <c r="L70" s="133">
        <v>1973.11</v>
      </c>
      <c r="M70" s="133">
        <v>1973.11</v>
      </c>
      <c r="N70" s="133">
        <v>1973.11</v>
      </c>
      <c r="O70" s="134">
        <v>22556.34</v>
      </c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</row>
    <row r="71" spans="1:36" x14ac:dyDescent="0.3">
      <c r="A71" s="132" t="s">
        <v>1786</v>
      </c>
      <c r="B71" s="137" t="s">
        <v>322</v>
      </c>
      <c r="C71" s="133">
        <v>1251.32</v>
      </c>
      <c r="D71" s="133">
        <v>1251.32</v>
      </c>
      <c r="E71" s="133">
        <v>1251.32</v>
      </c>
      <c r="F71" s="133">
        <v>1251.32</v>
      </c>
      <c r="G71" s="133">
        <v>1251.32</v>
      </c>
      <c r="H71" s="133">
        <v>1251.32</v>
      </c>
      <c r="I71" s="133">
        <v>1382.2</v>
      </c>
      <c r="J71" s="133">
        <v>1382.21</v>
      </c>
      <c r="K71" s="133">
        <v>1382.21</v>
      </c>
      <c r="L71" s="133">
        <v>1382.21</v>
      </c>
      <c r="M71" s="133">
        <v>1382.21</v>
      </c>
      <c r="N71" s="133">
        <v>1382.21</v>
      </c>
      <c r="O71" s="134">
        <v>15801.17</v>
      </c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</row>
    <row r="72" spans="1:36" x14ac:dyDescent="0.3">
      <c r="A72" s="132" t="s">
        <v>1787</v>
      </c>
      <c r="B72" s="137" t="s">
        <v>254</v>
      </c>
      <c r="C72" s="133">
        <v>1249</v>
      </c>
      <c r="D72" s="133">
        <v>1249</v>
      </c>
      <c r="E72" s="133">
        <v>1249</v>
      </c>
      <c r="F72" s="133">
        <v>1249</v>
      </c>
      <c r="G72" s="133">
        <v>1249</v>
      </c>
      <c r="H72" s="133">
        <v>1249</v>
      </c>
      <c r="I72" s="133">
        <v>1379.64</v>
      </c>
      <c r="J72" s="133">
        <v>1379.64</v>
      </c>
      <c r="K72" s="133">
        <v>1379.64</v>
      </c>
      <c r="L72" s="133">
        <v>1379.64</v>
      </c>
      <c r="M72" s="133">
        <v>1379.64</v>
      </c>
      <c r="N72" s="133">
        <v>1379.64</v>
      </c>
      <c r="O72" s="134">
        <v>15771.84</v>
      </c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</row>
    <row r="73" spans="1:36" x14ac:dyDescent="0.3">
      <c r="A73" s="132" t="s">
        <v>1788</v>
      </c>
      <c r="B73" s="137" t="s">
        <v>172</v>
      </c>
      <c r="C73" s="133">
        <v>1974.67</v>
      </c>
      <c r="D73" s="133">
        <v>1974.67</v>
      </c>
      <c r="E73" s="133">
        <v>1974.67</v>
      </c>
      <c r="F73" s="133">
        <v>1974.67</v>
      </c>
      <c r="G73" s="133">
        <v>1974.67</v>
      </c>
      <c r="H73" s="133">
        <v>1974.67</v>
      </c>
      <c r="I73" s="133">
        <v>2181.21</v>
      </c>
      <c r="J73" s="133">
        <v>2181.2199999999998</v>
      </c>
      <c r="K73" s="133">
        <v>2181.2199999999998</v>
      </c>
      <c r="L73" s="133">
        <v>2181.2199999999998</v>
      </c>
      <c r="M73" s="133">
        <v>2181.2199999999998</v>
      </c>
      <c r="N73" s="133">
        <v>2181.2199999999998</v>
      </c>
      <c r="O73" s="134">
        <v>24935.33</v>
      </c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</row>
    <row r="74" spans="1:36" x14ac:dyDescent="0.3">
      <c r="A74" s="132" t="s">
        <v>1789</v>
      </c>
      <c r="B74" s="137" t="s">
        <v>54</v>
      </c>
      <c r="C74" s="133">
        <v>1739.75</v>
      </c>
      <c r="D74" s="133">
        <v>1739.76</v>
      </c>
      <c r="E74" s="133">
        <v>1739.76</v>
      </c>
      <c r="F74" s="133">
        <v>1739.76</v>
      </c>
      <c r="G74" s="133">
        <v>1739.76</v>
      </c>
      <c r="H74" s="133">
        <v>1739.76</v>
      </c>
      <c r="I74" s="133">
        <v>1921.73</v>
      </c>
      <c r="J74" s="133">
        <v>1921.73</v>
      </c>
      <c r="K74" s="133">
        <v>1921.73</v>
      </c>
      <c r="L74" s="133">
        <v>1921.73</v>
      </c>
      <c r="M74" s="133">
        <v>1921.73</v>
      </c>
      <c r="N74" s="133">
        <v>1921.73</v>
      </c>
      <c r="O74" s="134">
        <v>21968.93</v>
      </c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</row>
    <row r="75" spans="1:36" x14ac:dyDescent="0.3">
      <c r="A75" s="132" t="s">
        <v>1790</v>
      </c>
      <c r="B75" s="137" t="s">
        <v>329</v>
      </c>
      <c r="C75" s="133">
        <v>1783.95</v>
      </c>
      <c r="D75" s="133">
        <v>1783.95</v>
      </c>
      <c r="E75" s="133">
        <v>1783.95</v>
      </c>
      <c r="F75" s="133">
        <v>1783.95</v>
      </c>
      <c r="G75" s="133">
        <v>1783.95</v>
      </c>
      <c r="H75" s="133">
        <v>1783.95</v>
      </c>
      <c r="I75" s="133">
        <v>1970.55</v>
      </c>
      <c r="J75" s="133">
        <v>1970.55</v>
      </c>
      <c r="K75" s="133">
        <v>1970.55</v>
      </c>
      <c r="L75" s="133">
        <v>1970.55</v>
      </c>
      <c r="M75" s="133">
        <v>1970.55</v>
      </c>
      <c r="N75" s="133">
        <v>1970.55</v>
      </c>
      <c r="O75" s="134">
        <v>22527</v>
      </c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</row>
    <row r="76" spans="1:36" x14ac:dyDescent="0.3">
      <c r="A76" s="132" t="s">
        <v>1791</v>
      </c>
      <c r="B76" s="137" t="s">
        <v>88</v>
      </c>
      <c r="C76" s="133">
        <v>1246.67</v>
      </c>
      <c r="D76" s="133">
        <v>1246.67</v>
      </c>
      <c r="E76" s="133">
        <v>1246.67</v>
      </c>
      <c r="F76" s="133">
        <v>1246.67</v>
      </c>
      <c r="G76" s="133">
        <v>1246.67</v>
      </c>
      <c r="H76" s="133">
        <v>1246.67</v>
      </c>
      <c r="I76" s="133">
        <v>1377.07</v>
      </c>
      <c r="J76" s="133">
        <v>1377.07</v>
      </c>
      <c r="K76" s="133">
        <v>1377.07</v>
      </c>
      <c r="L76" s="133">
        <v>1377.07</v>
      </c>
      <c r="M76" s="133">
        <v>1377.07</v>
      </c>
      <c r="N76" s="133">
        <v>1377.07</v>
      </c>
      <c r="O76" s="134">
        <v>15742.44</v>
      </c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</row>
    <row r="77" spans="1:36" x14ac:dyDescent="0.3">
      <c r="A77" s="132" t="s">
        <v>1792</v>
      </c>
      <c r="B77" s="137" t="s">
        <v>218</v>
      </c>
      <c r="C77" s="133">
        <v>1249</v>
      </c>
      <c r="D77" s="133">
        <v>1249</v>
      </c>
      <c r="E77" s="133">
        <v>1249</v>
      </c>
      <c r="F77" s="133">
        <v>1249</v>
      </c>
      <c r="G77" s="133">
        <v>1249</v>
      </c>
      <c r="H77" s="133">
        <v>1249</v>
      </c>
      <c r="I77" s="133">
        <v>1379.64</v>
      </c>
      <c r="J77" s="133">
        <v>1379.64</v>
      </c>
      <c r="K77" s="133">
        <v>1379.64</v>
      </c>
      <c r="L77" s="133">
        <v>1379.64</v>
      </c>
      <c r="M77" s="133">
        <v>1379.64</v>
      </c>
      <c r="N77" s="133">
        <v>1379.64</v>
      </c>
      <c r="O77" s="134">
        <v>15771.84</v>
      </c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</row>
    <row r="78" spans="1:36" x14ac:dyDescent="0.3">
      <c r="A78" s="132" t="s">
        <v>1793</v>
      </c>
      <c r="B78" s="137" t="s">
        <v>62</v>
      </c>
      <c r="C78" s="133">
        <v>1249</v>
      </c>
      <c r="D78" s="133">
        <v>1249</v>
      </c>
      <c r="E78" s="133">
        <v>1249</v>
      </c>
      <c r="F78" s="133">
        <v>1249</v>
      </c>
      <c r="G78" s="133">
        <v>1249</v>
      </c>
      <c r="H78" s="133">
        <v>1249</v>
      </c>
      <c r="I78" s="133">
        <v>1379.64</v>
      </c>
      <c r="J78" s="133">
        <v>1379.64</v>
      </c>
      <c r="K78" s="133">
        <v>1379.64</v>
      </c>
      <c r="L78" s="133">
        <v>1379.64</v>
      </c>
      <c r="M78" s="133">
        <v>1379.64</v>
      </c>
      <c r="N78" s="133">
        <v>1379.64</v>
      </c>
      <c r="O78" s="134">
        <v>15771.84</v>
      </c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</row>
    <row r="79" spans="1:36" x14ac:dyDescent="0.3">
      <c r="A79" s="132" t="s">
        <v>1794</v>
      </c>
      <c r="B79" s="137" t="s">
        <v>320</v>
      </c>
      <c r="C79" s="133">
        <v>1737.43</v>
      </c>
      <c r="D79" s="133">
        <v>1737.43</v>
      </c>
      <c r="E79" s="133">
        <v>1737.43</v>
      </c>
      <c r="F79" s="133">
        <v>1737.43</v>
      </c>
      <c r="G79" s="133">
        <v>1737.43</v>
      </c>
      <c r="H79" s="133">
        <v>1737.43</v>
      </c>
      <c r="I79" s="133">
        <v>1919.17</v>
      </c>
      <c r="J79" s="133">
        <v>1919.16</v>
      </c>
      <c r="K79" s="133">
        <v>1919.16</v>
      </c>
      <c r="L79" s="133">
        <v>1919.16</v>
      </c>
      <c r="M79" s="133">
        <v>1919.16</v>
      </c>
      <c r="N79" s="133">
        <v>1919.16</v>
      </c>
      <c r="O79" s="134">
        <v>21939.55</v>
      </c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</row>
    <row r="80" spans="1:36" ht="20.399999999999999" x14ac:dyDescent="0.3">
      <c r="A80" s="132" t="s">
        <v>1795</v>
      </c>
      <c r="B80" s="137" t="s">
        <v>1796</v>
      </c>
      <c r="C80" s="133">
        <v>1544.38</v>
      </c>
      <c r="D80" s="133">
        <v>1544.38</v>
      </c>
      <c r="E80" s="133">
        <v>1544.38</v>
      </c>
      <c r="F80" s="133">
        <v>1544.38</v>
      </c>
      <c r="G80" s="133">
        <v>1544.38</v>
      </c>
      <c r="H80" s="133">
        <v>1544.38</v>
      </c>
      <c r="I80" s="133">
        <v>1705.92</v>
      </c>
      <c r="J80" s="133">
        <v>1705.92</v>
      </c>
      <c r="K80" s="133">
        <v>1705.92</v>
      </c>
      <c r="L80" s="133">
        <v>1705.92</v>
      </c>
      <c r="M80" s="133">
        <v>1705.92</v>
      </c>
      <c r="N80" s="133">
        <v>1705.92</v>
      </c>
      <c r="O80" s="134">
        <v>19501.8</v>
      </c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</row>
    <row r="81" spans="1:36" x14ac:dyDescent="0.3">
      <c r="A81" s="132" t="s">
        <v>1797</v>
      </c>
      <c r="B81" s="137" t="s">
        <v>194</v>
      </c>
      <c r="C81" s="133">
        <v>1737.43</v>
      </c>
      <c r="D81" s="133">
        <v>1737.43</v>
      </c>
      <c r="E81" s="133">
        <v>1737.43</v>
      </c>
      <c r="F81" s="133">
        <v>1737.43</v>
      </c>
      <c r="G81" s="133">
        <v>1737.43</v>
      </c>
      <c r="H81" s="133">
        <v>1737.43</v>
      </c>
      <c r="I81" s="133">
        <v>1919.17</v>
      </c>
      <c r="J81" s="133">
        <v>1919.16</v>
      </c>
      <c r="K81" s="133">
        <v>1919.16</v>
      </c>
      <c r="L81" s="133">
        <v>1919.16</v>
      </c>
      <c r="M81" s="133">
        <v>1919.16</v>
      </c>
      <c r="N81" s="133">
        <v>1919.16</v>
      </c>
      <c r="O81" s="134">
        <v>21939.55</v>
      </c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</row>
    <row r="82" spans="1:36" x14ac:dyDescent="0.3">
      <c r="A82" s="132" t="s">
        <v>1798</v>
      </c>
      <c r="B82" s="137" t="s">
        <v>68</v>
      </c>
      <c r="C82" s="153">
        <v>830.34</v>
      </c>
      <c r="D82" s="153">
        <v>830.34</v>
      </c>
      <c r="E82" s="153">
        <v>830.34</v>
      </c>
      <c r="F82" s="153">
        <v>-133.93</v>
      </c>
      <c r="G82" s="154"/>
      <c r="H82" s="154"/>
      <c r="I82" s="154"/>
      <c r="J82" s="154"/>
      <c r="K82" s="154"/>
      <c r="L82" s="154"/>
      <c r="M82" s="154"/>
      <c r="N82" s="154"/>
      <c r="O82" s="134">
        <v>2357.09</v>
      </c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</row>
    <row r="83" spans="1:36" x14ac:dyDescent="0.3">
      <c r="A83" s="132" t="s">
        <v>1799</v>
      </c>
      <c r="B83" s="137" t="s">
        <v>138</v>
      </c>
      <c r="C83" s="133">
        <v>1693.24</v>
      </c>
      <c r="D83" s="133">
        <v>1693.24</v>
      </c>
      <c r="E83" s="133">
        <v>1693.24</v>
      </c>
      <c r="F83" s="133">
        <v>1693.24</v>
      </c>
      <c r="G83" s="133">
        <v>1693.24</v>
      </c>
      <c r="H83" s="133">
        <v>1693.24</v>
      </c>
      <c r="I83" s="133">
        <v>1870.35</v>
      </c>
      <c r="J83" s="133">
        <v>1870.35</v>
      </c>
      <c r="K83" s="133">
        <v>1870.35</v>
      </c>
      <c r="L83" s="133">
        <v>1870.35</v>
      </c>
      <c r="M83" s="133">
        <v>1870.35</v>
      </c>
      <c r="N83" s="133">
        <v>1870.35</v>
      </c>
      <c r="O83" s="134">
        <v>21381.54</v>
      </c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</row>
    <row r="84" spans="1:36" x14ac:dyDescent="0.3">
      <c r="A84" s="132" t="s">
        <v>1800</v>
      </c>
      <c r="B84" s="137" t="s">
        <v>202</v>
      </c>
      <c r="C84" s="133">
        <v>1737.43</v>
      </c>
      <c r="D84" s="133">
        <v>1737.43</v>
      </c>
      <c r="E84" s="133">
        <v>1737.43</v>
      </c>
      <c r="F84" s="133">
        <v>1737.43</v>
      </c>
      <c r="G84" s="133">
        <v>1737.43</v>
      </c>
      <c r="H84" s="133">
        <v>1737.43</v>
      </c>
      <c r="I84" s="133">
        <v>1919.17</v>
      </c>
      <c r="J84" s="133">
        <v>1919.16</v>
      </c>
      <c r="K84" s="133">
        <v>1919.16</v>
      </c>
      <c r="L84" s="133">
        <v>1919.16</v>
      </c>
      <c r="M84" s="133">
        <v>1919.16</v>
      </c>
      <c r="N84" s="133">
        <v>1919.16</v>
      </c>
      <c r="O84" s="134">
        <v>21939.55</v>
      </c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</row>
    <row r="85" spans="1:36" x14ac:dyDescent="0.3">
      <c r="A85" s="132" t="s">
        <v>1801</v>
      </c>
      <c r="B85" s="137" t="s">
        <v>160</v>
      </c>
      <c r="C85" s="133">
        <v>1779.3</v>
      </c>
      <c r="D85" s="133">
        <v>1779.3</v>
      </c>
      <c r="E85" s="133">
        <v>1779.3</v>
      </c>
      <c r="F85" s="133">
        <v>1779.3</v>
      </c>
      <c r="G85" s="133">
        <v>1779.3</v>
      </c>
      <c r="H85" s="133">
        <v>1779.3</v>
      </c>
      <c r="I85" s="133">
        <v>1965.41</v>
      </c>
      <c r="J85" s="133">
        <v>1965.41</v>
      </c>
      <c r="K85" s="133">
        <v>1965.41</v>
      </c>
      <c r="L85" s="133">
        <v>1965.41</v>
      </c>
      <c r="M85" s="133">
        <v>1965.41</v>
      </c>
      <c r="N85" s="133">
        <v>1965.41</v>
      </c>
      <c r="O85" s="134">
        <v>22468.26</v>
      </c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</row>
    <row r="86" spans="1:36" x14ac:dyDescent="0.3">
      <c r="A86" s="132" t="s">
        <v>1802</v>
      </c>
      <c r="B86" s="137" t="s">
        <v>331</v>
      </c>
      <c r="C86" s="133">
        <v>1246.67</v>
      </c>
      <c r="D86" s="133">
        <v>1246.67</v>
      </c>
      <c r="E86" s="133">
        <v>1246.67</v>
      </c>
      <c r="F86" s="133">
        <v>1246.67</v>
      </c>
      <c r="G86" s="133">
        <v>1246.67</v>
      </c>
      <c r="H86" s="133">
        <v>1246.67</v>
      </c>
      <c r="I86" s="133">
        <v>1377.07</v>
      </c>
      <c r="J86" s="133">
        <v>1377.07</v>
      </c>
      <c r="K86" s="133">
        <v>1377.07</v>
      </c>
      <c r="L86" s="133">
        <v>1377.07</v>
      </c>
      <c r="M86" s="133">
        <v>1377.07</v>
      </c>
      <c r="N86" s="133">
        <v>1377.07</v>
      </c>
      <c r="O86" s="134">
        <v>15742.44</v>
      </c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</row>
    <row r="87" spans="1:36" x14ac:dyDescent="0.3">
      <c r="A87" s="132" t="s">
        <v>1803</v>
      </c>
      <c r="B87" s="137" t="s">
        <v>226</v>
      </c>
      <c r="C87" s="133">
        <v>1783.95</v>
      </c>
      <c r="D87" s="133">
        <v>1783.95</v>
      </c>
      <c r="E87" s="133">
        <v>1783.95</v>
      </c>
      <c r="F87" s="133">
        <v>1783.95</v>
      </c>
      <c r="G87" s="133">
        <v>1783.95</v>
      </c>
      <c r="H87" s="133">
        <v>1783.95</v>
      </c>
      <c r="I87" s="133">
        <v>1970.55</v>
      </c>
      <c r="J87" s="133">
        <v>1970.55</v>
      </c>
      <c r="K87" s="133">
        <v>1970.55</v>
      </c>
      <c r="L87" s="133">
        <v>1970.55</v>
      </c>
      <c r="M87" s="133">
        <v>1970.55</v>
      </c>
      <c r="N87" s="133">
        <v>1970.55</v>
      </c>
      <c r="O87" s="134">
        <v>22527</v>
      </c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</row>
    <row r="88" spans="1:36" x14ac:dyDescent="0.3">
      <c r="A88" s="132" t="s">
        <v>1804</v>
      </c>
      <c r="B88" s="137" t="s">
        <v>182</v>
      </c>
      <c r="C88" s="133">
        <v>1739.75</v>
      </c>
      <c r="D88" s="133">
        <v>1739.76</v>
      </c>
      <c r="E88" s="133">
        <v>1739.76</v>
      </c>
      <c r="F88" s="133">
        <v>1739.76</v>
      </c>
      <c r="G88" s="133">
        <v>1739.76</v>
      </c>
      <c r="H88" s="133">
        <v>1739.76</v>
      </c>
      <c r="I88" s="133">
        <v>1921.73</v>
      </c>
      <c r="J88" s="133">
        <v>1921.73</v>
      </c>
      <c r="K88" s="133">
        <v>1921.73</v>
      </c>
      <c r="L88" s="133">
        <v>1921.73</v>
      </c>
      <c r="M88" s="133">
        <v>1921.73</v>
      </c>
      <c r="N88" s="133">
        <v>1921.73</v>
      </c>
      <c r="O88" s="134">
        <v>21968.93</v>
      </c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</row>
    <row r="89" spans="1:36" x14ac:dyDescent="0.3">
      <c r="A89" s="132" t="s">
        <v>1805</v>
      </c>
      <c r="B89" s="137" t="s">
        <v>319</v>
      </c>
      <c r="C89" s="133">
        <v>1246.67</v>
      </c>
      <c r="D89" s="133">
        <v>1246.67</v>
      </c>
      <c r="E89" s="133">
        <v>1246.67</v>
      </c>
      <c r="F89" s="133">
        <v>1246.67</v>
      </c>
      <c r="G89" s="133">
        <v>1246.67</v>
      </c>
      <c r="H89" s="133">
        <v>1246.67</v>
      </c>
      <c r="I89" s="133">
        <v>1377.07</v>
      </c>
      <c r="J89" s="133">
        <v>1377.07</v>
      </c>
      <c r="K89" s="133">
        <v>1377.07</v>
      </c>
      <c r="L89" s="133">
        <v>1377.07</v>
      </c>
      <c r="M89" s="133">
        <v>1377.07</v>
      </c>
      <c r="N89" s="133">
        <v>1377.07</v>
      </c>
      <c r="O89" s="134">
        <v>15742.44</v>
      </c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</row>
    <row r="90" spans="1:36" x14ac:dyDescent="0.3">
      <c r="A90" s="132" t="s">
        <v>1806</v>
      </c>
      <c r="B90" s="137" t="s">
        <v>152</v>
      </c>
      <c r="C90" s="133">
        <v>1737.43</v>
      </c>
      <c r="D90" s="133">
        <v>1737.43</v>
      </c>
      <c r="E90" s="133">
        <v>1737.43</v>
      </c>
      <c r="F90" s="133">
        <v>1737.43</v>
      </c>
      <c r="G90" s="133">
        <v>1737.43</v>
      </c>
      <c r="H90" s="133">
        <v>1737.43</v>
      </c>
      <c r="I90" s="133">
        <v>1919.17</v>
      </c>
      <c r="J90" s="133">
        <v>1919.16</v>
      </c>
      <c r="K90" s="133">
        <v>1919.16</v>
      </c>
      <c r="L90" s="133">
        <v>1919.16</v>
      </c>
      <c r="M90" s="133">
        <v>1919.16</v>
      </c>
      <c r="N90" s="133">
        <v>1919.16</v>
      </c>
      <c r="O90" s="134">
        <v>21939.55</v>
      </c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</row>
    <row r="91" spans="1:36" x14ac:dyDescent="0.3">
      <c r="A91" s="132" t="s">
        <v>1807</v>
      </c>
      <c r="B91" s="137" t="s">
        <v>337</v>
      </c>
      <c r="C91" s="133">
        <v>1244.3499999999999</v>
      </c>
      <c r="D91" s="133">
        <v>1244.3499999999999</v>
      </c>
      <c r="E91" s="133">
        <v>1244.3499999999999</v>
      </c>
      <c r="F91" s="133">
        <v>1244.3499999999999</v>
      </c>
      <c r="G91" s="133">
        <v>1244.3499999999999</v>
      </c>
      <c r="H91" s="133">
        <v>1244.3499999999999</v>
      </c>
      <c r="I91" s="133">
        <v>1374.5</v>
      </c>
      <c r="J91" s="133">
        <v>1374.5</v>
      </c>
      <c r="K91" s="133">
        <v>1374.5</v>
      </c>
      <c r="L91" s="133">
        <v>1374.5</v>
      </c>
      <c r="M91" s="133">
        <v>1374.5</v>
      </c>
      <c r="N91" s="133">
        <v>1374.5</v>
      </c>
      <c r="O91" s="134">
        <v>15713.1</v>
      </c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</row>
    <row r="92" spans="1:36" x14ac:dyDescent="0.3">
      <c r="A92" s="132" t="s">
        <v>1808</v>
      </c>
      <c r="B92" s="137" t="s">
        <v>335</v>
      </c>
      <c r="C92" s="133">
        <v>1739.75</v>
      </c>
      <c r="D92" s="133">
        <v>1739.76</v>
      </c>
      <c r="E92" s="133">
        <v>1739.76</v>
      </c>
      <c r="F92" s="133">
        <v>1739.76</v>
      </c>
      <c r="G92" s="133">
        <v>1739.76</v>
      </c>
      <c r="H92" s="133">
        <v>1739.76</v>
      </c>
      <c r="I92" s="133">
        <v>1921.73</v>
      </c>
      <c r="J92" s="133">
        <v>1921.73</v>
      </c>
      <c r="K92" s="133">
        <v>1921.73</v>
      </c>
      <c r="L92" s="133">
        <v>1921.73</v>
      </c>
      <c r="M92" s="133">
        <v>1921.73</v>
      </c>
      <c r="N92" s="133">
        <v>1921.73</v>
      </c>
      <c r="O92" s="134">
        <v>21968.93</v>
      </c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</row>
    <row r="93" spans="1:36" x14ac:dyDescent="0.3">
      <c r="A93" s="132" t="s">
        <v>1809</v>
      </c>
      <c r="B93" s="137" t="s">
        <v>154</v>
      </c>
      <c r="C93" s="153">
        <v>830.34</v>
      </c>
      <c r="D93" s="153">
        <v>830.34</v>
      </c>
      <c r="E93" s="153">
        <v>830.34</v>
      </c>
      <c r="F93" s="153">
        <v>830.34</v>
      </c>
      <c r="G93" s="153">
        <v>830.34</v>
      </c>
      <c r="H93" s="153">
        <v>830.34</v>
      </c>
      <c r="I93" s="153">
        <v>917.19</v>
      </c>
      <c r="J93" s="153">
        <v>917.19</v>
      </c>
      <c r="K93" s="153">
        <v>917.19</v>
      </c>
      <c r="L93" s="153">
        <v>917.19</v>
      </c>
      <c r="M93" s="153">
        <v>917.19</v>
      </c>
      <c r="N93" s="153">
        <v>917.19</v>
      </c>
      <c r="O93" s="134">
        <v>10485.18</v>
      </c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</row>
    <row r="94" spans="1:36" x14ac:dyDescent="0.3">
      <c r="A94" s="132" t="s">
        <v>1810</v>
      </c>
      <c r="B94" s="137" t="s">
        <v>148</v>
      </c>
      <c r="C94" s="133">
        <v>1695.57</v>
      </c>
      <c r="D94" s="133">
        <v>1695.57</v>
      </c>
      <c r="E94" s="133">
        <v>1695.57</v>
      </c>
      <c r="F94" s="133">
        <v>1695.57</v>
      </c>
      <c r="G94" s="133">
        <v>1695.57</v>
      </c>
      <c r="H94" s="133">
        <v>1695.57</v>
      </c>
      <c r="I94" s="133">
        <v>1872.92</v>
      </c>
      <c r="J94" s="133">
        <v>1872.92</v>
      </c>
      <c r="K94" s="133">
        <v>1872.92</v>
      </c>
      <c r="L94" s="133">
        <v>1872.92</v>
      </c>
      <c r="M94" s="133">
        <v>1872.92</v>
      </c>
      <c r="N94" s="133">
        <v>1872.92</v>
      </c>
      <c r="O94" s="134">
        <v>21410.94</v>
      </c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</row>
    <row r="95" spans="1:36" x14ac:dyDescent="0.3">
      <c r="A95" s="132" t="s">
        <v>1811</v>
      </c>
      <c r="B95" s="137" t="s">
        <v>323</v>
      </c>
      <c r="C95" s="133">
        <v>1249</v>
      </c>
      <c r="D95" s="133">
        <v>1249</v>
      </c>
      <c r="E95" s="133">
        <v>1249</v>
      </c>
      <c r="F95" s="133">
        <v>1249</v>
      </c>
      <c r="G95" s="133">
        <v>1249</v>
      </c>
      <c r="H95" s="133">
        <v>1249</v>
      </c>
      <c r="I95" s="133">
        <v>1379.64</v>
      </c>
      <c r="J95" s="133">
        <v>1379.64</v>
      </c>
      <c r="K95" s="133">
        <v>1379.64</v>
      </c>
      <c r="L95" s="133">
        <v>1379.64</v>
      </c>
      <c r="M95" s="133">
        <v>1379.64</v>
      </c>
      <c r="N95" s="133">
        <v>1379.64</v>
      </c>
      <c r="O95" s="134">
        <v>15771.84</v>
      </c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</row>
    <row r="96" spans="1:36" x14ac:dyDescent="0.3">
      <c r="A96" s="132" t="s">
        <v>1812</v>
      </c>
      <c r="B96" s="137" t="s">
        <v>104</v>
      </c>
      <c r="C96" s="153">
        <v>828.02</v>
      </c>
      <c r="D96" s="153">
        <v>828.01</v>
      </c>
      <c r="E96" s="153">
        <v>828.01</v>
      </c>
      <c r="F96" s="153">
        <v>828.01</v>
      </c>
      <c r="G96" s="153">
        <v>828.01</v>
      </c>
      <c r="H96" s="153">
        <v>828.01</v>
      </c>
      <c r="I96" s="153">
        <v>914.63</v>
      </c>
      <c r="J96" s="153">
        <v>914.62</v>
      </c>
      <c r="K96" s="153">
        <v>914.62</v>
      </c>
      <c r="L96" s="153">
        <v>914.62</v>
      </c>
      <c r="M96" s="153">
        <v>914.62</v>
      </c>
      <c r="N96" s="153">
        <v>914.62</v>
      </c>
      <c r="O96" s="134">
        <v>10455.799999999999</v>
      </c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</row>
    <row r="97" spans="1:36" x14ac:dyDescent="0.3">
      <c r="A97" s="132" t="s">
        <v>1813</v>
      </c>
      <c r="B97" s="137" t="s">
        <v>38</v>
      </c>
      <c r="C97" s="133">
        <v>1244.3499999999999</v>
      </c>
      <c r="D97" s="133">
        <v>1244.3499999999999</v>
      </c>
      <c r="E97" s="133">
        <v>1244.3499999999999</v>
      </c>
      <c r="F97" s="133">
        <v>1244.3499999999999</v>
      </c>
      <c r="G97" s="133">
        <v>1244.3499999999999</v>
      </c>
      <c r="H97" s="133">
        <v>1244.3499999999999</v>
      </c>
      <c r="I97" s="133">
        <v>1374.5</v>
      </c>
      <c r="J97" s="133">
        <v>1374.5</v>
      </c>
      <c r="K97" s="133">
        <v>1374.5</v>
      </c>
      <c r="L97" s="133">
        <v>1374.5</v>
      </c>
      <c r="M97" s="133">
        <v>1374.5</v>
      </c>
      <c r="N97" s="133">
        <v>1374.5</v>
      </c>
      <c r="O97" s="134">
        <v>15713.1</v>
      </c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</row>
    <row r="98" spans="1:36" x14ac:dyDescent="0.3">
      <c r="A98" s="132" t="s">
        <v>1814</v>
      </c>
      <c r="B98" s="137" t="s">
        <v>16</v>
      </c>
      <c r="C98" s="133">
        <v>1737.43</v>
      </c>
      <c r="D98" s="133">
        <v>1737.43</v>
      </c>
      <c r="E98" s="133">
        <v>1737.43</v>
      </c>
      <c r="F98" s="133">
        <v>1737.43</v>
      </c>
      <c r="G98" s="133">
        <v>1737.43</v>
      </c>
      <c r="H98" s="133">
        <v>1737.43</v>
      </c>
      <c r="I98" s="133">
        <v>1919.17</v>
      </c>
      <c r="J98" s="133">
        <v>1919.16</v>
      </c>
      <c r="K98" s="133">
        <v>1919.16</v>
      </c>
      <c r="L98" s="133">
        <v>1919.16</v>
      </c>
      <c r="M98" s="133">
        <v>1919.16</v>
      </c>
      <c r="N98" s="133">
        <v>1919.16</v>
      </c>
      <c r="O98" s="134">
        <v>21939.55</v>
      </c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</row>
    <row r="99" spans="1:36" x14ac:dyDescent="0.3">
      <c r="A99" s="132" t="s">
        <v>1815</v>
      </c>
      <c r="B99" s="137" t="s">
        <v>74</v>
      </c>
      <c r="C99" s="133">
        <v>1737.43</v>
      </c>
      <c r="D99" s="133">
        <v>1737.43</v>
      </c>
      <c r="E99" s="133">
        <v>1737.43</v>
      </c>
      <c r="F99" s="133">
        <v>1737.43</v>
      </c>
      <c r="G99" s="133">
        <v>1737.43</v>
      </c>
      <c r="H99" s="133">
        <v>1737.43</v>
      </c>
      <c r="I99" s="133">
        <v>1919.17</v>
      </c>
      <c r="J99" s="133">
        <v>1919.16</v>
      </c>
      <c r="K99" s="133">
        <v>1919.16</v>
      </c>
      <c r="L99" s="133">
        <v>1919.16</v>
      </c>
      <c r="M99" s="133">
        <v>1919.16</v>
      </c>
      <c r="N99" s="133">
        <v>1919.16</v>
      </c>
      <c r="O99" s="134">
        <v>21939.55</v>
      </c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</row>
    <row r="100" spans="1:36" x14ac:dyDescent="0.3">
      <c r="A100" s="132" t="s">
        <v>1816</v>
      </c>
      <c r="B100" s="137" t="s">
        <v>60</v>
      </c>
      <c r="C100" s="153">
        <v>830.34</v>
      </c>
      <c r="D100" s="153">
        <v>830.34</v>
      </c>
      <c r="E100" s="153">
        <v>830.34</v>
      </c>
      <c r="F100" s="153">
        <v>830.34</v>
      </c>
      <c r="G100" s="153">
        <v>830.34</v>
      </c>
      <c r="H100" s="153">
        <v>830.34</v>
      </c>
      <c r="I100" s="153">
        <v>917.19</v>
      </c>
      <c r="J100" s="153">
        <v>917.19</v>
      </c>
      <c r="K100" s="153">
        <v>917.19</v>
      </c>
      <c r="L100" s="153">
        <v>917.19</v>
      </c>
      <c r="M100" s="153">
        <v>917.19</v>
      </c>
      <c r="N100" s="153">
        <v>917.19</v>
      </c>
      <c r="O100" s="134">
        <v>10485.18</v>
      </c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</row>
    <row r="101" spans="1:36" x14ac:dyDescent="0.3">
      <c r="A101" s="132" t="s">
        <v>1817</v>
      </c>
      <c r="B101" s="137" t="s">
        <v>196</v>
      </c>
      <c r="C101" s="133">
        <v>1781.62</v>
      </c>
      <c r="D101" s="133">
        <v>1781.62</v>
      </c>
      <c r="E101" s="133">
        <v>1781.62</v>
      </c>
      <c r="F101" s="133">
        <v>1781.62</v>
      </c>
      <c r="G101" s="133">
        <v>1781.62</v>
      </c>
      <c r="H101" s="133">
        <v>1781.62</v>
      </c>
      <c r="I101" s="133">
        <v>1967.98</v>
      </c>
      <c r="J101" s="133">
        <v>1967.98</v>
      </c>
      <c r="K101" s="133">
        <v>1967.98</v>
      </c>
      <c r="L101" s="133">
        <v>1967.98</v>
      </c>
      <c r="M101" s="133">
        <v>1967.98</v>
      </c>
      <c r="N101" s="133">
        <v>1967.98</v>
      </c>
      <c r="O101" s="134">
        <v>22497.599999999999</v>
      </c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</row>
    <row r="102" spans="1:36" x14ac:dyDescent="0.3">
      <c r="A102" s="132" t="s">
        <v>1818</v>
      </c>
      <c r="B102" s="137" t="s">
        <v>102</v>
      </c>
      <c r="C102" s="133">
        <v>1974.67</v>
      </c>
      <c r="D102" s="133">
        <v>1974.67</v>
      </c>
      <c r="E102" s="133">
        <v>1974.67</v>
      </c>
      <c r="F102" s="133">
        <v>1974.67</v>
      </c>
      <c r="G102" s="133">
        <v>1974.67</v>
      </c>
      <c r="H102" s="133">
        <v>1974.67</v>
      </c>
      <c r="I102" s="133">
        <v>2181.21</v>
      </c>
      <c r="J102" s="133">
        <v>2181.2199999999998</v>
      </c>
      <c r="K102" s="133">
        <v>2181.2199999999998</v>
      </c>
      <c r="L102" s="133">
        <v>2181.2199999999998</v>
      </c>
      <c r="M102" s="133">
        <v>2181.2199999999998</v>
      </c>
      <c r="N102" s="133">
        <v>2181.2199999999998</v>
      </c>
      <c r="O102" s="134">
        <v>24935.33</v>
      </c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</row>
    <row r="103" spans="1:36" x14ac:dyDescent="0.3">
      <c r="A103" s="132" t="s">
        <v>1819</v>
      </c>
      <c r="B103" s="137" t="s">
        <v>40</v>
      </c>
      <c r="C103" s="133">
        <v>1923.5</v>
      </c>
      <c r="D103" s="133">
        <v>1923.5</v>
      </c>
      <c r="E103" s="133">
        <v>1923.5</v>
      </c>
      <c r="F103" s="133">
        <v>1923.5</v>
      </c>
      <c r="G103" s="133">
        <v>1923.5</v>
      </c>
      <c r="H103" s="133">
        <v>1923.5</v>
      </c>
      <c r="I103" s="133">
        <v>2124.6999999999998</v>
      </c>
      <c r="J103" s="133">
        <v>2124.6999999999998</v>
      </c>
      <c r="K103" s="133">
        <v>2124.6999999999998</v>
      </c>
      <c r="L103" s="133">
        <v>2124.6999999999998</v>
      </c>
      <c r="M103" s="133">
        <v>2124.6999999999998</v>
      </c>
      <c r="N103" s="133">
        <v>2124.6999999999998</v>
      </c>
      <c r="O103" s="134">
        <v>24289.200000000001</v>
      </c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</row>
    <row r="104" spans="1:36" x14ac:dyDescent="0.3">
      <c r="A104" s="132" t="s">
        <v>1820</v>
      </c>
      <c r="B104" s="137" t="s">
        <v>210</v>
      </c>
      <c r="C104" s="133">
        <v>1737.43</v>
      </c>
      <c r="D104" s="133">
        <v>1737.43</v>
      </c>
      <c r="E104" s="133">
        <v>1737.43</v>
      </c>
      <c r="F104" s="133">
        <v>1737.43</v>
      </c>
      <c r="G104" s="133">
        <v>1737.43</v>
      </c>
      <c r="H104" s="133">
        <v>1737.43</v>
      </c>
      <c r="I104" s="133">
        <v>1919.17</v>
      </c>
      <c r="J104" s="133">
        <v>1919.16</v>
      </c>
      <c r="K104" s="133">
        <v>1919.16</v>
      </c>
      <c r="L104" s="133">
        <v>1919.16</v>
      </c>
      <c r="M104" s="133">
        <v>1919.16</v>
      </c>
      <c r="N104" s="133">
        <v>1919.16</v>
      </c>
      <c r="O104" s="134">
        <v>21939.55</v>
      </c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</row>
    <row r="105" spans="1:36" x14ac:dyDescent="0.3">
      <c r="A105" s="132" t="s">
        <v>1821</v>
      </c>
      <c r="B105" s="137" t="s">
        <v>140</v>
      </c>
      <c r="C105" s="153">
        <v>830.34</v>
      </c>
      <c r="D105" s="153">
        <v>830.34</v>
      </c>
      <c r="E105" s="153">
        <v>830.34</v>
      </c>
      <c r="F105" s="153">
        <v>830.34</v>
      </c>
      <c r="G105" s="153">
        <v>830.34</v>
      </c>
      <c r="H105" s="153">
        <v>830.34</v>
      </c>
      <c r="I105" s="153">
        <v>917.19</v>
      </c>
      <c r="J105" s="153">
        <v>917.19</v>
      </c>
      <c r="K105" s="153">
        <v>917.19</v>
      </c>
      <c r="L105" s="153">
        <v>917.19</v>
      </c>
      <c r="M105" s="153">
        <v>917.19</v>
      </c>
      <c r="N105" s="153">
        <v>917.19</v>
      </c>
      <c r="O105" s="134">
        <v>10485.18</v>
      </c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</row>
    <row r="106" spans="1:36" x14ac:dyDescent="0.3">
      <c r="A106" s="132" t="s">
        <v>1822</v>
      </c>
      <c r="B106" s="137" t="s">
        <v>325</v>
      </c>
      <c r="C106" s="133">
        <v>1783.95</v>
      </c>
      <c r="D106" s="133">
        <v>1783.95</v>
      </c>
      <c r="E106" s="133">
        <v>1783.95</v>
      </c>
      <c r="F106" s="133">
        <v>1783.95</v>
      </c>
      <c r="G106" s="133">
        <v>1783.95</v>
      </c>
      <c r="H106" s="133">
        <v>1783.95</v>
      </c>
      <c r="I106" s="133">
        <v>1970.55</v>
      </c>
      <c r="J106" s="133">
        <v>1970.55</v>
      </c>
      <c r="K106" s="133">
        <v>1970.55</v>
      </c>
      <c r="L106" s="133">
        <v>1970.55</v>
      </c>
      <c r="M106" s="133">
        <v>1970.55</v>
      </c>
      <c r="N106" s="133">
        <v>1970.55</v>
      </c>
      <c r="O106" s="134">
        <v>22527</v>
      </c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</row>
    <row r="107" spans="1:36" x14ac:dyDescent="0.3">
      <c r="A107" s="132" t="s">
        <v>1823</v>
      </c>
      <c r="B107" s="137" t="s">
        <v>186</v>
      </c>
      <c r="C107" s="133">
        <v>1244.3499999999999</v>
      </c>
      <c r="D107" s="133">
        <v>1244.3499999999999</v>
      </c>
      <c r="E107" s="133">
        <v>1244.3499999999999</v>
      </c>
      <c r="F107" s="133">
        <v>1244.3499999999999</v>
      </c>
      <c r="G107" s="133">
        <v>1244.3499999999999</v>
      </c>
      <c r="H107" s="133">
        <v>1244.3499999999999</v>
      </c>
      <c r="I107" s="133">
        <v>1374.5</v>
      </c>
      <c r="J107" s="133">
        <v>1374.5</v>
      </c>
      <c r="K107" s="133">
        <v>1374.5</v>
      </c>
      <c r="L107" s="133">
        <v>1374.5</v>
      </c>
      <c r="M107" s="133">
        <v>1374.5</v>
      </c>
      <c r="N107" s="133">
        <v>1374.5</v>
      </c>
      <c r="O107" s="134">
        <v>15713.1</v>
      </c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</row>
    <row r="108" spans="1:36" x14ac:dyDescent="0.3">
      <c r="A108" s="132" t="s">
        <v>1824</v>
      </c>
      <c r="B108" s="137" t="s">
        <v>164</v>
      </c>
      <c r="C108" s="133">
        <v>1781.62</v>
      </c>
      <c r="D108" s="133">
        <v>1781.62</v>
      </c>
      <c r="E108" s="133">
        <v>1781.62</v>
      </c>
      <c r="F108" s="133">
        <v>1781.62</v>
      </c>
      <c r="G108" s="133">
        <v>1781.62</v>
      </c>
      <c r="H108" s="133">
        <v>1781.62</v>
      </c>
      <c r="I108" s="133">
        <v>1967.98</v>
      </c>
      <c r="J108" s="133">
        <v>1967.98</v>
      </c>
      <c r="K108" s="133">
        <v>1967.98</v>
      </c>
      <c r="L108" s="133">
        <v>1967.98</v>
      </c>
      <c r="M108" s="133">
        <v>1967.98</v>
      </c>
      <c r="N108" s="133">
        <v>1967.98</v>
      </c>
      <c r="O108" s="134">
        <v>22497.599999999999</v>
      </c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</row>
    <row r="109" spans="1:36" x14ac:dyDescent="0.3">
      <c r="A109" s="132" t="s">
        <v>1825</v>
      </c>
      <c r="B109" s="137" t="s">
        <v>272</v>
      </c>
      <c r="C109" s="133">
        <v>1249</v>
      </c>
      <c r="D109" s="133">
        <v>1249</v>
      </c>
      <c r="E109" s="133">
        <v>1249</v>
      </c>
      <c r="F109" s="133">
        <v>1249</v>
      </c>
      <c r="G109" s="133">
        <v>1249</v>
      </c>
      <c r="H109" s="133">
        <v>1249</v>
      </c>
      <c r="I109" s="133">
        <v>1379.64</v>
      </c>
      <c r="J109" s="133">
        <v>1379.64</v>
      </c>
      <c r="K109" s="133">
        <v>1379.64</v>
      </c>
      <c r="L109" s="133">
        <v>1379.64</v>
      </c>
      <c r="M109" s="133">
        <v>1379.64</v>
      </c>
      <c r="N109" s="133">
        <v>1379.64</v>
      </c>
      <c r="O109" s="134">
        <v>15771.84</v>
      </c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</row>
    <row r="110" spans="1:36" x14ac:dyDescent="0.3">
      <c r="A110" s="132" t="s">
        <v>1826</v>
      </c>
      <c r="B110" s="137" t="s">
        <v>18</v>
      </c>
      <c r="C110" s="153">
        <v>832.67</v>
      </c>
      <c r="D110" s="153">
        <v>832.67</v>
      </c>
      <c r="E110" s="153">
        <v>832.67</v>
      </c>
      <c r="F110" s="153">
        <v>832.67</v>
      </c>
      <c r="G110" s="153">
        <v>832.67</v>
      </c>
      <c r="H110" s="153">
        <v>832.67</v>
      </c>
      <c r="I110" s="153">
        <v>919.76</v>
      </c>
      <c r="J110" s="153">
        <v>919.76</v>
      </c>
      <c r="K110" s="153">
        <v>919.76</v>
      </c>
      <c r="L110" s="153">
        <v>919.76</v>
      </c>
      <c r="M110" s="153">
        <v>919.76</v>
      </c>
      <c r="N110" s="153">
        <v>919.76</v>
      </c>
      <c r="O110" s="134">
        <v>10514.58</v>
      </c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</row>
    <row r="111" spans="1:36" x14ac:dyDescent="0.3">
      <c r="A111" s="132" t="s">
        <v>1827</v>
      </c>
      <c r="B111" s="137" t="s">
        <v>230</v>
      </c>
      <c r="C111" s="133">
        <v>1979.32</v>
      </c>
      <c r="D111" s="133">
        <v>1979.32</v>
      </c>
      <c r="E111" s="133">
        <v>1979.32</v>
      </c>
      <c r="F111" s="133">
        <v>1979.32</v>
      </c>
      <c r="G111" s="133">
        <v>1979.32</v>
      </c>
      <c r="H111" s="133">
        <v>1979.32</v>
      </c>
      <c r="I111" s="133">
        <v>2186.35</v>
      </c>
      <c r="J111" s="133">
        <v>2186.36</v>
      </c>
      <c r="K111" s="133">
        <v>2186.36</v>
      </c>
      <c r="L111" s="133">
        <v>2186.36</v>
      </c>
      <c r="M111" s="133">
        <v>2186.36</v>
      </c>
      <c r="N111" s="133">
        <v>2186.36</v>
      </c>
      <c r="O111" s="134">
        <v>24994.07</v>
      </c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</row>
    <row r="112" spans="1:36" x14ac:dyDescent="0.3">
      <c r="A112" s="132" t="s">
        <v>1828</v>
      </c>
      <c r="B112" s="137" t="s">
        <v>28</v>
      </c>
      <c r="C112" s="133">
        <v>1779.3</v>
      </c>
      <c r="D112" s="133">
        <v>1779.3</v>
      </c>
      <c r="E112" s="133">
        <v>1779.3</v>
      </c>
      <c r="F112" s="133">
        <v>1779.3</v>
      </c>
      <c r="G112" s="133">
        <v>1779.3</v>
      </c>
      <c r="H112" s="133">
        <v>1779.3</v>
      </c>
      <c r="I112" s="133">
        <v>1965.41</v>
      </c>
      <c r="J112" s="133">
        <v>1965.41</v>
      </c>
      <c r="K112" s="133">
        <v>1965.41</v>
      </c>
      <c r="L112" s="133">
        <v>1965.41</v>
      </c>
      <c r="M112" s="133">
        <v>1965.41</v>
      </c>
      <c r="N112" s="133">
        <v>1965.41</v>
      </c>
      <c r="O112" s="134">
        <v>22468.26</v>
      </c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</row>
    <row r="113" spans="1:36" x14ac:dyDescent="0.3">
      <c r="A113" s="132" t="s">
        <v>1829</v>
      </c>
      <c r="B113" s="137" t="s">
        <v>50</v>
      </c>
      <c r="C113" s="133">
        <v>1739.75</v>
      </c>
      <c r="D113" s="133">
        <v>1739.76</v>
      </c>
      <c r="E113" s="133">
        <v>1739.76</v>
      </c>
      <c r="F113" s="133">
        <v>1739.76</v>
      </c>
      <c r="G113" s="133">
        <v>1739.76</v>
      </c>
      <c r="H113" s="133">
        <v>1739.76</v>
      </c>
      <c r="I113" s="133">
        <v>1921.73</v>
      </c>
      <c r="J113" s="133">
        <v>1921.73</v>
      </c>
      <c r="K113" s="133">
        <v>1921.73</v>
      </c>
      <c r="L113" s="133">
        <v>1921.73</v>
      </c>
      <c r="M113" s="133">
        <v>1921.73</v>
      </c>
      <c r="N113" s="133">
        <v>1921.73</v>
      </c>
      <c r="O113" s="134">
        <v>21968.93</v>
      </c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</row>
    <row r="114" spans="1:36" x14ac:dyDescent="0.3">
      <c r="A114" s="132" t="s">
        <v>1830</v>
      </c>
      <c r="B114" s="137" t="s">
        <v>200</v>
      </c>
      <c r="C114" s="133">
        <v>1244.3499999999999</v>
      </c>
      <c r="D114" s="133">
        <v>1244.3499999999999</v>
      </c>
      <c r="E114" s="133">
        <v>1244.3499999999999</v>
      </c>
      <c r="F114" s="133">
        <v>1244.3499999999999</v>
      </c>
      <c r="G114" s="133">
        <v>1244.3499999999999</v>
      </c>
      <c r="H114" s="133">
        <v>1244.3499999999999</v>
      </c>
      <c r="I114" s="133">
        <v>1374.5</v>
      </c>
      <c r="J114" s="133">
        <v>1374.5</v>
      </c>
      <c r="K114" s="133">
        <v>1374.5</v>
      </c>
      <c r="L114" s="133">
        <v>1374.5</v>
      </c>
      <c r="M114" s="133">
        <v>1374.5</v>
      </c>
      <c r="N114" s="133">
        <v>1374.5</v>
      </c>
      <c r="O114" s="134">
        <v>15713.1</v>
      </c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</row>
    <row r="115" spans="1:36" x14ac:dyDescent="0.3">
      <c r="A115" s="132" t="s">
        <v>1831</v>
      </c>
      <c r="B115" s="137" t="s">
        <v>276</v>
      </c>
      <c r="C115" s="133">
        <v>1974.67</v>
      </c>
      <c r="D115" s="133">
        <v>1974.67</v>
      </c>
      <c r="E115" s="133">
        <v>1974.67</v>
      </c>
      <c r="F115" s="133">
        <v>1974.67</v>
      </c>
      <c r="G115" s="133">
        <v>1974.67</v>
      </c>
      <c r="H115" s="133">
        <v>1974.67</v>
      </c>
      <c r="I115" s="133">
        <v>2181.21</v>
      </c>
      <c r="J115" s="133">
        <v>2181.2199999999998</v>
      </c>
      <c r="K115" s="133">
        <v>2181.2199999999998</v>
      </c>
      <c r="L115" s="133">
        <v>2181.2199999999998</v>
      </c>
      <c r="M115" s="133">
        <v>2181.2199999999998</v>
      </c>
      <c r="N115" s="133">
        <v>2181.2199999999998</v>
      </c>
      <c r="O115" s="134">
        <v>24935.33</v>
      </c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</row>
    <row r="116" spans="1:36" x14ac:dyDescent="0.3">
      <c r="A116" s="132" t="s">
        <v>1832</v>
      </c>
      <c r="B116" s="137" t="s">
        <v>58</v>
      </c>
      <c r="C116" s="133">
        <v>1737.43</v>
      </c>
      <c r="D116" s="133">
        <v>1737.43</v>
      </c>
      <c r="E116" s="133">
        <v>1737.43</v>
      </c>
      <c r="F116" s="133">
        <v>1737.43</v>
      </c>
      <c r="G116" s="133">
        <v>1737.43</v>
      </c>
      <c r="H116" s="133">
        <v>1737.43</v>
      </c>
      <c r="I116" s="133">
        <v>1919.17</v>
      </c>
      <c r="J116" s="133">
        <v>1919.16</v>
      </c>
      <c r="K116" s="133">
        <v>1919.16</v>
      </c>
      <c r="L116" s="133">
        <v>1919.16</v>
      </c>
      <c r="M116" s="133">
        <v>1919.16</v>
      </c>
      <c r="N116" s="133">
        <v>1919.16</v>
      </c>
      <c r="O116" s="134">
        <v>21939.55</v>
      </c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</row>
    <row r="117" spans="1:36" x14ac:dyDescent="0.3">
      <c r="A117" s="132" t="s">
        <v>1833</v>
      </c>
      <c r="B117" s="137" t="s">
        <v>324</v>
      </c>
      <c r="C117" s="133">
        <v>1737.43</v>
      </c>
      <c r="D117" s="133">
        <v>1737.43</v>
      </c>
      <c r="E117" s="133">
        <v>1737.43</v>
      </c>
      <c r="F117" s="133">
        <v>1737.43</v>
      </c>
      <c r="G117" s="133">
        <v>1737.43</v>
      </c>
      <c r="H117" s="133">
        <v>1737.43</v>
      </c>
      <c r="I117" s="133">
        <v>1919.17</v>
      </c>
      <c r="J117" s="133">
        <v>1919.16</v>
      </c>
      <c r="K117" s="133">
        <v>1919.16</v>
      </c>
      <c r="L117" s="133">
        <v>1919.16</v>
      </c>
      <c r="M117" s="133">
        <v>1919.16</v>
      </c>
      <c r="N117" s="133">
        <v>1919.16</v>
      </c>
      <c r="O117" s="134">
        <v>21939.55</v>
      </c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</row>
    <row r="118" spans="1:36" x14ac:dyDescent="0.3">
      <c r="A118" s="132" t="s">
        <v>1834</v>
      </c>
      <c r="B118" s="137" t="s">
        <v>330</v>
      </c>
      <c r="C118" s="133">
        <v>1246.67</v>
      </c>
      <c r="D118" s="133">
        <v>1246.67</v>
      </c>
      <c r="E118" s="133">
        <v>1246.67</v>
      </c>
      <c r="F118" s="133">
        <v>1246.67</v>
      </c>
      <c r="G118" s="133">
        <v>1246.67</v>
      </c>
      <c r="H118" s="133">
        <v>1246.67</v>
      </c>
      <c r="I118" s="133">
        <v>1377.07</v>
      </c>
      <c r="J118" s="133">
        <v>1377.07</v>
      </c>
      <c r="K118" s="133">
        <v>1377.07</v>
      </c>
      <c r="L118" s="133">
        <v>1377.07</v>
      </c>
      <c r="M118" s="133">
        <v>1377.07</v>
      </c>
      <c r="N118" s="133">
        <v>1377.07</v>
      </c>
      <c r="O118" s="134">
        <v>15742.44</v>
      </c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</row>
    <row r="119" spans="1:36" x14ac:dyDescent="0.3">
      <c r="A119" s="132" t="s">
        <v>1835</v>
      </c>
      <c r="B119" s="137" t="s">
        <v>20</v>
      </c>
      <c r="C119" s="133">
        <v>1249</v>
      </c>
      <c r="D119" s="133">
        <v>1249</v>
      </c>
      <c r="E119" s="133">
        <v>1249</v>
      </c>
      <c r="F119" s="133">
        <v>1249</v>
      </c>
      <c r="G119" s="133">
        <v>1249</v>
      </c>
      <c r="H119" s="133">
        <v>1249</v>
      </c>
      <c r="I119" s="133">
        <v>1379.64</v>
      </c>
      <c r="J119" s="133">
        <v>1379.64</v>
      </c>
      <c r="K119" s="133">
        <v>1379.64</v>
      </c>
      <c r="L119" s="133">
        <v>1379.64</v>
      </c>
      <c r="M119" s="133">
        <v>1379.64</v>
      </c>
      <c r="N119" s="133">
        <v>1379.64</v>
      </c>
      <c r="O119" s="134">
        <v>15771.84</v>
      </c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</row>
    <row r="120" spans="1:36" x14ac:dyDescent="0.3">
      <c r="A120" s="132" t="s">
        <v>1836</v>
      </c>
      <c r="B120" s="137" t="s">
        <v>26</v>
      </c>
      <c r="C120" s="133">
        <v>1925.83</v>
      </c>
      <c r="D120" s="133">
        <v>1925.83</v>
      </c>
      <c r="E120" s="133">
        <v>1925.83</v>
      </c>
      <c r="F120" s="133">
        <v>1925.83</v>
      </c>
      <c r="G120" s="133">
        <v>1925.83</v>
      </c>
      <c r="H120" s="133">
        <v>1925.83</v>
      </c>
      <c r="I120" s="133">
        <v>2127.27</v>
      </c>
      <c r="J120" s="133">
        <v>2127.2600000000002</v>
      </c>
      <c r="K120" s="133">
        <v>2127.2600000000002</v>
      </c>
      <c r="L120" s="133">
        <v>2127.2600000000002</v>
      </c>
      <c r="M120" s="133">
        <v>2127.2600000000002</v>
      </c>
      <c r="N120" s="133">
        <v>2127.2600000000002</v>
      </c>
      <c r="O120" s="134">
        <v>24318.55</v>
      </c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</row>
    <row r="121" spans="1:36" x14ac:dyDescent="0.3">
      <c r="A121" s="132" t="s">
        <v>1837</v>
      </c>
      <c r="B121" s="137" t="s">
        <v>150</v>
      </c>
      <c r="C121" s="133">
        <v>1246.67</v>
      </c>
      <c r="D121" s="133">
        <v>1246.67</v>
      </c>
      <c r="E121" s="133">
        <v>1246.67</v>
      </c>
      <c r="F121" s="133">
        <v>1246.67</v>
      </c>
      <c r="G121" s="133">
        <v>1246.67</v>
      </c>
      <c r="H121" s="133">
        <v>1246.67</v>
      </c>
      <c r="I121" s="133">
        <v>1377.07</v>
      </c>
      <c r="J121" s="133">
        <v>1377.07</v>
      </c>
      <c r="K121" s="133">
        <v>1377.07</v>
      </c>
      <c r="L121" s="133">
        <v>1377.07</v>
      </c>
      <c r="M121" s="133">
        <v>1377.07</v>
      </c>
      <c r="N121" s="133">
        <v>1377.07</v>
      </c>
      <c r="O121" s="134">
        <v>15742.44</v>
      </c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</row>
    <row r="122" spans="1:36" x14ac:dyDescent="0.3">
      <c r="A122" s="132" t="s">
        <v>1838</v>
      </c>
      <c r="B122" s="137" t="s">
        <v>188</v>
      </c>
      <c r="C122" s="133">
        <v>1693.24</v>
      </c>
      <c r="D122" s="133">
        <v>1693.24</v>
      </c>
      <c r="E122" s="133">
        <v>1693.24</v>
      </c>
      <c r="F122" s="133">
        <v>1693.24</v>
      </c>
      <c r="G122" s="133">
        <v>1693.24</v>
      </c>
      <c r="H122" s="133">
        <v>1693.24</v>
      </c>
      <c r="I122" s="133">
        <v>1870.35</v>
      </c>
      <c r="J122" s="133">
        <v>1870.35</v>
      </c>
      <c r="K122" s="133">
        <v>1870.35</v>
      </c>
      <c r="L122" s="133">
        <v>1870.35</v>
      </c>
      <c r="M122" s="133">
        <v>1870.35</v>
      </c>
      <c r="N122" s="133">
        <v>1870.35</v>
      </c>
      <c r="O122" s="134">
        <v>21381.54</v>
      </c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</row>
    <row r="123" spans="1:36" x14ac:dyDescent="0.3">
      <c r="A123" s="132" t="s">
        <v>1839</v>
      </c>
      <c r="B123" s="137" t="s">
        <v>258</v>
      </c>
      <c r="C123" s="133">
        <v>1925.83</v>
      </c>
      <c r="D123" s="133">
        <v>1925.83</v>
      </c>
      <c r="E123" s="133">
        <v>1925.83</v>
      </c>
      <c r="F123" s="133">
        <v>1925.83</v>
      </c>
      <c r="G123" s="133">
        <v>1925.83</v>
      </c>
      <c r="H123" s="133">
        <v>1925.83</v>
      </c>
      <c r="I123" s="133">
        <v>2127.27</v>
      </c>
      <c r="J123" s="133">
        <v>2127.2600000000002</v>
      </c>
      <c r="K123" s="133">
        <v>2127.2600000000002</v>
      </c>
      <c r="L123" s="133">
        <v>2127.2600000000002</v>
      </c>
      <c r="M123" s="133">
        <v>2127.2600000000002</v>
      </c>
      <c r="N123" s="133">
        <v>2127.2600000000002</v>
      </c>
      <c r="O123" s="134">
        <v>24318.55</v>
      </c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</row>
    <row r="124" spans="1:36" x14ac:dyDescent="0.3">
      <c r="A124" s="132" t="s">
        <v>1840</v>
      </c>
      <c r="B124" s="137" t="s">
        <v>240</v>
      </c>
      <c r="C124" s="133">
        <v>1737.43</v>
      </c>
      <c r="D124" s="133">
        <v>1737.43</v>
      </c>
      <c r="E124" s="133">
        <v>1737.43</v>
      </c>
      <c r="F124" s="133">
        <v>1737.43</v>
      </c>
      <c r="G124" s="133">
        <v>1737.43</v>
      </c>
      <c r="H124" s="133">
        <v>1737.43</v>
      </c>
      <c r="I124" s="133">
        <v>1919.17</v>
      </c>
      <c r="J124" s="133">
        <v>1919.16</v>
      </c>
      <c r="K124" s="133">
        <v>1919.16</v>
      </c>
      <c r="L124" s="133">
        <v>1919.16</v>
      </c>
      <c r="M124" s="133">
        <v>1919.16</v>
      </c>
      <c r="N124" s="133">
        <v>1919.16</v>
      </c>
      <c r="O124" s="134">
        <v>21939.55</v>
      </c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</row>
    <row r="125" spans="1:36" x14ac:dyDescent="0.3">
      <c r="A125" s="132" t="s">
        <v>1841</v>
      </c>
      <c r="B125" s="137" t="s">
        <v>98</v>
      </c>
      <c r="C125" s="153">
        <v>830.34</v>
      </c>
      <c r="D125" s="153">
        <v>830.34</v>
      </c>
      <c r="E125" s="153">
        <v>830.34</v>
      </c>
      <c r="F125" s="153">
        <v>830.34</v>
      </c>
      <c r="G125" s="153">
        <v>830.34</v>
      </c>
      <c r="H125" s="153">
        <v>830.34</v>
      </c>
      <c r="I125" s="153">
        <v>917.19</v>
      </c>
      <c r="J125" s="153">
        <v>917.19</v>
      </c>
      <c r="K125" s="153">
        <v>917.19</v>
      </c>
      <c r="L125" s="153">
        <v>917.19</v>
      </c>
      <c r="M125" s="153">
        <v>917.19</v>
      </c>
      <c r="N125" s="153">
        <v>917.19</v>
      </c>
      <c r="O125" s="134">
        <v>10485.18</v>
      </c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</row>
    <row r="126" spans="1:36" x14ac:dyDescent="0.3">
      <c r="A126" s="132" t="s">
        <v>1842</v>
      </c>
      <c r="B126" s="137" t="s">
        <v>252</v>
      </c>
      <c r="C126" s="133">
        <v>1974.67</v>
      </c>
      <c r="D126" s="133">
        <v>1974.67</v>
      </c>
      <c r="E126" s="133">
        <v>1974.67</v>
      </c>
      <c r="F126" s="133">
        <v>1974.67</v>
      </c>
      <c r="G126" s="133">
        <v>1974.67</v>
      </c>
      <c r="H126" s="133">
        <v>1974.67</v>
      </c>
      <c r="I126" s="133">
        <v>2181.21</v>
      </c>
      <c r="J126" s="133">
        <v>2181.2199999999998</v>
      </c>
      <c r="K126" s="133">
        <v>2181.2199999999998</v>
      </c>
      <c r="L126" s="133">
        <v>2181.2199999999998</v>
      </c>
      <c r="M126" s="133">
        <v>2181.2199999999998</v>
      </c>
      <c r="N126" s="133">
        <v>2181.2199999999998</v>
      </c>
      <c r="O126" s="134">
        <v>24935.33</v>
      </c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</row>
    <row r="127" spans="1:36" x14ac:dyDescent="0.3">
      <c r="A127" s="132" t="s">
        <v>1843</v>
      </c>
      <c r="B127" s="137" t="s">
        <v>76</v>
      </c>
      <c r="C127" s="153">
        <v>828.02</v>
      </c>
      <c r="D127" s="153">
        <v>828.01</v>
      </c>
      <c r="E127" s="153">
        <v>828.01</v>
      </c>
      <c r="F127" s="153">
        <v>828.01</v>
      </c>
      <c r="G127" s="153">
        <v>828.01</v>
      </c>
      <c r="H127" s="153">
        <v>828.01</v>
      </c>
      <c r="I127" s="153">
        <v>914.63</v>
      </c>
      <c r="J127" s="153">
        <v>914.62</v>
      </c>
      <c r="K127" s="153">
        <v>914.62</v>
      </c>
      <c r="L127" s="153">
        <v>914.62</v>
      </c>
      <c r="M127" s="153">
        <v>914.62</v>
      </c>
      <c r="N127" s="153">
        <v>914.62</v>
      </c>
      <c r="O127" s="134">
        <v>10455.799999999999</v>
      </c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</row>
    <row r="128" spans="1:36" x14ac:dyDescent="0.3">
      <c r="A128" s="132" t="s">
        <v>1844</v>
      </c>
      <c r="B128" s="137" t="s">
        <v>288</v>
      </c>
      <c r="C128" s="133">
        <v>1786.27</v>
      </c>
      <c r="D128" s="133">
        <v>1786.28</v>
      </c>
      <c r="E128" s="133">
        <v>1786.28</v>
      </c>
      <c r="F128" s="133">
        <v>1786.28</v>
      </c>
      <c r="G128" s="133">
        <v>1786.28</v>
      </c>
      <c r="H128" s="133">
        <v>1786.28</v>
      </c>
      <c r="I128" s="133">
        <v>1973.12</v>
      </c>
      <c r="J128" s="133">
        <v>1973.11</v>
      </c>
      <c r="K128" s="133">
        <v>1973.11</v>
      </c>
      <c r="L128" s="133">
        <v>1973.11</v>
      </c>
      <c r="M128" s="133">
        <v>1973.11</v>
      </c>
      <c r="N128" s="133">
        <v>1973.11</v>
      </c>
      <c r="O128" s="134">
        <v>22556.34</v>
      </c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</row>
    <row r="129" spans="1:36" x14ac:dyDescent="0.3">
      <c r="A129" s="132" t="s">
        <v>1845</v>
      </c>
      <c r="B129" s="137" t="s">
        <v>100</v>
      </c>
      <c r="C129" s="133">
        <v>1700.22</v>
      </c>
      <c r="D129" s="133">
        <v>1700.22</v>
      </c>
      <c r="E129" s="133">
        <v>1700.22</v>
      </c>
      <c r="F129" s="133">
        <v>1700.22</v>
      </c>
      <c r="G129" s="133">
        <v>1700.22</v>
      </c>
      <c r="H129" s="133">
        <v>1700.22</v>
      </c>
      <c r="I129" s="133">
        <v>1878.05</v>
      </c>
      <c r="J129" s="133">
        <v>1878.06</v>
      </c>
      <c r="K129" s="133">
        <v>1878.06</v>
      </c>
      <c r="L129" s="133">
        <v>1878.06</v>
      </c>
      <c r="M129" s="133">
        <v>1878.06</v>
      </c>
      <c r="N129" s="133">
        <v>1878.06</v>
      </c>
      <c r="O129" s="134">
        <v>21469.67</v>
      </c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</row>
    <row r="130" spans="1:36" x14ac:dyDescent="0.3">
      <c r="A130" s="132" t="s">
        <v>1846</v>
      </c>
      <c r="B130" s="137" t="s">
        <v>333</v>
      </c>
      <c r="C130" s="133">
        <v>1244.3499999999999</v>
      </c>
      <c r="D130" s="133">
        <v>1244.3499999999999</v>
      </c>
      <c r="E130" s="133">
        <v>1244.3499999999999</v>
      </c>
      <c r="F130" s="133">
        <v>1244.3499999999999</v>
      </c>
      <c r="G130" s="133">
        <v>1244.3499999999999</v>
      </c>
      <c r="H130" s="133">
        <v>1244.3499999999999</v>
      </c>
      <c r="I130" s="133">
        <v>1374.5</v>
      </c>
      <c r="J130" s="133">
        <v>1374.5</v>
      </c>
      <c r="K130" s="133">
        <v>1374.5</v>
      </c>
      <c r="L130" s="133">
        <v>1374.5</v>
      </c>
      <c r="M130" s="133">
        <v>1374.5</v>
      </c>
      <c r="N130" s="133">
        <v>1374.5</v>
      </c>
      <c r="O130" s="134">
        <v>15713.1</v>
      </c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</row>
    <row r="131" spans="1:36" x14ac:dyDescent="0.3">
      <c r="A131" s="132" t="s">
        <v>1847</v>
      </c>
      <c r="B131" s="137" t="s">
        <v>270</v>
      </c>
      <c r="C131" s="153">
        <v>832.67</v>
      </c>
      <c r="D131" s="153">
        <v>832.67</v>
      </c>
      <c r="E131" s="153">
        <v>832.67</v>
      </c>
      <c r="F131" s="153">
        <v>832.67</v>
      </c>
      <c r="G131" s="153">
        <v>832.67</v>
      </c>
      <c r="H131" s="153">
        <v>832.67</v>
      </c>
      <c r="I131" s="153">
        <v>919.76</v>
      </c>
      <c r="J131" s="153">
        <v>919.76</v>
      </c>
      <c r="K131" s="153">
        <v>919.76</v>
      </c>
      <c r="L131" s="153">
        <v>919.76</v>
      </c>
      <c r="M131" s="153">
        <v>919.76</v>
      </c>
      <c r="N131" s="153">
        <v>919.76</v>
      </c>
      <c r="O131" s="134">
        <v>10514.58</v>
      </c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</row>
    <row r="132" spans="1:36" x14ac:dyDescent="0.3">
      <c r="A132" s="132" t="s">
        <v>1848</v>
      </c>
      <c r="B132" s="137" t="s">
        <v>42</v>
      </c>
      <c r="C132" s="133">
        <v>1246.67</v>
      </c>
      <c r="D132" s="133">
        <v>1246.67</v>
      </c>
      <c r="E132" s="133">
        <v>1246.67</v>
      </c>
      <c r="F132" s="133">
        <v>1246.67</v>
      </c>
      <c r="G132" s="133">
        <v>1246.67</v>
      </c>
      <c r="H132" s="133">
        <v>1246.67</v>
      </c>
      <c r="I132" s="133">
        <v>1377.07</v>
      </c>
      <c r="J132" s="133">
        <v>1377.07</v>
      </c>
      <c r="K132" s="133">
        <v>1377.07</v>
      </c>
      <c r="L132" s="133">
        <v>1377.07</v>
      </c>
      <c r="M132" s="133">
        <v>1377.07</v>
      </c>
      <c r="N132" s="133">
        <v>1377.07</v>
      </c>
      <c r="O132" s="134">
        <v>15742.44</v>
      </c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</row>
    <row r="133" spans="1:36" x14ac:dyDescent="0.3">
      <c r="A133" s="132" t="s">
        <v>1849</v>
      </c>
      <c r="B133" s="137" t="s">
        <v>339</v>
      </c>
      <c r="C133" s="133">
        <v>1739.75</v>
      </c>
      <c r="D133" s="133">
        <v>1739.76</v>
      </c>
      <c r="E133" s="133">
        <v>1739.76</v>
      </c>
      <c r="F133" s="133">
        <v>1739.76</v>
      </c>
      <c r="G133" s="133">
        <v>1739.76</v>
      </c>
      <c r="H133" s="133">
        <v>1739.76</v>
      </c>
      <c r="I133" s="133">
        <v>1921.73</v>
      </c>
      <c r="J133" s="133">
        <v>1921.73</v>
      </c>
      <c r="K133" s="133">
        <v>1921.73</v>
      </c>
      <c r="L133" s="133">
        <v>1921.73</v>
      </c>
      <c r="M133" s="133">
        <v>1921.73</v>
      </c>
      <c r="N133" s="133">
        <v>1921.73</v>
      </c>
      <c r="O133" s="134">
        <v>21968.93</v>
      </c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</row>
    <row r="134" spans="1:36" x14ac:dyDescent="0.3">
      <c r="A134" s="132" t="s">
        <v>1850</v>
      </c>
      <c r="B134" s="137" t="s">
        <v>90</v>
      </c>
      <c r="C134" s="133">
        <v>1244.3499999999999</v>
      </c>
      <c r="D134" s="133">
        <v>1244.3499999999999</v>
      </c>
      <c r="E134" s="133">
        <v>1244.3499999999999</v>
      </c>
      <c r="F134" s="133">
        <v>1244.3499999999999</v>
      </c>
      <c r="G134" s="133">
        <v>1244.3499999999999</v>
      </c>
      <c r="H134" s="133">
        <v>1244.3499999999999</v>
      </c>
      <c r="I134" s="133">
        <v>1374.5</v>
      </c>
      <c r="J134" s="133">
        <v>1374.5</v>
      </c>
      <c r="K134" s="133">
        <v>1374.5</v>
      </c>
      <c r="L134" s="133">
        <v>1374.5</v>
      </c>
      <c r="M134" s="133">
        <v>1374.5</v>
      </c>
      <c r="N134" s="133">
        <v>1374.5</v>
      </c>
      <c r="O134" s="134">
        <v>15713.1</v>
      </c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</row>
    <row r="135" spans="1:36" x14ac:dyDescent="0.3">
      <c r="A135" s="132" t="s">
        <v>1851</v>
      </c>
      <c r="B135" s="137" t="s">
        <v>174</v>
      </c>
      <c r="C135" s="153">
        <v>828.02</v>
      </c>
      <c r="D135" s="153">
        <v>828.01</v>
      </c>
      <c r="E135" s="153">
        <v>828.01</v>
      </c>
      <c r="F135" s="153">
        <v>828.01</v>
      </c>
      <c r="G135" s="153">
        <v>828.01</v>
      </c>
      <c r="H135" s="153">
        <v>828.01</v>
      </c>
      <c r="I135" s="153">
        <v>914.63</v>
      </c>
      <c r="J135" s="153">
        <v>914.62</v>
      </c>
      <c r="K135" s="153">
        <v>914.62</v>
      </c>
      <c r="L135" s="153">
        <v>914.62</v>
      </c>
      <c r="M135" s="153">
        <v>914.62</v>
      </c>
      <c r="N135" s="153">
        <v>914.62</v>
      </c>
      <c r="O135" s="134">
        <v>10455.799999999999</v>
      </c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</row>
    <row r="136" spans="1:36" x14ac:dyDescent="0.3">
      <c r="A136" s="132" t="s">
        <v>1852</v>
      </c>
      <c r="B136" s="137" t="s">
        <v>84</v>
      </c>
      <c r="C136" s="153">
        <v>832.67</v>
      </c>
      <c r="D136" s="153">
        <v>832.67</v>
      </c>
      <c r="E136" s="153">
        <v>832.67</v>
      </c>
      <c r="F136" s="153">
        <v>832.67</v>
      </c>
      <c r="G136" s="153">
        <v>832.67</v>
      </c>
      <c r="H136" s="153">
        <v>832.67</v>
      </c>
      <c r="I136" s="153">
        <v>919.76</v>
      </c>
      <c r="J136" s="153">
        <v>919.76</v>
      </c>
      <c r="K136" s="153">
        <v>919.76</v>
      </c>
      <c r="L136" s="153">
        <v>919.76</v>
      </c>
      <c r="M136" s="153">
        <v>919.76</v>
      </c>
      <c r="N136" s="153">
        <v>919.76</v>
      </c>
      <c r="O136" s="134">
        <v>10514.58</v>
      </c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</row>
    <row r="137" spans="1:36" x14ac:dyDescent="0.3">
      <c r="A137" s="132" t="s">
        <v>1853</v>
      </c>
      <c r="B137" s="137" t="s">
        <v>232</v>
      </c>
      <c r="C137" s="133">
        <v>1970.02</v>
      </c>
      <c r="D137" s="133">
        <v>1970.02</v>
      </c>
      <c r="E137" s="133">
        <v>1970.02</v>
      </c>
      <c r="F137" s="133">
        <v>1970.02</v>
      </c>
      <c r="G137" s="133">
        <v>1970.02</v>
      </c>
      <c r="H137" s="133">
        <v>1970.02</v>
      </c>
      <c r="I137" s="133">
        <v>2176.08</v>
      </c>
      <c r="J137" s="133">
        <v>2176.08</v>
      </c>
      <c r="K137" s="133">
        <v>2176.08</v>
      </c>
      <c r="L137" s="133">
        <v>2176.08</v>
      </c>
      <c r="M137" s="133">
        <v>2176.08</v>
      </c>
      <c r="N137" s="133">
        <v>2176.08</v>
      </c>
      <c r="O137" s="134">
        <v>24876.6</v>
      </c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</row>
    <row r="138" spans="1:36" x14ac:dyDescent="0.3">
      <c r="A138" s="132" t="s">
        <v>1854</v>
      </c>
      <c r="B138" s="137" t="s">
        <v>340</v>
      </c>
      <c r="C138" s="133">
        <v>1788.6</v>
      </c>
      <c r="D138" s="133">
        <v>1788.6</v>
      </c>
      <c r="E138" s="133">
        <v>1788.6</v>
      </c>
      <c r="F138" s="133">
        <v>1788.6</v>
      </c>
      <c r="G138" s="133">
        <v>1788.6</v>
      </c>
      <c r="H138" s="133">
        <v>1788.6</v>
      </c>
      <c r="I138" s="133">
        <v>1975.69</v>
      </c>
      <c r="J138" s="133">
        <v>1975.68</v>
      </c>
      <c r="K138" s="133">
        <v>1975.68</v>
      </c>
      <c r="L138" s="133">
        <v>1975.68</v>
      </c>
      <c r="M138" s="133">
        <v>1975.68</v>
      </c>
      <c r="N138" s="133">
        <v>1975.68</v>
      </c>
      <c r="O138" s="134">
        <v>22585.69</v>
      </c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</row>
    <row r="139" spans="1:36" x14ac:dyDescent="0.3">
      <c r="A139" s="132" t="s">
        <v>1855</v>
      </c>
      <c r="B139" s="137" t="s">
        <v>156</v>
      </c>
      <c r="C139" s="133">
        <v>1249</v>
      </c>
      <c r="D139" s="133">
        <v>1249</v>
      </c>
      <c r="E139" s="133">
        <v>1249</v>
      </c>
      <c r="F139" s="133">
        <v>1249</v>
      </c>
      <c r="G139" s="133">
        <v>1249</v>
      </c>
      <c r="H139" s="133">
        <v>1249</v>
      </c>
      <c r="I139" s="133">
        <v>1379.64</v>
      </c>
      <c r="J139" s="133">
        <v>1379.64</v>
      </c>
      <c r="K139" s="133">
        <v>1379.64</v>
      </c>
      <c r="L139" s="133">
        <v>1379.64</v>
      </c>
      <c r="M139" s="133">
        <v>1379.64</v>
      </c>
      <c r="N139" s="133">
        <v>1379.64</v>
      </c>
      <c r="O139" s="134">
        <v>15771.84</v>
      </c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</row>
    <row r="140" spans="1:36" x14ac:dyDescent="0.3">
      <c r="A140" s="132" t="s">
        <v>1856</v>
      </c>
      <c r="B140" s="137" t="s">
        <v>318</v>
      </c>
      <c r="C140" s="133">
        <v>1249</v>
      </c>
      <c r="D140" s="133">
        <v>1249</v>
      </c>
      <c r="E140" s="133">
        <v>1249</v>
      </c>
      <c r="F140" s="133">
        <v>1249</v>
      </c>
      <c r="G140" s="133">
        <v>1249</v>
      </c>
      <c r="H140" s="133">
        <v>1249</v>
      </c>
      <c r="I140" s="133">
        <v>1379.64</v>
      </c>
      <c r="J140" s="133">
        <v>1379.64</v>
      </c>
      <c r="K140" s="133">
        <v>1379.64</v>
      </c>
      <c r="L140" s="133">
        <v>1379.64</v>
      </c>
      <c r="M140" s="133">
        <v>1379.64</v>
      </c>
      <c r="N140" s="133">
        <v>1379.64</v>
      </c>
      <c r="O140" s="134">
        <v>15771.84</v>
      </c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</row>
    <row r="141" spans="1:36" x14ac:dyDescent="0.3">
      <c r="A141" s="132" t="s">
        <v>1857</v>
      </c>
      <c r="B141" s="137" t="s">
        <v>94</v>
      </c>
      <c r="C141" s="133">
        <v>1244.3499999999999</v>
      </c>
      <c r="D141" s="133">
        <v>1244.3499999999999</v>
      </c>
      <c r="E141" s="133">
        <v>1244.3499999999999</v>
      </c>
      <c r="F141" s="133">
        <v>1244.3499999999999</v>
      </c>
      <c r="G141" s="133">
        <v>1244.3499999999999</v>
      </c>
      <c r="H141" s="133">
        <v>1244.3499999999999</v>
      </c>
      <c r="I141" s="133">
        <v>1374.5</v>
      </c>
      <c r="J141" s="133">
        <v>1374.5</v>
      </c>
      <c r="K141" s="133">
        <v>1374.5</v>
      </c>
      <c r="L141" s="133">
        <v>1374.5</v>
      </c>
      <c r="M141" s="133">
        <v>1374.5</v>
      </c>
      <c r="N141" s="133">
        <v>1374.5</v>
      </c>
      <c r="O141" s="134">
        <v>15713.1</v>
      </c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</row>
    <row r="142" spans="1:36" x14ac:dyDescent="0.3">
      <c r="A142" s="132" t="s">
        <v>1858</v>
      </c>
      <c r="B142" s="137" t="s">
        <v>132</v>
      </c>
      <c r="C142" s="133">
        <v>1251.32</v>
      </c>
      <c r="D142" s="133">
        <v>1251.32</v>
      </c>
      <c r="E142" s="133">
        <v>1251.32</v>
      </c>
      <c r="F142" s="133">
        <v>1251.32</v>
      </c>
      <c r="G142" s="133">
        <v>1251.32</v>
      </c>
      <c r="H142" s="133">
        <v>1251.32</v>
      </c>
      <c r="I142" s="133">
        <v>1382.2</v>
      </c>
      <c r="J142" s="133">
        <v>1382.21</v>
      </c>
      <c r="K142" s="133">
        <v>1382.21</v>
      </c>
      <c r="L142" s="133">
        <v>1382.21</v>
      </c>
      <c r="M142" s="133">
        <v>1382.21</v>
      </c>
      <c r="N142" s="133">
        <v>1382.21</v>
      </c>
      <c r="O142" s="134">
        <v>15801.17</v>
      </c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</row>
    <row r="143" spans="1:36" x14ac:dyDescent="0.3">
      <c r="A143" s="132" t="s">
        <v>1859</v>
      </c>
      <c r="B143" s="137" t="s">
        <v>184</v>
      </c>
      <c r="C143" s="133">
        <v>1249</v>
      </c>
      <c r="D143" s="133">
        <v>1249</v>
      </c>
      <c r="E143" s="133">
        <v>1249</v>
      </c>
      <c r="F143" s="133">
        <v>1249</v>
      </c>
      <c r="G143" s="133">
        <v>1249</v>
      </c>
      <c r="H143" s="133">
        <v>1249</v>
      </c>
      <c r="I143" s="133">
        <v>1379.64</v>
      </c>
      <c r="J143" s="133">
        <v>1379.64</v>
      </c>
      <c r="K143" s="133">
        <v>1379.64</v>
      </c>
      <c r="L143" s="133">
        <v>1379.64</v>
      </c>
      <c r="M143" s="133">
        <v>1379.64</v>
      </c>
      <c r="N143" s="133">
        <v>1379.64</v>
      </c>
      <c r="O143" s="134">
        <v>15771.84</v>
      </c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</row>
    <row r="144" spans="1:36" x14ac:dyDescent="0.3">
      <c r="A144" s="132" t="s">
        <v>1860</v>
      </c>
      <c r="B144" s="137" t="s">
        <v>180</v>
      </c>
      <c r="C144" s="133">
        <v>1925.83</v>
      </c>
      <c r="D144" s="133">
        <v>1925.83</v>
      </c>
      <c r="E144" s="133">
        <v>1925.83</v>
      </c>
      <c r="F144" s="133">
        <v>1925.83</v>
      </c>
      <c r="G144" s="133">
        <v>1925.83</v>
      </c>
      <c r="H144" s="133">
        <v>1925.83</v>
      </c>
      <c r="I144" s="133">
        <v>2127.27</v>
      </c>
      <c r="J144" s="133">
        <v>2127.2600000000002</v>
      </c>
      <c r="K144" s="133">
        <v>2127.2600000000002</v>
      </c>
      <c r="L144" s="133">
        <v>2127.2600000000002</v>
      </c>
      <c r="M144" s="133">
        <v>2127.2600000000002</v>
      </c>
      <c r="N144" s="133">
        <v>2127.2600000000002</v>
      </c>
      <c r="O144" s="134">
        <v>24318.55</v>
      </c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</row>
    <row r="145" spans="1:36" x14ac:dyDescent="0.3">
      <c r="A145" s="132" t="s">
        <v>1861</v>
      </c>
      <c r="B145" s="137" t="s">
        <v>216</v>
      </c>
      <c r="C145" s="133">
        <v>1249</v>
      </c>
      <c r="D145" s="133">
        <v>1249</v>
      </c>
      <c r="E145" s="133">
        <v>1249</v>
      </c>
      <c r="F145" s="133">
        <v>1249</v>
      </c>
      <c r="G145" s="133">
        <v>1249</v>
      </c>
      <c r="H145" s="133">
        <v>1249</v>
      </c>
      <c r="I145" s="133">
        <v>1379.64</v>
      </c>
      <c r="J145" s="133">
        <v>1379.64</v>
      </c>
      <c r="K145" s="133">
        <v>1379.64</v>
      </c>
      <c r="L145" s="133">
        <v>1379.64</v>
      </c>
      <c r="M145" s="133">
        <v>1379.64</v>
      </c>
      <c r="N145" s="133">
        <v>1379.64</v>
      </c>
      <c r="O145" s="134">
        <v>15771.84</v>
      </c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</row>
    <row r="146" spans="1:36" x14ac:dyDescent="0.3">
      <c r="A146" s="132" t="s">
        <v>1862</v>
      </c>
      <c r="B146" s="137" t="s">
        <v>343</v>
      </c>
      <c r="C146" s="133">
        <v>1737.43</v>
      </c>
      <c r="D146" s="133">
        <v>1737.43</v>
      </c>
      <c r="E146" s="133">
        <v>1737.43</v>
      </c>
      <c r="F146" s="133">
        <v>1737.43</v>
      </c>
      <c r="G146" s="133">
        <v>1737.43</v>
      </c>
      <c r="H146" s="133">
        <v>1737.43</v>
      </c>
      <c r="I146" s="133">
        <v>1919.17</v>
      </c>
      <c r="J146" s="133">
        <v>1919.16</v>
      </c>
      <c r="K146" s="133">
        <v>1919.16</v>
      </c>
      <c r="L146" s="133">
        <v>1919.16</v>
      </c>
      <c r="M146" s="133">
        <v>1919.16</v>
      </c>
      <c r="N146" s="133">
        <v>1919.16</v>
      </c>
      <c r="O146" s="134">
        <v>21939.55</v>
      </c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</row>
    <row r="147" spans="1:36" x14ac:dyDescent="0.3">
      <c r="A147" s="132" t="s">
        <v>1863</v>
      </c>
      <c r="B147" s="137" t="s">
        <v>72</v>
      </c>
      <c r="C147" s="133">
        <v>1967.7</v>
      </c>
      <c r="D147" s="133">
        <v>1967.69</v>
      </c>
      <c r="E147" s="133">
        <v>1967.69</v>
      </c>
      <c r="F147" s="133">
        <v>1967.69</v>
      </c>
      <c r="G147" s="133">
        <v>1967.69</v>
      </c>
      <c r="H147" s="133">
        <v>1967.69</v>
      </c>
      <c r="I147" s="133">
        <v>2173.5100000000002</v>
      </c>
      <c r="J147" s="133">
        <v>2173.5100000000002</v>
      </c>
      <c r="K147" s="133">
        <v>2173.5100000000002</v>
      </c>
      <c r="L147" s="133">
        <v>2173.5100000000002</v>
      </c>
      <c r="M147" s="133">
        <v>2173.5100000000002</v>
      </c>
      <c r="N147" s="133">
        <v>2173.5100000000002</v>
      </c>
      <c r="O147" s="134">
        <v>24847.21</v>
      </c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</row>
    <row r="148" spans="1:36" x14ac:dyDescent="0.3">
      <c r="A148" s="132" t="s">
        <v>1864</v>
      </c>
      <c r="B148" s="137" t="s">
        <v>96</v>
      </c>
      <c r="C148" s="133">
        <v>1921.18</v>
      </c>
      <c r="D148" s="133">
        <v>1921.18</v>
      </c>
      <c r="E148" s="133">
        <v>1921.18</v>
      </c>
      <c r="F148" s="133">
        <v>1921.18</v>
      </c>
      <c r="G148" s="133">
        <v>1921.18</v>
      </c>
      <c r="H148" s="133">
        <v>1921.18</v>
      </c>
      <c r="I148" s="133">
        <v>2122.13</v>
      </c>
      <c r="J148" s="133">
        <v>2122.13</v>
      </c>
      <c r="K148" s="133">
        <v>2122.13</v>
      </c>
      <c r="L148" s="133">
        <v>2122.13</v>
      </c>
      <c r="M148" s="133">
        <v>2122.13</v>
      </c>
      <c r="N148" s="133">
        <v>2122.13</v>
      </c>
      <c r="O148" s="134">
        <v>24259.86</v>
      </c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</row>
    <row r="149" spans="1:36" x14ac:dyDescent="0.3">
      <c r="A149" s="132" t="s">
        <v>1865</v>
      </c>
      <c r="B149" s="137" t="s">
        <v>92</v>
      </c>
      <c r="C149" s="133">
        <v>1244.3499999999999</v>
      </c>
      <c r="D149" s="133">
        <v>1244.3499999999999</v>
      </c>
      <c r="E149" s="133">
        <v>1244.3499999999999</v>
      </c>
      <c r="F149" s="133">
        <v>1244.3499999999999</v>
      </c>
      <c r="G149" s="133">
        <v>1244.3499999999999</v>
      </c>
      <c r="H149" s="133">
        <v>1244.3499999999999</v>
      </c>
      <c r="I149" s="133">
        <v>1374.5</v>
      </c>
      <c r="J149" s="133">
        <v>1374.5</v>
      </c>
      <c r="K149" s="133">
        <v>1374.5</v>
      </c>
      <c r="L149" s="133">
        <v>1374.5</v>
      </c>
      <c r="M149" s="133">
        <v>1374.5</v>
      </c>
      <c r="N149" s="133">
        <v>1374.5</v>
      </c>
      <c r="O149" s="134">
        <v>15713.1</v>
      </c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</row>
    <row r="150" spans="1:36" x14ac:dyDescent="0.3">
      <c r="A150" s="132" t="s">
        <v>1866</v>
      </c>
      <c r="B150" s="137" t="s">
        <v>222</v>
      </c>
      <c r="C150" s="153">
        <v>830.34</v>
      </c>
      <c r="D150" s="153">
        <v>830.34</v>
      </c>
      <c r="E150" s="153">
        <v>830.34</v>
      </c>
      <c r="F150" s="153">
        <v>830.34</v>
      </c>
      <c r="G150" s="153">
        <v>830.34</v>
      </c>
      <c r="H150" s="153">
        <v>830.34</v>
      </c>
      <c r="I150" s="153">
        <v>917.19</v>
      </c>
      <c r="J150" s="153">
        <v>917.19</v>
      </c>
      <c r="K150" s="153">
        <v>917.19</v>
      </c>
      <c r="L150" s="153">
        <v>917.19</v>
      </c>
      <c r="M150" s="153">
        <v>917.19</v>
      </c>
      <c r="N150" s="153">
        <v>917.19</v>
      </c>
      <c r="O150" s="134">
        <v>10485.18</v>
      </c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</row>
    <row r="151" spans="1:36" x14ac:dyDescent="0.3">
      <c r="A151" s="132" t="s">
        <v>1867</v>
      </c>
      <c r="B151" s="137" t="s">
        <v>278</v>
      </c>
      <c r="C151" s="133">
        <v>1246.67</v>
      </c>
      <c r="D151" s="133">
        <v>1246.67</v>
      </c>
      <c r="E151" s="133">
        <v>1246.67</v>
      </c>
      <c r="F151" s="133">
        <v>1246.67</v>
      </c>
      <c r="G151" s="133">
        <v>1246.67</v>
      </c>
      <c r="H151" s="133">
        <v>1246.67</v>
      </c>
      <c r="I151" s="133">
        <v>1377.07</v>
      </c>
      <c r="J151" s="133">
        <v>1377.07</v>
      </c>
      <c r="K151" s="133">
        <v>1377.07</v>
      </c>
      <c r="L151" s="133">
        <v>1377.07</v>
      </c>
      <c r="M151" s="133">
        <v>1377.07</v>
      </c>
      <c r="N151" s="133">
        <v>1377.07</v>
      </c>
      <c r="O151" s="134">
        <v>15742.44</v>
      </c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</row>
    <row r="152" spans="1:36" x14ac:dyDescent="0.3">
      <c r="A152" s="132" t="s">
        <v>1868</v>
      </c>
      <c r="B152" s="137" t="s">
        <v>126</v>
      </c>
      <c r="C152" s="133">
        <v>1246.67</v>
      </c>
      <c r="D152" s="133">
        <v>1246.67</v>
      </c>
      <c r="E152" s="133">
        <v>1246.67</v>
      </c>
      <c r="F152" s="133">
        <v>1246.67</v>
      </c>
      <c r="G152" s="133">
        <v>1246.67</v>
      </c>
      <c r="H152" s="133">
        <v>1246.67</v>
      </c>
      <c r="I152" s="133">
        <v>1377.07</v>
      </c>
      <c r="J152" s="133">
        <v>1377.07</v>
      </c>
      <c r="K152" s="133">
        <v>1377.07</v>
      </c>
      <c r="L152" s="133">
        <v>1377.07</v>
      </c>
      <c r="M152" s="133">
        <v>1377.07</v>
      </c>
      <c r="N152" s="133">
        <v>1377.07</v>
      </c>
      <c r="O152" s="134">
        <v>15742.44</v>
      </c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</row>
    <row r="153" spans="1:36" x14ac:dyDescent="0.3">
      <c r="A153" s="132" t="s">
        <v>1869</v>
      </c>
      <c r="B153" s="137" t="s">
        <v>328</v>
      </c>
      <c r="C153" s="133">
        <v>1742.09</v>
      </c>
      <c r="D153" s="133">
        <v>1742.08</v>
      </c>
      <c r="E153" s="133">
        <v>1742.08</v>
      </c>
      <c r="F153" s="133">
        <v>1742.08</v>
      </c>
      <c r="G153" s="133">
        <v>1742.08</v>
      </c>
      <c r="H153" s="133">
        <v>1742.08</v>
      </c>
      <c r="I153" s="133">
        <v>1924.3</v>
      </c>
      <c r="J153" s="133">
        <v>1924.3</v>
      </c>
      <c r="K153" s="133">
        <v>1924.3</v>
      </c>
      <c r="L153" s="133">
        <v>1924.3</v>
      </c>
      <c r="M153" s="133">
        <v>1924.3</v>
      </c>
      <c r="N153" s="133">
        <v>1924.3</v>
      </c>
      <c r="O153" s="134">
        <v>21998.29</v>
      </c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</row>
    <row r="154" spans="1:36" x14ac:dyDescent="0.3">
      <c r="A154" s="132" t="s">
        <v>1870</v>
      </c>
      <c r="B154" s="137" t="s">
        <v>116</v>
      </c>
      <c r="C154" s="133">
        <v>1249</v>
      </c>
      <c r="D154" s="133">
        <v>1249</v>
      </c>
      <c r="E154" s="133">
        <v>1249</v>
      </c>
      <c r="F154" s="133">
        <v>1249</v>
      </c>
      <c r="G154" s="133">
        <v>1249</v>
      </c>
      <c r="H154" s="133">
        <v>1249</v>
      </c>
      <c r="I154" s="133">
        <v>1379.64</v>
      </c>
      <c r="J154" s="133">
        <v>1379.64</v>
      </c>
      <c r="K154" s="133">
        <v>1379.64</v>
      </c>
      <c r="L154" s="133">
        <v>1379.64</v>
      </c>
      <c r="M154" s="133">
        <v>1379.64</v>
      </c>
      <c r="N154" s="133">
        <v>1379.64</v>
      </c>
      <c r="O154" s="134">
        <v>15771.84</v>
      </c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</row>
    <row r="155" spans="1:36" x14ac:dyDescent="0.3">
      <c r="A155" s="132" t="s">
        <v>1871</v>
      </c>
      <c r="B155" s="137" t="s">
        <v>134</v>
      </c>
      <c r="C155" s="153">
        <v>830.34</v>
      </c>
      <c r="D155" s="153">
        <v>830.34</v>
      </c>
      <c r="E155" s="153">
        <v>830.34</v>
      </c>
      <c r="F155" s="153">
        <v>830.34</v>
      </c>
      <c r="G155" s="153">
        <v>830.34</v>
      </c>
      <c r="H155" s="153">
        <v>830.34</v>
      </c>
      <c r="I155" s="153">
        <v>917.19</v>
      </c>
      <c r="J155" s="153">
        <v>917.19</v>
      </c>
      <c r="K155" s="153">
        <v>917.19</v>
      </c>
      <c r="L155" s="153">
        <v>917.19</v>
      </c>
      <c r="M155" s="153">
        <v>917.19</v>
      </c>
      <c r="N155" s="153">
        <v>917.19</v>
      </c>
      <c r="O155" s="134">
        <v>10485.18</v>
      </c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</row>
    <row r="156" spans="1:36" x14ac:dyDescent="0.3">
      <c r="A156" s="132" t="s">
        <v>1872</v>
      </c>
      <c r="B156" s="137" t="s">
        <v>142</v>
      </c>
      <c r="C156" s="153">
        <v>832.67</v>
      </c>
      <c r="D156" s="153">
        <v>832.67</v>
      </c>
      <c r="E156" s="153">
        <v>832.67</v>
      </c>
      <c r="F156" s="153">
        <v>832.67</v>
      </c>
      <c r="G156" s="153">
        <v>832.67</v>
      </c>
      <c r="H156" s="153">
        <v>832.67</v>
      </c>
      <c r="I156" s="153">
        <v>919.76</v>
      </c>
      <c r="J156" s="153">
        <v>919.76</v>
      </c>
      <c r="K156" s="153">
        <v>919.76</v>
      </c>
      <c r="L156" s="153">
        <v>919.76</v>
      </c>
      <c r="M156" s="153">
        <v>919.76</v>
      </c>
      <c r="N156" s="153">
        <v>919.76</v>
      </c>
      <c r="O156" s="134">
        <v>10514.58</v>
      </c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</row>
    <row r="157" spans="1:36" x14ac:dyDescent="0.3">
      <c r="A157" s="132" t="s">
        <v>1873</v>
      </c>
      <c r="B157" s="137" t="s">
        <v>122</v>
      </c>
      <c r="C157" s="133">
        <v>1744.41</v>
      </c>
      <c r="D157" s="133">
        <v>1744.41</v>
      </c>
      <c r="E157" s="133">
        <v>1744.41</v>
      </c>
      <c r="F157" s="133">
        <v>1744.41</v>
      </c>
      <c r="G157" s="133">
        <v>1744.41</v>
      </c>
      <c r="H157" s="133">
        <v>1744.41</v>
      </c>
      <c r="I157" s="133">
        <v>1926.87</v>
      </c>
      <c r="J157" s="133">
        <v>1926.87</v>
      </c>
      <c r="K157" s="133">
        <v>1926.87</v>
      </c>
      <c r="L157" s="133">
        <v>1926.87</v>
      </c>
      <c r="M157" s="133">
        <v>1926.87</v>
      </c>
      <c r="N157" s="133">
        <v>1926.87</v>
      </c>
      <c r="O157" s="134">
        <v>22027.68</v>
      </c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</row>
    <row r="158" spans="1:36" x14ac:dyDescent="0.3">
      <c r="A158" s="132" t="s">
        <v>1874</v>
      </c>
      <c r="B158" s="137" t="s">
        <v>220</v>
      </c>
      <c r="C158" s="133">
        <v>1742.09</v>
      </c>
      <c r="D158" s="133">
        <v>1742.08</v>
      </c>
      <c r="E158" s="133">
        <v>1742.08</v>
      </c>
      <c r="F158" s="133">
        <v>1742.08</v>
      </c>
      <c r="G158" s="133">
        <v>1742.08</v>
      </c>
      <c r="H158" s="133">
        <v>1742.08</v>
      </c>
      <c r="I158" s="133">
        <v>1924.3</v>
      </c>
      <c r="J158" s="133">
        <v>1924.3</v>
      </c>
      <c r="K158" s="133">
        <v>1924.3</v>
      </c>
      <c r="L158" s="133">
        <v>1924.3</v>
      </c>
      <c r="M158" s="133">
        <v>1924.3</v>
      </c>
      <c r="N158" s="133">
        <v>1924.3</v>
      </c>
      <c r="O158" s="134">
        <v>21998.29</v>
      </c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</row>
    <row r="159" spans="1:36" x14ac:dyDescent="0.3">
      <c r="A159" s="132" t="s">
        <v>1875</v>
      </c>
      <c r="B159" s="137" t="s">
        <v>128</v>
      </c>
      <c r="C159" s="133">
        <v>1249</v>
      </c>
      <c r="D159" s="133">
        <v>1249</v>
      </c>
      <c r="E159" s="133">
        <v>1249</v>
      </c>
      <c r="F159" s="133">
        <v>1249</v>
      </c>
      <c r="G159" s="133">
        <v>1249</v>
      </c>
      <c r="H159" s="133">
        <v>1249</v>
      </c>
      <c r="I159" s="133">
        <v>1379.64</v>
      </c>
      <c r="J159" s="133">
        <v>1379.64</v>
      </c>
      <c r="K159" s="133">
        <v>1379.64</v>
      </c>
      <c r="L159" s="133">
        <v>1379.64</v>
      </c>
      <c r="M159" s="133">
        <v>1379.64</v>
      </c>
      <c r="N159" s="133">
        <v>1379.64</v>
      </c>
      <c r="O159" s="134">
        <v>15771.84</v>
      </c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</row>
    <row r="160" spans="1:36" x14ac:dyDescent="0.3">
      <c r="A160" s="132" t="s">
        <v>1876</v>
      </c>
      <c r="B160" s="137" t="s">
        <v>158</v>
      </c>
      <c r="C160" s="133">
        <v>1742.09</v>
      </c>
      <c r="D160" s="133">
        <v>1742.08</v>
      </c>
      <c r="E160" s="133">
        <v>1742.08</v>
      </c>
      <c r="F160" s="133">
        <v>1742.08</v>
      </c>
      <c r="G160" s="133">
        <v>1742.08</v>
      </c>
      <c r="H160" s="133">
        <v>1742.08</v>
      </c>
      <c r="I160" s="133">
        <v>1924.3</v>
      </c>
      <c r="J160" s="133">
        <v>1924.3</v>
      </c>
      <c r="K160" s="133">
        <v>1924.3</v>
      </c>
      <c r="L160" s="133">
        <v>1924.3</v>
      </c>
      <c r="M160" s="133">
        <v>1924.3</v>
      </c>
      <c r="N160" s="133">
        <v>1924.3</v>
      </c>
      <c r="O160" s="134">
        <v>21998.29</v>
      </c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</row>
    <row r="161" spans="1:36" x14ac:dyDescent="0.3">
      <c r="A161" s="132" t="s">
        <v>1877</v>
      </c>
      <c r="B161" s="137" t="s">
        <v>124</v>
      </c>
      <c r="C161" s="133">
        <v>1972.35</v>
      </c>
      <c r="D161" s="133">
        <v>1972.35</v>
      </c>
      <c r="E161" s="133">
        <v>1972.35</v>
      </c>
      <c r="F161" s="133">
        <v>1972.35</v>
      </c>
      <c r="G161" s="133">
        <v>1972.35</v>
      </c>
      <c r="H161" s="133">
        <v>1972.35</v>
      </c>
      <c r="I161" s="133">
        <v>2178.64</v>
      </c>
      <c r="J161" s="133">
        <v>2178.65</v>
      </c>
      <c r="K161" s="133">
        <v>2178.65</v>
      </c>
      <c r="L161" s="133">
        <v>2178.65</v>
      </c>
      <c r="M161" s="133">
        <v>2178.65</v>
      </c>
      <c r="N161" s="133">
        <v>2178.65</v>
      </c>
      <c r="O161" s="134">
        <v>24905.99</v>
      </c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</row>
    <row r="162" spans="1:36" x14ac:dyDescent="0.3">
      <c r="A162" s="132" t="s">
        <v>1878</v>
      </c>
      <c r="B162" s="137" t="s">
        <v>34</v>
      </c>
      <c r="C162" s="133">
        <v>1249</v>
      </c>
      <c r="D162" s="133">
        <v>1249</v>
      </c>
      <c r="E162" s="133">
        <v>1249</v>
      </c>
      <c r="F162" s="133">
        <v>1249</v>
      </c>
      <c r="G162" s="133">
        <v>1249</v>
      </c>
      <c r="H162" s="133">
        <v>1249</v>
      </c>
      <c r="I162" s="133">
        <v>1379.64</v>
      </c>
      <c r="J162" s="133">
        <v>1379.64</v>
      </c>
      <c r="K162" s="133">
        <v>1379.64</v>
      </c>
      <c r="L162" s="133">
        <v>1379.64</v>
      </c>
      <c r="M162" s="133">
        <v>1379.64</v>
      </c>
      <c r="N162" s="133">
        <v>1379.64</v>
      </c>
      <c r="O162" s="134">
        <v>15771.84</v>
      </c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</row>
    <row r="163" spans="1:36" x14ac:dyDescent="0.3">
      <c r="A163" s="132" t="s">
        <v>1879</v>
      </c>
      <c r="B163" s="137" t="s">
        <v>136</v>
      </c>
      <c r="C163" s="133">
        <v>1249</v>
      </c>
      <c r="D163" s="133">
        <v>1249</v>
      </c>
      <c r="E163" s="133">
        <v>1249</v>
      </c>
      <c r="F163" s="133">
        <v>1249</v>
      </c>
      <c r="G163" s="133">
        <v>1249</v>
      </c>
      <c r="H163" s="133">
        <v>1249</v>
      </c>
      <c r="I163" s="133">
        <v>1379.64</v>
      </c>
      <c r="J163" s="133">
        <v>1379.64</v>
      </c>
      <c r="K163" s="133">
        <v>1379.64</v>
      </c>
      <c r="L163" s="133">
        <v>1379.64</v>
      </c>
      <c r="M163" s="133">
        <v>1379.64</v>
      </c>
      <c r="N163" s="133">
        <v>1379.64</v>
      </c>
      <c r="O163" s="134">
        <v>15771.84</v>
      </c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</row>
    <row r="164" spans="1:36" x14ac:dyDescent="0.3">
      <c r="A164" s="132" t="s">
        <v>1880</v>
      </c>
      <c r="B164" s="137" t="s">
        <v>80</v>
      </c>
      <c r="C164" s="133">
        <v>1972.35</v>
      </c>
      <c r="D164" s="133">
        <v>1972.35</v>
      </c>
      <c r="E164" s="133">
        <v>1972.35</v>
      </c>
      <c r="F164" s="133">
        <v>1972.35</v>
      </c>
      <c r="G164" s="133">
        <v>1972.35</v>
      </c>
      <c r="H164" s="133">
        <v>1972.35</v>
      </c>
      <c r="I164" s="133">
        <v>2178.64</v>
      </c>
      <c r="J164" s="133">
        <v>2178.65</v>
      </c>
      <c r="K164" s="133">
        <v>2178.65</v>
      </c>
      <c r="L164" s="133">
        <v>2178.65</v>
      </c>
      <c r="M164" s="133">
        <v>2178.65</v>
      </c>
      <c r="N164" s="133">
        <v>2178.65</v>
      </c>
      <c r="O164" s="134">
        <v>24905.99</v>
      </c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</row>
    <row r="165" spans="1:36" x14ac:dyDescent="0.3">
      <c r="A165" s="132" t="s">
        <v>1881</v>
      </c>
      <c r="B165" s="137" t="s">
        <v>321</v>
      </c>
      <c r="C165" s="133">
        <v>1786.27</v>
      </c>
      <c r="D165" s="133">
        <v>1786.28</v>
      </c>
      <c r="E165" s="133">
        <v>1786.28</v>
      </c>
      <c r="F165" s="133">
        <v>1786.28</v>
      </c>
      <c r="G165" s="133">
        <v>1786.28</v>
      </c>
      <c r="H165" s="133">
        <v>1786.28</v>
      </c>
      <c r="I165" s="133">
        <v>1973.12</v>
      </c>
      <c r="J165" s="133">
        <v>1973.11</v>
      </c>
      <c r="K165" s="133">
        <v>1973.11</v>
      </c>
      <c r="L165" s="133">
        <v>1973.11</v>
      </c>
      <c r="M165" s="133">
        <v>1973.11</v>
      </c>
      <c r="N165" s="133">
        <v>1973.11</v>
      </c>
      <c r="O165" s="134">
        <v>22556.34</v>
      </c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</row>
    <row r="166" spans="1:36" x14ac:dyDescent="0.3">
      <c r="A166" s="132" t="s">
        <v>1882</v>
      </c>
      <c r="B166" s="137" t="s">
        <v>317</v>
      </c>
      <c r="C166" s="154"/>
      <c r="D166" s="154"/>
      <c r="E166" s="133">
        <v>5337.9</v>
      </c>
      <c r="F166" s="133">
        <v>1779.3</v>
      </c>
      <c r="G166" s="133">
        <v>1779.3</v>
      </c>
      <c r="H166" s="133">
        <v>1779.3</v>
      </c>
      <c r="I166" s="133">
        <v>1965.41</v>
      </c>
      <c r="J166" s="133">
        <v>1965.41</v>
      </c>
      <c r="K166" s="133">
        <v>1965.41</v>
      </c>
      <c r="L166" s="133">
        <v>1965.41</v>
      </c>
      <c r="M166" s="133">
        <v>1965.41</v>
      </c>
      <c r="N166" s="133">
        <v>1965.41</v>
      </c>
      <c r="O166" s="134">
        <v>22468.26</v>
      </c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</row>
    <row r="167" spans="1:36" x14ac:dyDescent="0.3">
      <c r="A167" s="132" t="s">
        <v>1883</v>
      </c>
      <c r="B167" s="137" t="s">
        <v>68</v>
      </c>
      <c r="C167" s="154"/>
      <c r="D167" s="154"/>
      <c r="E167" s="154"/>
      <c r="F167" s="153">
        <v>964.27</v>
      </c>
      <c r="G167" s="153">
        <v>830.34</v>
      </c>
      <c r="H167" s="153">
        <v>830.34</v>
      </c>
      <c r="I167" s="153">
        <v>917.19</v>
      </c>
      <c r="J167" s="153">
        <v>917.19</v>
      </c>
      <c r="K167" s="153">
        <v>917.19</v>
      </c>
      <c r="L167" s="153">
        <v>917.19</v>
      </c>
      <c r="M167" s="153">
        <v>917.19</v>
      </c>
      <c r="N167" s="153">
        <v>917.19</v>
      </c>
      <c r="O167" s="134">
        <v>8128.09</v>
      </c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</row>
    <row r="168" spans="1:36" x14ac:dyDescent="0.3">
      <c r="A168" s="132" t="s">
        <v>1884</v>
      </c>
      <c r="B168" s="137" t="s">
        <v>238</v>
      </c>
      <c r="C168" s="154"/>
      <c r="D168" s="154"/>
      <c r="E168" s="154"/>
      <c r="F168" s="154"/>
      <c r="G168" s="154"/>
      <c r="H168" s="154"/>
      <c r="I168" s="133">
        <v>1225.07</v>
      </c>
      <c r="J168" s="153">
        <v>919.76</v>
      </c>
      <c r="K168" s="153">
        <v>919.76</v>
      </c>
      <c r="L168" s="153">
        <v>919.76</v>
      </c>
      <c r="M168" s="153">
        <v>919.76</v>
      </c>
      <c r="N168" s="153">
        <v>919.76</v>
      </c>
      <c r="O168" s="134">
        <v>5823.87</v>
      </c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</row>
    <row r="169" spans="1:36" x14ac:dyDescent="0.3">
      <c r="A169" s="132" t="s">
        <v>1885</v>
      </c>
      <c r="B169" s="137" t="s">
        <v>256</v>
      </c>
      <c r="C169" s="154"/>
      <c r="D169" s="154"/>
      <c r="E169" s="154"/>
      <c r="F169" s="154"/>
      <c r="G169" s="154"/>
      <c r="H169" s="154"/>
      <c r="I169" s="154"/>
      <c r="J169" s="154"/>
      <c r="K169" s="133">
        <v>5552.04</v>
      </c>
      <c r="L169" s="133">
        <v>2178.65</v>
      </c>
      <c r="M169" s="133">
        <v>2178.65</v>
      </c>
      <c r="N169" s="133">
        <v>2178.65</v>
      </c>
      <c r="O169" s="134">
        <v>12087.99</v>
      </c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</row>
    <row r="170" spans="1:36" x14ac:dyDescent="0.3">
      <c r="A170" s="135" t="s">
        <v>13</v>
      </c>
      <c r="B170" s="135"/>
      <c r="C170" s="136">
        <v>243187.16</v>
      </c>
      <c r="D170" s="136">
        <v>243187.14</v>
      </c>
      <c r="E170" s="136">
        <v>243187.14</v>
      </c>
      <c r="F170" s="136">
        <v>243187.14</v>
      </c>
      <c r="G170" s="136">
        <v>243187.14</v>
      </c>
      <c r="H170" s="136">
        <v>243187.14</v>
      </c>
      <c r="I170" s="136">
        <v>268623.78999999998</v>
      </c>
      <c r="J170" s="136">
        <v>268623.7</v>
      </c>
      <c r="K170" s="136">
        <v>268623.7</v>
      </c>
      <c r="L170" s="136">
        <v>268623.7</v>
      </c>
      <c r="M170" s="136">
        <v>268623.7</v>
      </c>
      <c r="N170" s="136">
        <v>268623.7</v>
      </c>
      <c r="O170" s="136">
        <v>3070865.15</v>
      </c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9"/>
  <sheetViews>
    <sheetView workbookViewId="0">
      <selection activeCell="A42" sqref="A42"/>
    </sheetView>
  </sheetViews>
  <sheetFormatPr defaultRowHeight="14.4" x14ac:dyDescent="0.3"/>
  <cols>
    <col min="1" max="1" width="18.6640625" customWidth="1"/>
    <col min="2" max="2" width="15" customWidth="1"/>
  </cols>
  <sheetData>
    <row r="1" spans="1:2" ht="15.6" x14ac:dyDescent="0.3">
      <c r="A1" s="157" t="s">
        <v>281</v>
      </c>
      <c r="B1" s="158"/>
    </row>
    <row r="2" spans="1:2" x14ac:dyDescent="0.3">
      <c r="A2" s="158"/>
      <c r="B2" s="158"/>
    </row>
    <row r="3" spans="1:2" x14ac:dyDescent="0.3">
      <c r="A3" s="159" t="s">
        <v>282</v>
      </c>
      <c r="B3" s="462" t="s">
        <v>283</v>
      </c>
    </row>
    <row r="4" spans="1:2" x14ac:dyDescent="0.3">
      <c r="A4" s="159" t="s">
        <v>284</v>
      </c>
      <c r="B4" s="463"/>
    </row>
    <row r="5" spans="1:2" ht="40.799999999999997" x14ac:dyDescent="0.3">
      <c r="A5" s="160" t="s">
        <v>1711</v>
      </c>
      <c r="B5" s="161">
        <v>10455.700000000001</v>
      </c>
    </row>
    <row r="6" spans="1:2" x14ac:dyDescent="0.3">
      <c r="A6" s="162" t="s">
        <v>188</v>
      </c>
      <c r="B6" s="163">
        <v>72.8</v>
      </c>
    </row>
    <row r="7" spans="1:2" x14ac:dyDescent="0.3">
      <c r="A7" s="162" t="s">
        <v>116</v>
      </c>
      <c r="B7" s="163">
        <v>53.7</v>
      </c>
    </row>
    <row r="8" spans="1:2" x14ac:dyDescent="0.3">
      <c r="A8" s="162" t="s">
        <v>226</v>
      </c>
      <c r="B8" s="163">
        <v>76.7</v>
      </c>
    </row>
    <row r="9" spans="1:2" x14ac:dyDescent="0.3">
      <c r="A9" s="162" t="s">
        <v>224</v>
      </c>
      <c r="B9" s="163">
        <v>84.9</v>
      </c>
    </row>
    <row r="10" spans="1:2" x14ac:dyDescent="0.3">
      <c r="A10" s="162" t="s">
        <v>222</v>
      </c>
      <c r="B10" s="163">
        <v>35.700000000000003</v>
      </c>
    </row>
    <row r="11" spans="1:2" x14ac:dyDescent="0.3">
      <c r="A11" s="162" t="s">
        <v>132</v>
      </c>
      <c r="B11" s="163">
        <v>53.8</v>
      </c>
    </row>
    <row r="12" spans="1:2" x14ac:dyDescent="0.3">
      <c r="A12" s="162" t="s">
        <v>130</v>
      </c>
      <c r="B12" s="163">
        <v>76.7</v>
      </c>
    </row>
    <row r="13" spans="1:2" x14ac:dyDescent="0.3">
      <c r="A13" s="162" t="s">
        <v>182</v>
      </c>
      <c r="B13" s="163">
        <v>74.8</v>
      </c>
    </row>
    <row r="14" spans="1:2" x14ac:dyDescent="0.3">
      <c r="A14" s="162" t="s">
        <v>168</v>
      </c>
      <c r="B14" s="163">
        <v>53.6</v>
      </c>
    </row>
    <row r="15" spans="1:2" x14ac:dyDescent="0.3">
      <c r="A15" s="162" t="s">
        <v>38</v>
      </c>
      <c r="B15" s="163">
        <v>53.5</v>
      </c>
    </row>
    <row r="16" spans="1:2" x14ac:dyDescent="0.3">
      <c r="A16" s="162" t="s">
        <v>100</v>
      </c>
      <c r="B16" s="163">
        <v>73.099999999999994</v>
      </c>
    </row>
    <row r="17" spans="1:2" x14ac:dyDescent="0.3">
      <c r="A17" s="162" t="s">
        <v>220</v>
      </c>
      <c r="B17" s="163">
        <v>74.900000000000006</v>
      </c>
    </row>
    <row r="18" spans="1:2" x14ac:dyDescent="0.3">
      <c r="A18" s="162" t="s">
        <v>76</v>
      </c>
      <c r="B18" s="163">
        <v>35.6</v>
      </c>
    </row>
    <row r="19" spans="1:2" x14ac:dyDescent="0.3">
      <c r="A19" s="162" t="s">
        <v>218</v>
      </c>
      <c r="B19" s="163">
        <v>53.7</v>
      </c>
    </row>
    <row r="20" spans="1:2" x14ac:dyDescent="0.3">
      <c r="A20" s="162" t="s">
        <v>278</v>
      </c>
      <c r="B20" s="163">
        <v>53.6</v>
      </c>
    </row>
    <row r="21" spans="1:2" x14ac:dyDescent="0.3">
      <c r="A21" s="162" t="s">
        <v>148</v>
      </c>
      <c r="B21" s="163">
        <v>72.900000000000006</v>
      </c>
    </row>
    <row r="22" spans="1:2" x14ac:dyDescent="0.3">
      <c r="A22" s="162" t="s">
        <v>58</v>
      </c>
      <c r="B22" s="163">
        <v>74.7</v>
      </c>
    </row>
    <row r="23" spans="1:2" x14ac:dyDescent="0.3">
      <c r="A23" s="162" t="s">
        <v>216</v>
      </c>
      <c r="B23" s="163">
        <v>53.7</v>
      </c>
    </row>
    <row r="24" spans="1:2" x14ac:dyDescent="0.3">
      <c r="A24" s="162" t="s">
        <v>204</v>
      </c>
      <c r="B24" s="163">
        <v>53.5</v>
      </c>
    </row>
    <row r="25" spans="1:2" x14ac:dyDescent="0.3">
      <c r="A25" s="162" t="s">
        <v>138</v>
      </c>
      <c r="B25" s="163">
        <v>72.8</v>
      </c>
    </row>
    <row r="26" spans="1:2" x14ac:dyDescent="0.3">
      <c r="A26" s="162" t="s">
        <v>202</v>
      </c>
      <c r="B26" s="163">
        <v>74.7</v>
      </c>
    </row>
    <row r="27" spans="1:2" x14ac:dyDescent="0.3">
      <c r="A27" s="162" t="s">
        <v>200</v>
      </c>
      <c r="B27" s="163">
        <v>53.5</v>
      </c>
    </row>
    <row r="28" spans="1:2" x14ac:dyDescent="0.3">
      <c r="A28" s="162" t="s">
        <v>198</v>
      </c>
      <c r="B28" s="163">
        <v>53.5</v>
      </c>
    </row>
    <row r="29" spans="1:2" x14ac:dyDescent="0.3">
      <c r="A29" s="162" t="s">
        <v>56</v>
      </c>
      <c r="B29" s="163">
        <v>82.8</v>
      </c>
    </row>
    <row r="30" spans="1:2" x14ac:dyDescent="0.3">
      <c r="A30" s="162" t="s">
        <v>166</v>
      </c>
      <c r="B30" s="163">
        <v>73</v>
      </c>
    </row>
    <row r="31" spans="1:2" x14ac:dyDescent="0.3">
      <c r="A31" s="162" t="s">
        <v>196</v>
      </c>
      <c r="B31" s="163">
        <v>76.599999999999994</v>
      </c>
    </row>
    <row r="32" spans="1:2" x14ac:dyDescent="0.3">
      <c r="A32" s="162" t="s">
        <v>44</v>
      </c>
      <c r="B32" s="163">
        <v>53.5</v>
      </c>
    </row>
    <row r="33" spans="1:2" x14ac:dyDescent="0.3">
      <c r="A33" s="162" t="s">
        <v>94</v>
      </c>
      <c r="B33" s="163">
        <v>53.5</v>
      </c>
    </row>
    <row r="34" spans="1:2" x14ac:dyDescent="0.3">
      <c r="A34" s="162" t="s">
        <v>194</v>
      </c>
      <c r="B34" s="163">
        <v>74.7</v>
      </c>
    </row>
    <row r="35" spans="1:2" x14ac:dyDescent="0.3">
      <c r="A35" s="162" t="s">
        <v>28</v>
      </c>
      <c r="B35" s="163">
        <v>76.5</v>
      </c>
    </row>
    <row r="36" spans="1:2" x14ac:dyDescent="0.3">
      <c r="A36" s="162" t="s">
        <v>192</v>
      </c>
      <c r="B36" s="163">
        <v>53.7</v>
      </c>
    </row>
    <row r="37" spans="1:2" x14ac:dyDescent="0.3">
      <c r="A37" s="162" t="s">
        <v>66</v>
      </c>
      <c r="B37" s="163">
        <v>53.5</v>
      </c>
    </row>
    <row r="38" spans="1:2" x14ac:dyDescent="0.3">
      <c r="A38" s="162" t="s">
        <v>190</v>
      </c>
      <c r="B38" s="163">
        <v>74.5</v>
      </c>
    </row>
    <row r="39" spans="1:2" x14ac:dyDescent="0.3">
      <c r="A39" s="162" t="s">
        <v>317</v>
      </c>
      <c r="B39" s="163">
        <v>76.5</v>
      </c>
    </row>
    <row r="40" spans="1:2" x14ac:dyDescent="0.3">
      <c r="A40" s="162" t="s">
        <v>208</v>
      </c>
      <c r="B40" s="163">
        <v>72.900000000000006</v>
      </c>
    </row>
    <row r="41" spans="1:2" x14ac:dyDescent="0.3">
      <c r="A41" s="162" t="s">
        <v>318</v>
      </c>
      <c r="B41" s="163">
        <v>53.7</v>
      </c>
    </row>
    <row r="42" spans="1:2" x14ac:dyDescent="0.3">
      <c r="A42" s="162" t="s">
        <v>319</v>
      </c>
      <c r="B42" s="163">
        <v>53.6</v>
      </c>
    </row>
    <row r="43" spans="1:2" x14ac:dyDescent="0.3">
      <c r="A43" s="162" t="s">
        <v>320</v>
      </c>
      <c r="B43" s="163">
        <v>74.7</v>
      </c>
    </row>
    <row r="44" spans="1:2" x14ac:dyDescent="0.3">
      <c r="A44" s="162" t="s">
        <v>321</v>
      </c>
      <c r="B44" s="163">
        <v>76.8</v>
      </c>
    </row>
    <row r="45" spans="1:2" x14ac:dyDescent="0.3">
      <c r="A45" s="162" t="s">
        <v>322</v>
      </c>
      <c r="B45" s="163">
        <v>53.8</v>
      </c>
    </row>
    <row r="46" spans="1:2" x14ac:dyDescent="0.3">
      <c r="A46" s="162" t="s">
        <v>323</v>
      </c>
      <c r="B46" s="163">
        <v>53.7</v>
      </c>
    </row>
    <row r="47" spans="1:2" x14ac:dyDescent="0.3">
      <c r="A47" s="162" t="s">
        <v>324</v>
      </c>
      <c r="B47" s="163">
        <v>74.7</v>
      </c>
    </row>
    <row r="48" spans="1:2" x14ac:dyDescent="0.3">
      <c r="A48" s="162" t="s">
        <v>325</v>
      </c>
      <c r="B48" s="163">
        <v>76.7</v>
      </c>
    </row>
    <row r="49" spans="1:2" x14ac:dyDescent="0.3">
      <c r="A49" s="162" t="s">
        <v>326</v>
      </c>
      <c r="B49" s="163">
        <v>53.5</v>
      </c>
    </row>
    <row r="50" spans="1:2" x14ac:dyDescent="0.3">
      <c r="A50" s="162" t="s">
        <v>327</v>
      </c>
      <c r="B50" s="163">
        <v>53.6</v>
      </c>
    </row>
    <row r="51" spans="1:2" x14ac:dyDescent="0.3">
      <c r="A51" s="162" t="s">
        <v>20</v>
      </c>
      <c r="B51" s="163">
        <v>53.7</v>
      </c>
    </row>
    <row r="52" spans="1:2" x14ac:dyDescent="0.3">
      <c r="A52" s="162" t="s">
        <v>328</v>
      </c>
      <c r="B52" s="163">
        <v>74.900000000000006</v>
      </c>
    </row>
    <row r="53" spans="1:2" x14ac:dyDescent="0.3">
      <c r="A53" s="162" t="s">
        <v>329</v>
      </c>
      <c r="B53" s="163">
        <v>76.7</v>
      </c>
    </row>
    <row r="54" spans="1:2" x14ac:dyDescent="0.3">
      <c r="A54" s="162" t="s">
        <v>330</v>
      </c>
      <c r="B54" s="163">
        <v>53.6</v>
      </c>
    </row>
    <row r="55" spans="1:2" x14ac:dyDescent="0.3">
      <c r="A55" s="162" t="s">
        <v>331</v>
      </c>
      <c r="B55" s="163">
        <v>53.6</v>
      </c>
    </row>
    <row r="56" spans="1:2" x14ac:dyDescent="0.3">
      <c r="A56" s="162" t="s">
        <v>332</v>
      </c>
      <c r="B56" s="163">
        <v>74.900000000000006</v>
      </c>
    </row>
    <row r="57" spans="1:2" x14ac:dyDescent="0.3">
      <c r="A57" s="162" t="s">
        <v>288</v>
      </c>
      <c r="B57" s="163">
        <v>76.8</v>
      </c>
    </row>
    <row r="58" spans="1:2" x14ac:dyDescent="0.3">
      <c r="A58" s="162" t="s">
        <v>333</v>
      </c>
      <c r="B58" s="163">
        <v>53.5</v>
      </c>
    </row>
    <row r="59" spans="1:2" x14ac:dyDescent="0.3">
      <c r="A59" s="162" t="s">
        <v>334</v>
      </c>
      <c r="B59" s="163">
        <v>53.5</v>
      </c>
    </row>
    <row r="60" spans="1:2" x14ac:dyDescent="0.3">
      <c r="A60" s="162" t="s">
        <v>335</v>
      </c>
      <c r="B60" s="163">
        <v>74.8</v>
      </c>
    </row>
    <row r="61" spans="1:2" x14ac:dyDescent="0.3">
      <c r="A61" s="162" t="s">
        <v>336</v>
      </c>
      <c r="B61" s="163">
        <v>76.900000000000006</v>
      </c>
    </row>
    <row r="62" spans="1:2" x14ac:dyDescent="0.3">
      <c r="A62" s="162" t="s">
        <v>60</v>
      </c>
      <c r="B62" s="163">
        <v>35.700000000000003</v>
      </c>
    </row>
    <row r="63" spans="1:2" x14ac:dyDescent="0.3">
      <c r="A63" s="162" t="s">
        <v>337</v>
      </c>
      <c r="B63" s="163">
        <v>53.5</v>
      </c>
    </row>
    <row r="64" spans="1:2" x14ac:dyDescent="0.3">
      <c r="A64" s="162" t="s">
        <v>338</v>
      </c>
      <c r="B64" s="163">
        <v>53.6</v>
      </c>
    </row>
    <row r="65" spans="1:2" x14ac:dyDescent="0.3">
      <c r="A65" s="162" t="s">
        <v>339</v>
      </c>
      <c r="B65" s="163">
        <v>74.8</v>
      </c>
    </row>
    <row r="66" spans="1:2" x14ac:dyDescent="0.3">
      <c r="A66" s="162" t="s">
        <v>340</v>
      </c>
      <c r="B66" s="163">
        <v>76.900000000000006</v>
      </c>
    </row>
    <row r="67" spans="1:2" x14ac:dyDescent="0.3">
      <c r="A67" s="162" t="s">
        <v>341</v>
      </c>
      <c r="B67" s="163">
        <v>53.5</v>
      </c>
    </row>
    <row r="68" spans="1:2" x14ac:dyDescent="0.3">
      <c r="A68" s="162" t="s">
        <v>342</v>
      </c>
      <c r="B68" s="163">
        <v>53.7</v>
      </c>
    </row>
    <row r="69" spans="1:2" x14ac:dyDescent="0.3">
      <c r="A69" s="162" t="s">
        <v>343</v>
      </c>
      <c r="B69" s="163">
        <v>74.7</v>
      </c>
    </row>
    <row r="70" spans="1:2" x14ac:dyDescent="0.3">
      <c r="A70" s="162" t="s">
        <v>180</v>
      </c>
      <c r="B70" s="163">
        <v>82.8</v>
      </c>
    </row>
    <row r="71" spans="1:2" x14ac:dyDescent="0.3">
      <c r="A71" s="162" t="s">
        <v>210</v>
      </c>
      <c r="B71" s="163">
        <v>74.7</v>
      </c>
    </row>
    <row r="72" spans="1:2" x14ac:dyDescent="0.3">
      <c r="A72" s="162" t="s">
        <v>150</v>
      </c>
      <c r="B72" s="163">
        <v>53.6</v>
      </c>
    </row>
    <row r="73" spans="1:2" x14ac:dyDescent="0.3">
      <c r="A73" s="162" t="s">
        <v>212</v>
      </c>
      <c r="B73" s="163">
        <v>35.799999999999997</v>
      </c>
    </row>
    <row r="74" spans="1:2" x14ac:dyDescent="0.3">
      <c r="A74" s="162" t="s">
        <v>264</v>
      </c>
      <c r="B74" s="163">
        <v>53.7</v>
      </c>
    </row>
    <row r="75" spans="1:2" x14ac:dyDescent="0.3">
      <c r="A75" s="162" t="s">
        <v>72</v>
      </c>
      <c r="B75" s="163">
        <v>84.6</v>
      </c>
    </row>
    <row r="76" spans="1:2" x14ac:dyDescent="0.3">
      <c r="A76" s="162" t="s">
        <v>152</v>
      </c>
      <c r="B76" s="163">
        <v>74.7</v>
      </c>
    </row>
    <row r="77" spans="1:2" x14ac:dyDescent="0.3">
      <c r="A77" s="162" t="s">
        <v>62</v>
      </c>
      <c r="B77" s="163">
        <v>53.7</v>
      </c>
    </row>
    <row r="78" spans="1:2" x14ac:dyDescent="0.3">
      <c r="A78" s="162" t="s">
        <v>154</v>
      </c>
      <c r="B78" s="163">
        <v>35.700000000000003</v>
      </c>
    </row>
    <row r="79" spans="1:2" x14ac:dyDescent="0.3">
      <c r="A79" s="162" t="s">
        <v>214</v>
      </c>
      <c r="B79" s="163">
        <v>84.8</v>
      </c>
    </row>
    <row r="80" spans="1:2" x14ac:dyDescent="0.3">
      <c r="A80" s="162" t="s">
        <v>74</v>
      </c>
      <c r="B80" s="163">
        <v>74.7</v>
      </c>
    </row>
    <row r="81" spans="1:2" x14ac:dyDescent="0.3">
      <c r="A81" s="162" t="s">
        <v>156</v>
      </c>
      <c r="B81" s="163">
        <v>53.7</v>
      </c>
    </row>
    <row r="82" spans="1:2" x14ac:dyDescent="0.3">
      <c r="A82" s="162" t="s">
        <v>64</v>
      </c>
      <c r="B82" s="163">
        <v>35.799999999999997</v>
      </c>
    </row>
    <row r="83" spans="1:2" x14ac:dyDescent="0.3">
      <c r="A83" s="162" t="s">
        <v>114</v>
      </c>
      <c r="B83" s="163">
        <v>84.6</v>
      </c>
    </row>
    <row r="84" spans="1:2" x14ac:dyDescent="0.3">
      <c r="A84" s="162" t="s">
        <v>158</v>
      </c>
      <c r="B84" s="163">
        <v>74.900000000000006</v>
      </c>
    </row>
    <row r="85" spans="1:2" x14ac:dyDescent="0.3">
      <c r="A85" s="162" t="s">
        <v>134</v>
      </c>
      <c r="B85" s="163">
        <v>35.700000000000003</v>
      </c>
    </row>
    <row r="86" spans="1:2" x14ac:dyDescent="0.3">
      <c r="A86" s="162" t="s">
        <v>42</v>
      </c>
      <c r="B86" s="163">
        <v>53.6</v>
      </c>
    </row>
    <row r="87" spans="1:2" x14ac:dyDescent="0.3">
      <c r="A87" s="162" t="s">
        <v>30</v>
      </c>
      <c r="B87" s="163">
        <v>35.9</v>
      </c>
    </row>
    <row r="88" spans="1:2" x14ac:dyDescent="0.3">
      <c r="A88" s="162" t="s">
        <v>276</v>
      </c>
      <c r="B88" s="163">
        <v>84.9</v>
      </c>
    </row>
    <row r="89" spans="1:2" x14ac:dyDescent="0.3">
      <c r="A89" s="162" t="s">
        <v>266</v>
      </c>
      <c r="B89" s="163">
        <v>74.900000000000006</v>
      </c>
    </row>
    <row r="90" spans="1:2" x14ac:dyDescent="0.3">
      <c r="A90" s="162" t="s">
        <v>24</v>
      </c>
      <c r="B90" s="163">
        <v>53.4</v>
      </c>
    </row>
    <row r="91" spans="1:2" x14ac:dyDescent="0.3">
      <c r="A91" s="162" t="s">
        <v>270</v>
      </c>
      <c r="B91" s="163">
        <v>35.799999999999997</v>
      </c>
    </row>
    <row r="92" spans="1:2" x14ac:dyDescent="0.3">
      <c r="A92" s="162" t="s">
        <v>102</v>
      </c>
      <c r="B92" s="163">
        <v>84.9</v>
      </c>
    </row>
    <row r="93" spans="1:2" x14ac:dyDescent="0.3">
      <c r="A93" s="162" t="s">
        <v>16</v>
      </c>
      <c r="B93" s="163">
        <v>74.7</v>
      </c>
    </row>
    <row r="94" spans="1:2" x14ac:dyDescent="0.3">
      <c r="A94" s="162" t="s">
        <v>128</v>
      </c>
      <c r="B94" s="163">
        <v>53.7</v>
      </c>
    </row>
    <row r="95" spans="1:2" x14ac:dyDescent="0.3">
      <c r="A95" s="162" t="s">
        <v>98</v>
      </c>
      <c r="B95" s="163">
        <v>35.700000000000003</v>
      </c>
    </row>
    <row r="96" spans="1:2" x14ac:dyDescent="0.3">
      <c r="A96" s="162" t="s">
        <v>40</v>
      </c>
      <c r="B96" s="163">
        <v>82.7</v>
      </c>
    </row>
    <row r="97" spans="1:2" x14ac:dyDescent="0.3">
      <c r="A97" s="162" t="s">
        <v>252</v>
      </c>
      <c r="B97" s="163">
        <v>84.9</v>
      </c>
    </row>
    <row r="98" spans="1:2" x14ac:dyDescent="0.3">
      <c r="A98" s="162" t="s">
        <v>50</v>
      </c>
      <c r="B98" s="163">
        <v>74.8</v>
      </c>
    </row>
    <row r="99" spans="1:2" x14ac:dyDescent="0.3">
      <c r="A99" s="162" t="s">
        <v>254</v>
      </c>
      <c r="B99" s="163">
        <v>53.7</v>
      </c>
    </row>
    <row r="100" spans="1:2" x14ac:dyDescent="0.3">
      <c r="A100" s="162" t="s">
        <v>32</v>
      </c>
      <c r="B100" s="163">
        <v>35.6</v>
      </c>
    </row>
    <row r="101" spans="1:2" x14ac:dyDescent="0.3">
      <c r="A101" s="162" t="s">
        <v>256</v>
      </c>
      <c r="B101" s="163">
        <v>84.8</v>
      </c>
    </row>
    <row r="102" spans="1:2" x14ac:dyDescent="0.3">
      <c r="A102" s="162" t="s">
        <v>54</v>
      </c>
      <c r="B102" s="163">
        <v>74.8</v>
      </c>
    </row>
    <row r="103" spans="1:2" x14ac:dyDescent="0.3">
      <c r="A103" s="162" t="s">
        <v>88</v>
      </c>
      <c r="B103" s="163">
        <v>53.6</v>
      </c>
    </row>
    <row r="104" spans="1:2" x14ac:dyDescent="0.3">
      <c r="A104" s="162" t="s">
        <v>174</v>
      </c>
      <c r="B104" s="163">
        <v>35.6</v>
      </c>
    </row>
    <row r="105" spans="1:2" x14ac:dyDescent="0.3">
      <c r="A105" s="162" t="s">
        <v>124</v>
      </c>
      <c r="B105" s="163">
        <v>84.8</v>
      </c>
    </row>
    <row r="106" spans="1:2" x14ac:dyDescent="0.3">
      <c r="A106" s="162" t="s">
        <v>250</v>
      </c>
      <c r="B106" s="163">
        <v>74.7</v>
      </c>
    </row>
    <row r="107" spans="1:2" x14ac:dyDescent="0.3">
      <c r="A107" s="162" t="s">
        <v>144</v>
      </c>
      <c r="B107" s="163">
        <v>73</v>
      </c>
    </row>
    <row r="108" spans="1:2" x14ac:dyDescent="0.3">
      <c r="A108" s="162" t="s">
        <v>248</v>
      </c>
      <c r="B108" s="163">
        <v>53.6</v>
      </c>
    </row>
    <row r="109" spans="1:2" x14ac:dyDescent="0.3">
      <c r="A109" s="162" t="s">
        <v>140</v>
      </c>
      <c r="B109" s="163">
        <v>35.700000000000003</v>
      </c>
    </row>
    <row r="110" spans="1:2" x14ac:dyDescent="0.3">
      <c r="A110" s="162" t="s">
        <v>246</v>
      </c>
      <c r="B110" s="163">
        <v>84.5</v>
      </c>
    </row>
    <row r="111" spans="1:2" x14ac:dyDescent="0.3">
      <c r="A111" s="162" t="s">
        <v>86</v>
      </c>
      <c r="B111" s="163">
        <v>83</v>
      </c>
    </row>
    <row r="112" spans="1:2" x14ac:dyDescent="0.3">
      <c r="A112" s="162" t="s">
        <v>52</v>
      </c>
      <c r="B112" s="163">
        <v>35.799999999999997</v>
      </c>
    </row>
    <row r="113" spans="1:2" x14ac:dyDescent="0.3">
      <c r="A113" s="162" t="s">
        <v>146</v>
      </c>
      <c r="B113" s="163">
        <v>53.6</v>
      </c>
    </row>
    <row r="114" spans="1:2" x14ac:dyDescent="0.3">
      <c r="A114" s="162" t="s">
        <v>122</v>
      </c>
      <c r="B114" s="163">
        <v>75</v>
      </c>
    </row>
    <row r="115" spans="1:2" x14ac:dyDescent="0.3">
      <c r="A115" s="162" t="s">
        <v>26</v>
      </c>
      <c r="B115" s="163">
        <v>82.8</v>
      </c>
    </row>
    <row r="116" spans="1:2" x14ac:dyDescent="0.3">
      <c r="A116" s="162" t="s">
        <v>68</v>
      </c>
      <c r="B116" s="163">
        <v>35.700000000000003</v>
      </c>
    </row>
    <row r="117" spans="1:2" x14ac:dyDescent="0.3">
      <c r="A117" s="162" t="s">
        <v>186</v>
      </c>
      <c r="B117" s="163">
        <v>53.5</v>
      </c>
    </row>
    <row r="118" spans="1:2" x14ac:dyDescent="0.3">
      <c r="A118" s="162" t="s">
        <v>34</v>
      </c>
      <c r="B118" s="163">
        <v>53.7</v>
      </c>
    </row>
    <row r="119" spans="1:2" x14ac:dyDescent="0.3">
      <c r="A119" s="162" t="s">
        <v>244</v>
      </c>
      <c r="B119" s="163">
        <v>74.8</v>
      </c>
    </row>
    <row r="120" spans="1:2" x14ac:dyDescent="0.3">
      <c r="A120" s="162" t="s">
        <v>242</v>
      </c>
      <c r="B120" s="163">
        <v>82.8</v>
      </c>
    </row>
    <row r="121" spans="1:2" x14ac:dyDescent="0.3">
      <c r="A121" s="162" t="s">
        <v>108</v>
      </c>
      <c r="B121" s="163">
        <v>35.700000000000003</v>
      </c>
    </row>
    <row r="122" spans="1:2" x14ac:dyDescent="0.3">
      <c r="A122" s="162" t="s">
        <v>126</v>
      </c>
      <c r="B122" s="163">
        <v>53.6</v>
      </c>
    </row>
    <row r="123" spans="1:2" x14ac:dyDescent="0.3">
      <c r="A123" s="162" t="s">
        <v>240</v>
      </c>
      <c r="B123" s="163">
        <v>74.7</v>
      </c>
    </row>
    <row r="124" spans="1:2" x14ac:dyDescent="0.3">
      <c r="A124" s="162" t="s">
        <v>258</v>
      </c>
      <c r="B124" s="163">
        <v>82.8</v>
      </c>
    </row>
    <row r="125" spans="1:2" x14ac:dyDescent="0.3">
      <c r="A125" s="162" t="s">
        <v>48</v>
      </c>
      <c r="B125" s="163">
        <v>35.700000000000003</v>
      </c>
    </row>
    <row r="126" spans="1:2" x14ac:dyDescent="0.3">
      <c r="A126" s="162" t="s">
        <v>262</v>
      </c>
      <c r="B126" s="163">
        <v>53.5</v>
      </c>
    </row>
    <row r="127" spans="1:2" x14ac:dyDescent="0.3">
      <c r="A127" s="162" t="s">
        <v>268</v>
      </c>
      <c r="B127" s="163">
        <v>74.8</v>
      </c>
    </row>
    <row r="128" spans="1:2" x14ac:dyDescent="0.3">
      <c r="A128" s="162" t="s">
        <v>274</v>
      </c>
      <c r="B128" s="163">
        <v>84.4</v>
      </c>
    </row>
    <row r="129" spans="1:2" x14ac:dyDescent="0.3">
      <c r="A129" s="162" t="s">
        <v>104</v>
      </c>
      <c r="B129" s="163">
        <v>35.6</v>
      </c>
    </row>
    <row r="130" spans="1:2" x14ac:dyDescent="0.3">
      <c r="A130" s="162" t="s">
        <v>142</v>
      </c>
      <c r="B130" s="163">
        <v>35.799999999999997</v>
      </c>
    </row>
    <row r="131" spans="1:2" x14ac:dyDescent="0.3">
      <c r="A131" s="162" t="s">
        <v>90</v>
      </c>
      <c r="B131" s="163">
        <v>53.5</v>
      </c>
    </row>
    <row r="132" spans="1:2" x14ac:dyDescent="0.3">
      <c r="A132" s="162" t="s">
        <v>78</v>
      </c>
      <c r="B132" s="163">
        <v>76.599999999999994</v>
      </c>
    </row>
    <row r="133" spans="1:2" x14ac:dyDescent="0.3">
      <c r="A133" s="162" t="s">
        <v>80</v>
      </c>
      <c r="B133" s="163">
        <v>84.8</v>
      </c>
    </row>
    <row r="134" spans="1:2" x14ac:dyDescent="0.3">
      <c r="A134" s="162" t="s">
        <v>112</v>
      </c>
      <c r="B134" s="163">
        <v>35.799999999999997</v>
      </c>
    </row>
    <row r="135" spans="1:2" x14ac:dyDescent="0.3">
      <c r="A135" s="162" t="s">
        <v>92</v>
      </c>
      <c r="B135" s="163">
        <v>53.5</v>
      </c>
    </row>
    <row r="136" spans="1:2" x14ac:dyDescent="0.3">
      <c r="A136" s="162" t="s">
        <v>160</v>
      </c>
      <c r="B136" s="163">
        <v>76.5</v>
      </c>
    </row>
    <row r="137" spans="1:2" x14ac:dyDescent="0.3">
      <c r="A137" s="162" t="s">
        <v>176</v>
      </c>
      <c r="B137" s="163">
        <v>84.9</v>
      </c>
    </row>
    <row r="138" spans="1:2" x14ac:dyDescent="0.3">
      <c r="A138" s="162" t="s">
        <v>238</v>
      </c>
      <c r="B138" s="163">
        <v>35.799999999999997</v>
      </c>
    </row>
    <row r="139" spans="1:2" x14ac:dyDescent="0.3">
      <c r="A139" s="162" t="s">
        <v>236</v>
      </c>
      <c r="B139" s="163">
        <v>53.7</v>
      </c>
    </row>
    <row r="140" spans="1:2" x14ac:dyDescent="0.3">
      <c r="A140" s="162" t="s">
        <v>96</v>
      </c>
      <c r="B140" s="163">
        <v>82.6</v>
      </c>
    </row>
    <row r="141" spans="1:2" x14ac:dyDescent="0.3">
      <c r="A141" s="162" t="s">
        <v>82</v>
      </c>
      <c r="B141" s="163">
        <v>76.7</v>
      </c>
    </row>
    <row r="142" spans="1:2" x14ac:dyDescent="0.3">
      <c r="A142" s="162" t="s">
        <v>234</v>
      </c>
      <c r="B142" s="163">
        <v>84.9</v>
      </c>
    </row>
    <row r="143" spans="1:2" x14ac:dyDescent="0.3">
      <c r="A143" s="162" t="s">
        <v>106</v>
      </c>
      <c r="B143" s="163">
        <v>35.799999999999997</v>
      </c>
    </row>
    <row r="144" spans="1:2" x14ac:dyDescent="0.3">
      <c r="A144" s="162" t="s">
        <v>272</v>
      </c>
      <c r="B144" s="163">
        <v>53.7</v>
      </c>
    </row>
    <row r="145" spans="1:2" x14ac:dyDescent="0.3">
      <c r="A145" s="162" t="s">
        <v>162</v>
      </c>
      <c r="B145" s="163">
        <v>76.900000000000006</v>
      </c>
    </row>
    <row r="146" spans="1:2" x14ac:dyDescent="0.3">
      <c r="A146" s="162" t="s">
        <v>70</v>
      </c>
      <c r="B146" s="163">
        <v>84.9</v>
      </c>
    </row>
    <row r="147" spans="1:2" x14ac:dyDescent="0.3">
      <c r="A147" s="162" t="s">
        <v>84</v>
      </c>
      <c r="B147" s="163">
        <v>35.799999999999997</v>
      </c>
    </row>
    <row r="148" spans="1:2" x14ac:dyDescent="0.3">
      <c r="A148" s="162" t="s">
        <v>136</v>
      </c>
      <c r="B148" s="163">
        <v>53.7</v>
      </c>
    </row>
    <row r="149" spans="1:2" x14ac:dyDescent="0.3">
      <c r="A149" s="162" t="s">
        <v>164</v>
      </c>
      <c r="B149" s="163">
        <v>76.599999999999994</v>
      </c>
    </row>
    <row r="150" spans="1:2" x14ac:dyDescent="0.3">
      <c r="A150" s="162" t="s">
        <v>232</v>
      </c>
      <c r="B150" s="163">
        <v>84.7</v>
      </c>
    </row>
    <row r="151" spans="1:2" x14ac:dyDescent="0.3">
      <c r="A151" s="162" t="s">
        <v>206</v>
      </c>
      <c r="B151" s="163">
        <v>72.8</v>
      </c>
    </row>
    <row r="152" spans="1:2" x14ac:dyDescent="0.3">
      <c r="A152" s="162" t="s">
        <v>178</v>
      </c>
      <c r="B152" s="163">
        <v>35.799999999999997</v>
      </c>
    </row>
    <row r="153" spans="1:2" x14ac:dyDescent="0.3">
      <c r="A153" s="162" t="s">
        <v>184</v>
      </c>
      <c r="B153" s="163">
        <v>53.7</v>
      </c>
    </row>
    <row r="154" spans="1:2" x14ac:dyDescent="0.3">
      <c r="A154" s="162" t="s">
        <v>46</v>
      </c>
      <c r="B154" s="163">
        <v>76.7</v>
      </c>
    </row>
    <row r="155" spans="1:2" x14ac:dyDescent="0.3">
      <c r="A155" s="162" t="s">
        <v>230</v>
      </c>
      <c r="B155" s="163">
        <v>85.1</v>
      </c>
    </row>
    <row r="156" spans="1:2" x14ac:dyDescent="0.3">
      <c r="A156" s="162" t="s">
        <v>18</v>
      </c>
      <c r="B156" s="163">
        <v>35.799999999999997</v>
      </c>
    </row>
    <row r="157" spans="1:2" x14ac:dyDescent="0.3">
      <c r="A157" s="162" t="s">
        <v>260</v>
      </c>
      <c r="B157" s="163">
        <v>53.7</v>
      </c>
    </row>
    <row r="158" spans="1:2" x14ac:dyDescent="0.3">
      <c r="A158" s="162" t="s">
        <v>228</v>
      </c>
      <c r="B158" s="163">
        <v>76.8</v>
      </c>
    </row>
    <row r="159" spans="1:2" x14ac:dyDescent="0.3">
      <c r="A159" s="162" t="s">
        <v>172</v>
      </c>
      <c r="B159" s="163">
        <v>84.9</v>
      </c>
    </row>
    <row r="160" spans="1:2" x14ac:dyDescent="0.3">
      <c r="A160" s="162" t="s">
        <v>36</v>
      </c>
      <c r="B160" s="163">
        <v>35.799999999999997</v>
      </c>
    </row>
    <row r="161" spans="1:2" x14ac:dyDescent="0.3">
      <c r="A161" s="162" t="s">
        <v>170</v>
      </c>
      <c r="B161" s="163">
        <v>53.7</v>
      </c>
    </row>
    <row r="162" spans="1:2" x14ac:dyDescent="0.3">
      <c r="A162" s="162" t="s">
        <v>1744</v>
      </c>
      <c r="B162" s="163">
        <v>98.9</v>
      </c>
    </row>
    <row r="163" spans="1:2" x14ac:dyDescent="0.3">
      <c r="A163" s="162" t="s">
        <v>1738</v>
      </c>
      <c r="B163" s="163">
        <v>53.3</v>
      </c>
    </row>
    <row r="164" spans="1:2" x14ac:dyDescent="0.3">
      <c r="A164" s="162" t="s">
        <v>1796</v>
      </c>
      <c r="B164" s="163">
        <v>66.400000000000006</v>
      </c>
    </row>
    <row r="165" spans="1:2" x14ac:dyDescent="0.3">
      <c r="A165" s="162" t="s">
        <v>1736</v>
      </c>
      <c r="B165" s="163">
        <v>80.2</v>
      </c>
    </row>
    <row r="166" spans="1:2" x14ac:dyDescent="0.3">
      <c r="A166" s="162" t="s">
        <v>1725</v>
      </c>
      <c r="B166" s="163">
        <v>73.099999999999994</v>
      </c>
    </row>
    <row r="167" spans="1:2" x14ac:dyDescent="0.3">
      <c r="A167" s="162" t="s">
        <v>1776</v>
      </c>
      <c r="B167" s="163">
        <v>68.3</v>
      </c>
    </row>
    <row r="168" spans="1:2" x14ac:dyDescent="0.3">
      <c r="A168" s="162" t="s">
        <v>1765</v>
      </c>
      <c r="B168" s="163">
        <v>202</v>
      </c>
    </row>
    <row r="169" spans="1:2" x14ac:dyDescent="0.3">
      <c r="A169" s="164" t="s">
        <v>286</v>
      </c>
      <c r="B169" s="165">
        <v>10455.700000000001</v>
      </c>
    </row>
  </sheetData>
  <mergeCells count="1">
    <mergeCell ref="B3:B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5"/>
  <sheetViews>
    <sheetView topLeftCell="A46" workbookViewId="0">
      <selection activeCell="A58" sqref="A58"/>
    </sheetView>
  </sheetViews>
  <sheetFormatPr defaultRowHeight="14.4" x14ac:dyDescent="0.3"/>
  <cols>
    <col min="1" max="1" width="35.21875" customWidth="1"/>
    <col min="15" max="15" width="11.109375" customWidth="1"/>
  </cols>
  <sheetData>
    <row r="1" spans="1:36" ht="20.399999999999999" x14ac:dyDescent="0.3">
      <c r="A1" s="111" t="s">
        <v>0</v>
      </c>
      <c r="B1" s="111"/>
      <c r="C1" s="108" t="s">
        <v>768</v>
      </c>
      <c r="D1" s="108" t="s">
        <v>769</v>
      </c>
      <c r="E1" s="108" t="s">
        <v>770</v>
      </c>
      <c r="F1" s="108" t="s">
        <v>771</v>
      </c>
      <c r="G1" s="108" t="s">
        <v>772</v>
      </c>
      <c r="H1" s="108" t="s">
        <v>773</v>
      </c>
      <c r="I1" s="108" t="s">
        <v>774</v>
      </c>
      <c r="J1" s="108" t="s">
        <v>775</v>
      </c>
      <c r="K1" s="108" t="s">
        <v>776</v>
      </c>
      <c r="L1" s="108" t="s">
        <v>777</v>
      </c>
      <c r="M1" s="108" t="s">
        <v>778</v>
      </c>
      <c r="N1" s="108" t="s">
        <v>779</v>
      </c>
      <c r="O1" s="123" t="s">
        <v>13</v>
      </c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s="124" customFormat="1" x14ac:dyDescent="0.3">
      <c r="A2" s="130" t="s">
        <v>1177</v>
      </c>
      <c r="B2" s="130"/>
      <c r="C2" s="131">
        <v>699842.89</v>
      </c>
      <c r="D2" s="131">
        <v>699842.39</v>
      </c>
      <c r="E2" s="131">
        <v>699842.39</v>
      </c>
      <c r="F2" s="131">
        <v>699842.39</v>
      </c>
      <c r="G2" s="131">
        <v>699842.39</v>
      </c>
      <c r="H2" s="131">
        <v>699842.39</v>
      </c>
      <c r="I2" s="131">
        <v>773043.59</v>
      </c>
      <c r="J2" s="131">
        <v>773043.65</v>
      </c>
      <c r="K2" s="131">
        <v>773043.65</v>
      </c>
      <c r="L2" s="131">
        <v>773043.39</v>
      </c>
      <c r="M2" s="131">
        <v>773043.65</v>
      </c>
      <c r="N2" s="131">
        <v>773043.65</v>
      </c>
      <c r="O2" s="131">
        <v>8837316.4199999999</v>
      </c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</row>
    <row r="3" spans="1:36" x14ac:dyDescent="0.3">
      <c r="A3" s="105" t="s">
        <v>1178</v>
      </c>
      <c r="B3" s="110" t="s">
        <v>48</v>
      </c>
      <c r="C3" s="106">
        <v>2279.36</v>
      </c>
      <c r="D3" s="106">
        <v>2279.36</v>
      </c>
      <c r="E3" s="106">
        <v>2279.36</v>
      </c>
      <c r="F3" s="106">
        <v>2279.36</v>
      </c>
      <c r="G3" s="106">
        <v>2279.36</v>
      </c>
      <c r="H3" s="106">
        <v>2279.36</v>
      </c>
      <c r="I3" s="106">
        <v>2517.7800000000002</v>
      </c>
      <c r="J3" s="106">
        <v>2517.7800000000002</v>
      </c>
      <c r="K3" s="106">
        <v>2517.7800000000002</v>
      </c>
      <c r="L3" s="106">
        <v>2517.7800000000002</v>
      </c>
      <c r="M3" s="106">
        <v>2517.7800000000002</v>
      </c>
      <c r="N3" s="106">
        <v>2517.7800000000002</v>
      </c>
      <c r="O3" s="107">
        <v>28782.84</v>
      </c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x14ac:dyDescent="0.3">
      <c r="A4" s="105" t="s">
        <v>1179</v>
      </c>
      <c r="B4" s="110" t="s">
        <v>1180</v>
      </c>
      <c r="C4" s="106">
        <v>1243.8800000000001</v>
      </c>
      <c r="D4" s="106">
        <v>1243.8800000000001</v>
      </c>
      <c r="E4" s="106">
        <v>1243.8800000000001</v>
      </c>
      <c r="F4" s="106">
        <v>1243.8800000000001</v>
      </c>
      <c r="G4" s="106">
        <v>1243.8800000000001</v>
      </c>
      <c r="H4" s="106">
        <v>1243.8800000000001</v>
      </c>
      <c r="I4" s="106">
        <v>1373.99</v>
      </c>
      <c r="J4" s="106">
        <v>1373.99</v>
      </c>
      <c r="K4" s="106">
        <v>1373.99</v>
      </c>
      <c r="L4" s="106">
        <v>1373.99</v>
      </c>
      <c r="M4" s="106">
        <v>1373.99</v>
      </c>
      <c r="N4" s="106">
        <v>1373.99</v>
      </c>
      <c r="O4" s="107">
        <v>15707.22</v>
      </c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</row>
    <row r="5" spans="1:36" x14ac:dyDescent="0.3">
      <c r="A5" s="105" t="s">
        <v>1181</v>
      </c>
      <c r="B5" s="110" t="s">
        <v>88</v>
      </c>
      <c r="C5" s="106">
        <v>1335.06</v>
      </c>
      <c r="D5" s="106">
        <v>1335.06</v>
      </c>
      <c r="E5" s="106">
        <v>1335.06</v>
      </c>
      <c r="F5" s="106">
        <v>1335.06</v>
      </c>
      <c r="G5" s="106">
        <v>1335.06</v>
      </c>
      <c r="H5" s="106">
        <v>1335.06</v>
      </c>
      <c r="I5" s="106">
        <v>1474.7</v>
      </c>
      <c r="J5" s="106">
        <v>1474.7</v>
      </c>
      <c r="K5" s="106">
        <v>1474.7</v>
      </c>
      <c r="L5" s="106">
        <v>1474.7</v>
      </c>
      <c r="M5" s="106">
        <v>1474.7</v>
      </c>
      <c r="N5" s="106">
        <v>1474.7</v>
      </c>
      <c r="O5" s="107">
        <v>16858.560000000001</v>
      </c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</row>
    <row r="6" spans="1:36" x14ac:dyDescent="0.3">
      <c r="A6" s="105" t="s">
        <v>1182</v>
      </c>
      <c r="B6" s="110" t="s">
        <v>527</v>
      </c>
      <c r="C6" s="106">
        <v>1745.34</v>
      </c>
      <c r="D6" s="106">
        <v>1745.34</v>
      </c>
      <c r="E6" s="106">
        <v>1745.34</v>
      </c>
      <c r="F6" s="106">
        <v>1745.34</v>
      </c>
      <c r="G6" s="106">
        <v>1745.34</v>
      </c>
      <c r="H6" s="106">
        <v>1745.34</v>
      </c>
      <c r="I6" s="106">
        <v>1927.89</v>
      </c>
      <c r="J6" s="106">
        <v>1927.9</v>
      </c>
      <c r="K6" s="106">
        <v>1927.9</v>
      </c>
      <c r="L6" s="106">
        <v>1927.9</v>
      </c>
      <c r="M6" s="106">
        <v>1927.9</v>
      </c>
      <c r="N6" s="106">
        <v>1927.9</v>
      </c>
      <c r="O6" s="107">
        <v>22039.43</v>
      </c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</row>
    <row r="7" spans="1:36" x14ac:dyDescent="0.3">
      <c r="A7" s="105" t="s">
        <v>1183</v>
      </c>
      <c r="B7" s="110" t="s">
        <v>1041</v>
      </c>
      <c r="C7" s="106">
        <v>1250.4000000000001</v>
      </c>
      <c r="D7" s="106">
        <v>1250.3900000000001</v>
      </c>
      <c r="E7" s="106">
        <v>1250.3900000000001</v>
      </c>
      <c r="F7" s="106">
        <v>1250.3900000000001</v>
      </c>
      <c r="G7" s="106">
        <v>1250.3900000000001</v>
      </c>
      <c r="H7" s="106">
        <v>1250.3900000000001</v>
      </c>
      <c r="I7" s="106">
        <v>1381.18</v>
      </c>
      <c r="J7" s="106">
        <v>1381.18</v>
      </c>
      <c r="K7" s="106">
        <v>1381.18</v>
      </c>
      <c r="L7" s="106">
        <v>1381.18</v>
      </c>
      <c r="M7" s="106">
        <v>1381.18</v>
      </c>
      <c r="N7" s="106">
        <v>1381.18</v>
      </c>
      <c r="O7" s="107">
        <v>15789.43</v>
      </c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</row>
    <row r="8" spans="1:36" x14ac:dyDescent="0.3">
      <c r="A8" s="105" t="s">
        <v>1184</v>
      </c>
      <c r="B8" s="110" t="s">
        <v>321</v>
      </c>
      <c r="C8" s="106">
        <v>1240.6300000000001</v>
      </c>
      <c r="D8" s="106">
        <v>1240.6199999999999</v>
      </c>
      <c r="E8" s="106">
        <v>1240.6199999999999</v>
      </c>
      <c r="F8" s="106">
        <v>1240.6199999999999</v>
      </c>
      <c r="G8" s="106">
        <v>1240.6199999999999</v>
      </c>
      <c r="H8" s="106">
        <v>1240.6199999999999</v>
      </c>
      <c r="I8" s="106">
        <v>1370.39</v>
      </c>
      <c r="J8" s="106">
        <v>1370.39</v>
      </c>
      <c r="K8" s="106">
        <v>1370.39</v>
      </c>
      <c r="L8" s="106">
        <v>1370.39</v>
      </c>
      <c r="M8" s="106">
        <v>1370.39</v>
      </c>
      <c r="N8" s="106">
        <v>1370.39</v>
      </c>
      <c r="O8" s="107">
        <v>15666.07</v>
      </c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</row>
    <row r="9" spans="1:36" x14ac:dyDescent="0.3">
      <c r="A9" s="105" t="s">
        <v>1185</v>
      </c>
      <c r="B9" s="110" t="s">
        <v>146</v>
      </c>
      <c r="C9" s="106">
        <v>1843.02</v>
      </c>
      <c r="D9" s="106">
        <v>1843.03</v>
      </c>
      <c r="E9" s="106">
        <v>1843.03</v>
      </c>
      <c r="F9" s="106">
        <v>1843.03</v>
      </c>
      <c r="G9" s="106">
        <v>1843.03</v>
      </c>
      <c r="H9" s="106">
        <v>1843.03</v>
      </c>
      <c r="I9" s="106">
        <v>2035.8</v>
      </c>
      <c r="J9" s="106">
        <v>2035.8</v>
      </c>
      <c r="K9" s="106">
        <v>2035.8</v>
      </c>
      <c r="L9" s="106">
        <v>2035.8</v>
      </c>
      <c r="M9" s="106">
        <v>2035.8</v>
      </c>
      <c r="N9" s="106">
        <v>2035.8</v>
      </c>
      <c r="O9" s="107">
        <v>23272.97</v>
      </c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</row>
    <row r="10" spans="1:36" x14ac:dyDescent="0.3">
      <c r="A10" s="105" t="s">
        <v>1186</v>
      </c>
      <c r="B10" s="110" t="s">
        <v>82</v>
      </c>
      <c r="C10" s="106">
        <v>1742.09</v>
      </c>
      <c r="D10" s="106">
        <v>1742.08</v>
      </c>
      <c r="E10" s="106">
        <v>1742.08</v>
      </c>
      <c r="F10" s="106">
        <v>1742.08</v>
      </c>
      <c r="G10" s="106">
        <v>1742.08</v>
      </c>
      <c r="H10" s="106">
        <v>1742.08</v>
      </c>
      <c r="I10" s="106">
        <v>1924.3</v>
      </c>
      <c r="J10" s="106">
        <v>1924.3</v>
      </c>
      <c r="K10" s="106">
        <v>1924.3</v>
      </c>
      <c r="L10" s="106">
        <v>1924.3</v>
      </c>
      <c r="M10" s="106">
        <v>1924.3</v>
      </c>
      <c r="N10" s="106">
        <v>1924.3</v>
      </c>
      <c r="O10" s="107">
        <v>21998.29</v>
      </c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</row>
    <row r="11" spans="1:36" x14ac:dyDescent="0.3">
      <c r="A11" s="105" t="s">
        <v>1187</v>
      </c>
      <c r="B11" s="110" t="s">
        <v>1139</v>
      </c>
      <c r="C11" s="106">
        <v>1745.34</v>
      </c>
      <c r="D11" s="106">
        <v>1745.34</v>
      </c>
      <c r="E11" s="106">
        <v>1745.34</v>
      </c>
      <c r="F11" s="106">
        <v>1745.34</v>
      </c>
      <c r="G11" s="106">
        <v>1745.34</v>
      </c>
      <c r="H11" s="106">
        <v>1745.34</v>
      </c>
      <c r="I11" s="106">
        <v>1927.89</v>
      </c>
      <c r="J11" s="106">
        <v>1927.9</v>
      </c>
      <c r="K11" s="106">
        <v>1927.9</v>
      </c>
      <c r="L11" s="106">
        <v>1927.9</v>
      </c>
      <c r="M11" s="106">
        <v>1927.9</v>
      </c>
      <c r="N11" s="106">
        <v>1927.9</v>
      </c>
      <c r="O11" s="107">
        <v>22039.43</v>
      </c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</row>
    <row r="12" spans="1:36" x14ac:dyDescent="0.3">
      <c r="A12" s="105" t="s">
        <v>1188</v>
      </c>
      <c r="B12" s="110" t="s">
        <v>170</v>
      </c>
      <c r="C12" s="106">
        <v>1833.26</v>
      </c>
      <c r="D12" s="106">
        <v>1833.26</v>
      </c>
      <c r="E12" s="106">
        <v>1833.26</v>
      </c>
      <c r="F12" s="106">
        <v>1833.26</v>
      </c>
      <c r="G12" s="106">
        <v>1833.26</v>
      </c>
      <c r="H12" s="106">
        <v>1833.26</v>
      </c>
      <c r="I12" s="106">
        <v>2025.02</v>
      </c>
      <c r="J12" s="106">
        <v>2025.01</v>
      </c>
      <c r="K12" s="106">
        <v>2025.01</v>
      </c>
      <c r="L12" s="106">
        <v>2025.01</v>
      </c>
      <c r="M12" s="106">
        <v>2025.01</v>
      </c>
      <c r="N12" s="106">
        <v>2025.01</v>
      </c>
      <c r="O12" s="107">
        <v>23149.63</v>
      </c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</row>
    <row r="13" spans="1:36" x14ac:dyDescent="0.3">
      <c r="A13" s="105" t="s">
        <v>1189</v>
      </c>
      <c r="B13" s="110" t="s">
        <v>1097</v>
      </c>
      <c r="C13" s="106">
        <v>1243.8800000000001</v>
      </c>
      <c r="D13" s="106">
        <v>1243.8800000000001</v>
      </c>
      <c r="E13" s="106">
        <v>1243.8800000000001</v>
      </c>
      <c r="F13" s="106">
        <v>1243.8800000000001</v>
      </c>
      <c r="G13" s="106">
        <v>1243.8800000000001</v>
      </c>
      <c r="H13" s="106">
        <v>1243.8800000000001</v>
      </c>
      <c r="I13" s="106">
        <v>1373.99</v>
      </c>
      <c r="J13" s="106">
        <v>1373.99</v>
      </c>
      <c r="K13" s="106">
        <v>1373.99</v>
      </c>
      <c r="L13" s="106">
        <v>1373.99</v>
      </c>
      <c r="M13" s="106">
        <v>1373.99</v>
      </c>
      <c r="N13" s="106">
        <v>1373.99</v>
      </c>
      <c r="O13" s="107">
        <v>15707.22</v>
      </c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</row>
    <row r="14" spans="1:36" x14ac:dyDescent="0.3">
      <c r="A14" s="105" t="s">
        <v>1190</v>
      </c>
      <c r="B14" s="110" t="s">
        <v>1191</v>
      </c>
      <c r="C14" s="106">
        <v>1742.09</v>
      </c>
      <c r="D14" s="106">
        <v>1742.08</v>
      </c>
      <c r="E14" s="106">
        <v>1742.08</v>
      </c>
      <c r="F14" s="106">
        <v>1742.08</v>
      </c>
      <c r="G14" s="106">
        <v>1742.08</v>
      </c>
      <c r="H14" s="106">
        <v>1742.08</v>
      </c>
      <c r="I14" s="106">
        <v>1924.3</v>
      </c>
      <c r="J14" s="106">
        <v>1924.3</v>
      </c>
      <c r="K14" s="106">
        <v>1924.3</v>
      </c>
      <c r="L14" s="106">
        <v>1924.3</v>
      </c>
      <c r="M14" s="106">
        <v>1924.3</v>
      </c>
      <c r="N14" s="106">
        <v>1924.3</v>
      </c>
      <c r="O14" s="107">
        <v>21998.29</v>
      </c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</row>
    <row r="15" spans="1:36" x14ac:dyDescent="0.3">
      <c r="A15" s="105" t="s">
        <v>1192</v>
      </c>
      <c r="B15" s="110" t="s">
        <v>544</v>
      </c>
      <c r="C15" s="106">
        <v>1738.82</v>
      </c>
      <c r="D15" s="106">
        <v>1738.83</v>
      </c>
      <c r="E15" s="106">
        <v>1738.83</v>
      </c>
      <c r="F15" s="106">
        <v>1738.83</v>
      </c>
      <c r="G15" s="106">
        <v>1738.83</v>
      </c>
      <c r="H15" s="106">
        <v>1738.83</v>
      </c>
      <c r="I15" s="106">
        <v>1920.71</v>
      </c>
      <c r="J15" s="106">
        <v>1920.7</v>
      </c>
      <c r="K15" s="106">
        <v>1920.7</v>
      </c>
      <c r="L15" s="106">
        <v>1920.7</v>
      </c>
      <c r="M15" s="106">
        <v>1920.7</v>
      </c>
      <c r="N15" s="106">
        <v>1920.7</v>
      </c>
      <c r="O15" s="107">
        <v>21957.18</v>
      </c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</row>
    <row r="16" spans="1:36" x14ac:dyDescent="0.3">
      <c r="A16" s="105" t="s">
        <v>1193</v>
      </c>
      <c r="B16" s="110" t="s">
        <v>1194</v>
      </c>
      <c r="C16" s="106">
        <v>1331.8</v>
      </c>
      <c r="D16" s="106">
        <v>1331.8</v>
      </c>
      <c r="E16" s="106">
        <v>1331.8</v>
      </c>
      <c r="F16" s="106">
        <v>1331.8</v>
      </c>
      <c r="G16" s="106">
        <v>1331.8</v>
      </c>
      <c r="H16" s="106">
        <v>1331.8</v>
      </c>
      <c r="I16" s="106">
        <v>1471.1</v>
      </c>
      <c r="J16" s="106">
        <v>1471.1</v>
      </c>
      <c r="K16" s="106">
        <v>1471.1</v>
      </c>
      <c r="L16" s="106">
        <v>1471.1</v>
      </c>
      <c r="M16" s="106">
        <v>1471.1</v>
      </c>
      <c r="N16" s="106">
        <v>1471.1</v>
      </c>
      <c r="O16" s="107">
        <v>16817.400000000001</v>
      </c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</row>
    <row r="17" spans="1:36" x14ac:dyDescent="0.3">
      <c r="A17" s="105" t="s">
        <v>1195</v>
      </c>
      <c r="B17" s="110" t="s">
        <v>1122</v>
      </c>
      <c r="C17" s="106">
        <v>1742.09</v>
      </c>
      <c r="D17" s="106">
        <v>1742.08</v>
      </c>
      <c r="E17" s="106">
        <v>1742.08</v>
      </c>
      <c r="F17" s="106">
        <v>1742.08</v>
      </c>
      <c r="G17" s="106">
        <v>1742.08</v>
      </c>
      <c r="H17" s="106">
        <v>1742.08</v>
      </c>
      <c r="I17" s="106">
        <v>1924.3</v>
      </c>
      <c r="J17" s="106">
        <v>1924.3</v>
      </c>
      <c r="K17" s="106">
        <v>1924.3</v>
      </c>
      <c r="L17" s="106">
        <v>1924.3</v>
      </c>
      <c r="M17" s="106">
        <v>1924.3</v>
      </c>
      <c r="N17" s="106">
        <v>1924.3</v>
      </c>
      <c r="O17" s="107">
        <v>21998.29</v>
      </c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</row>
    <row r="18" spans="1:36" x14ac:dyDescent="0.3">
      <c r="A18" s="105" t="s">
        <v>1196</v>
      </c>
      <c r="B18" s="110" t="s">
        <v>1197</v>
      </c>
      <c r="C18" s="106">
        <v>1742.09</v>
      </c>
      <c r="D18" s="106">
        <v>1742.08</v>
      </c>
      <c r="E18" s="106">
        <v>1742.08</v>
      </c>
      <c r="F18" s="106">
        <v>1742.08</v>
      </c>
      <c r="G18" s="106">
        <v>1742.08</v>
      </c>
      <c r="H18" s="106">
        <v>1742.08</v>
      </c>
      <c r="I18" s="106">
        <v>1924.3</v>
      </c>
      <c r="J18" s="106">
        <v>1924.3</v>
      </c>
      <c r="K18" s="106">
        <v>1924.3</v>
      </c>
      <c r="L18" s="106">
        <v>1924.3</v>
      </c>
      <c r="M18" s="106">
        <v>1924.3</v>
      </c>
      <c r="N18" s="106">
        <v>1924.3</v>
      </c>
      <c r="O18" s="107">
        <v>21998.29</v>
      </c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</row>
    <row r="19" spans="1:36" x14ac:dyDescent="0.3">
      <c r="A19" s="105" t="s">
        <v>1198</v>
      </c>
      <c r="B19" s="110" t="s">
        <v>332</v>
      </c>
      <c r="C19" s="106">
        <v>1748.6</v>
      </c>
      <c r="D19" s="106">
        <v>1748.6</v>
      </c>
      <c r="E19" s="106">
        <v>1748.6</v>
      </c>
      <c r="F19" s="106">
        <v>1748.6</v>
      </c>
      <c r="G19" s="106">
        <v>1748.6</v>
      </c>
      <c r="H19" s="106">
        <v>1748.6</v>
      </c>
      <c r="I19" s="106">
        <v>1931.49</v>
      </c>
      <c r="J19" s="106">
        <v>1931.49</v>
      </c>
      <c r="K19" s="106">
        <v>1931.49</v>
      </c>
      <c r="L19" s="106">
        <v>1931.49</v>
      </c>
      <c r="M19" s="106">
        <v>1931.49</v>
      </c>
      <c r="N19" s="106">
        <v>1931.49</v>
      </c>
      <c r="O19" s="107">
        <v>22080.54</v>
      </c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</row>
    <row r="20" spans="1:36" x14ac:dyDescent="0.3">
      <c r="A20" s="105" t="s">
        <v>1199</v>
      </c>
      <c r="B20" s="110" t="s">
        <v>1132</v>
      </c>
      <c r="C20" s="106">
        <v>1738.82</v>
      </c>
      <c r="D20" s="106">
        <v>1738.83</v>
      </c>
      <c r="E20" s="106">
        <v>1738.83</v>
      </c>
      <c r="F20" s="106">
        <v>1738.83</v>
      </c>
      <c r="G20" s="106">
        <v>1738.83</v>
      </c>
      <c r="H20" s="106">
        <v>1738.83</v>
      </c>
      <c r="I20" s="106">
        <v>1920.71</v>
      </c>
      <c r="J20" s="106">
        <v>1920.7</v>
      </c>
      <c r="K20" s="106">
        <v>1920.7</v>
      </c>
      <c r="L20" s="106">
        <v>1920.7</v>
      </c>
      <c r="M20" s="106">
        <v>1920.7</v>
      </c>
      <c r="N20" s="106">
        <v>1920.7</v>
      </c>
      <c r="O20" s="107">
        <v>21957.18</v>
      </c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</row>
    <row r="21" spans="1:36" x14ac:dyDescent="0.3">
      <c r="A21" s="105" t="s">
        <v>1200</v>
      </c>
      <c r="B21" s="110" t="s">
        <v>1201</v>
      </c>
      <c r="C21" s="106">
        <v>1243.8800000000001</v>
      </c>
      <c r="D21" s="106">
        <v>1243.8800000000001</v>
      </c>
      <c r="E21" s="106">
        <v>1243.8800000000001</v>
      </c>
      <c r="F21" s="106">
        <v>1243.8800000000001</v>
      </c>
      <c r="G21" s="106">
        <v>1243.8800000000001</v>
      </c>
      <c r="H21" s="106">
        <v>1243.8800000000001</v>
      </c>
      <c r="I21" s="106">
        <v>1373.99</v>
      </c>
      <c r="J21" s="106">
        <v>1373.99</v>
      </c>
      <c r="K21" s="106">
        <v>1373.99</v>
      </c>
      <c r="L21" s="106">
        <v>1373.99</v>
      </c>
      <c r="M21" s="106">
        <v>1373.99</v>
      </c>
      <c r="N21" s="106">
        <v>1373.99</v>
      </c>
      <c r="O21" s="107">
        <v>15707.22</v>
      </c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</row>
    <row r="22" spans="1:36" x14ac:dyDescent="0.3">
      <c r="A22" s="105" t="s">
        <v>1202</v>
      </c>
      <c r="B22" s="110" t="s">
        <v>232</v>
      </c>
      <c r="C22" s="106">
        <v>1250.4000000000001</v>
      </c>
      <c r="D22" s="106">
        <v>1250.3900000000001</v>
      </c>
      <c r="E22" s="106">
        <v>1250.3900000000001</v>
      </c>
      <c r="F22" s="106">
        <v>1250.3900000000001</v>
      </c>
      <c r="G22" s="106">
        <v>1250.3900000000001</v>
      </c>
      <c r="H22" s="106">
        <v>1250.3900000000001</v>
      </c>
      <c r="I22" s="106">
        <v>1381.18</v>
      </c>
      <c r="J22" s="106">
        <v>1381.18</v>
      </c>
      <c r="K22" s="106">
        <v>1381.18</v>
      </c>
      <c r="L22" s="106">
        <v>1381.18</v>
      </c>
      <c r="M22" s="106">
        <v>1381.18</v>
      </c>
      <c r="N22" s="106">
        <v>1381.18</v>
      </c>
      <c r="O22" s="107">
        <v>15789.43</v>
      </c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</row>
    <row r="23" spans="1:36" x14ac:dyDescent="0.3">
      <c r="A23" s="105" t="s">
        <v>1203</v>
      </c>
      <c r="B23" s="110" t="s">
        <v>867</v>
      </c>
      <c r="C23" s="106">
        <v>1240.6300000000001</v>
      </c>
      <c r="D23" s="106">
        <v>1240.6199999999999</v>
      </c>
      <c r="E23" s="106">
        <v>1240.6199999999999</v>
      </c>
      <c r="F23" s="106">
        <v>1240.6199999999999</v>
      </c>
      <c r="G23" s="106">
        <v>1240.6199999999999</v>
      </c>
      <c r="H23" s="106">
        <v>1240.6199999999999</v>
      </c>
      <c r="I23" s="106">
        <v>1370.39</v>
      </c>
      <c r="J23" s="106">
        <v>1370.39</v>
      </c>
      <c r="K23" s="106">
        <v>1370.39</v>
      </c>
      <c r="L23" s="106">
        <v>1370.39</v>
      </c>
      <c r="M23" s="106">
        <v>1370.39</v>
      </c>
      <c r="N23" s="106">
        <v>1370.39</v>
      </c>
      <c r="O23" s="107">
        <v>15666.07</v>
      </c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</row>
    <row r="24" spans="1:36" x14ac:dyDescent="0.3">
      <c r="A24" s="105" t="s">
        <v>1204</v>
      </c>
      <c r="B24" s="110" t="s">
        <v>78</v>
      </c>
      <c r="C24" s="106">
        <v>1742.09</v>
      </c>
      <c r="D24" s="106">
        <v>1742.08</v>
      </c>
      <c r="E24" s="106">
        <v>1742.08</v>
      </c>
      <c r="F24" s="106">
        <v>1742.08</v>
      </c>
      <c r="G24" s="106">
        <v>1742.08</v>
      </c>
      <c r="H24" s="106">
        <v>1742.08</v>
      </c>
      <c r="I24" s="106">
        <v>1924.3</v>
      </c>
      <c r="J24" s="106">
        <v>1924.3</v>
      </c>
      <c r="K24" s="106">
        <v>1924.3</v>
      </c>
      <c r="L24" s="106">
        <v>1924.3</v>
      </c>
      <c r="M24" s="106">
        <v>1924.3</v>
      </c>
      <c r="N24" s="106">
        <v>1924.3</v>
      </c>
      <c r="O24" s="107">
        <v>21998.29</v>
      </c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</row>
    <row r="25" spans="1:36" x14ac:dyDescent="0.3">
      <c r="A25" s="105" t="s">
        <v>1205</v>
      </c>
      <c r="B25" s="110" t="s">
        <v>1085</v>
      </c>
      <c r="C25" s="106">
        <v>1247.1400000000001</v>
      </c>
      <c r="D25" s="106">
        <v>1247.1400000000001</v>
      </c>
      <c r="E25" s="106">
        <v>1247.1400000000001</v>
      </c>
      <c r="F25" s="106">
        <v>1247.1400000000001</v>
      </c>
      <c r="G25" s="106">
        <v>1247.1400000000001</v>
      </c>
      <c r="H25" s="106">
        <v>1247.1400000000001</v>
      </c>
      <c r="I25" s="106">
        <v>1377.59</v>
      </c>
      <c r="J25" s="106">
        <v>1377.58</v>
      </c>
      <c r="K25" s="106">
        <v>1377.58</v>
      </c>
      <c r="L25" s="106">
        <v>1377.58</v>
      </c>
      <c r="M25" s="106">
        <v>1377.58</v>
      </c>
      <c r="N25" s="106">
        <v>1377.58</v>
      </c>
      <c r="O25" s="107">
        <v>15748.33</v>
      </c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</row>
    <row r="26" spans="1:36" x14ac:dyDescent="0.3">
      <c r="A26" s="105" t="s">
        <v>1206</v>
      </c>
      <c r="B26" s="110" t="s">
        <v>1207</v>
      </c>
      <c r="C26" s="106">
        <v>2709.18</v>
      </c>
      <c r="D26" s="106">
        <v>2709.19</v>
      </c>
      <c r="E26" s="106">
        <v>2709.19</v>
      </c>
      <c r="F26" s="106">
        <v>2709.19</v>
      </c>
      <c r="G26" s="106">
        <v>2709.19</v>
      </c>
      <c r="H26" s="106">
        <v>2709.19</v>
      </c>
      <c r="I26" s="106">
        <v>2992.56</v>
      </c>
      <c r="J26" s="106">
        <v>2992.56</v>
      </c>
      <c r="K26" s="106">
        <v>2992.56</v>
      </c>
      <c r="L26" s="106">
        <v>2992.56</v>
      </c>
      <c r="M26" s="106">
        <v>2992.56</v>
      </c>
      <c r="N26" s="106">
        <v>2992.56</v>
      </c>
      <c r="O26" s="107">
        <v>34210.49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</row>
    <row r="27" spans="1:36" x14ac:dyDescent="0.3">
      <c r="A27" s="105" t="s">
        <v>1208</v>
      </c>
      <c r="B27" s="110" t="s">
        <v>238</v>
      </c>
      <c r="C27" s="106">
        <v>2289.13</v>
      </c>
      <c r="D27" s="106">
        <v>2289.13</v>
      </c>
      <c r="E27" s="106">
        <v>2289.13</v>
      </c>
      <c r="F27" s="106">
        <v>2289.13</v>
      </c>
      <c r="G27" s="106">
        <v>2289.13</v>
      </c>
      <c r="H27" s="106">
        <v>2289.13</v>
      </c>
      <c r="I27" s="106">
        <v>2528.56</v>
      </c>
      <c r="J27" s="106">
        <v>2528.5700000000002</v>
      </c>
      <c r="K27" s="106">
        <v>2528.5700000000002</v>
      </c>
      <c r="L27" s="106">
        <v>2528.5700000000002</v>
      </c>
      <c r="M27" s="106">
        <v>2528.5700000000002</v>
      </c>
      <c r="N27" s="106">
        <v>2528.5700000000002</v>
      </c>
      <c r="O27" s="107">
        <v>28906.19</v>
      </c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</row>
    <row r="28" spans="1:36" x14ac:dyDescent="0.3">
      <c r="A28" s="105" t="s">
        <v>1209</v>
      </c>
      <c r="B28" s="110" t="s">
        <v>942</v>
      </c>
      <c r="C28" s="106">
        <v>1243.8800000000001</v>
      </c>
      <c r="D28" s="106">
        <v>1243.8800000000001</v>
      </c>
      <c r="E28" s="106">
        <v>1243.8800000000001</v>
      </c>
      <c r="F28" s="106">
        <v>1243.8800000000001</v>
      </c>
      <c r="G28" s="106">
        <v>1243.8800000000001</v>
      </c>
      <c r="H28" s="106">
        <v>1243.8800000000001</v>
      </c>
      <c r="I28" s="106">
        <v>1373.99</v>
      </c>
      <c r="J28" s="106">
        <v>1373.99</v>
      </c>
      <c r="K28" s="106">
        <v>1373.99</v>
      </c>
      <c r="L28" s="106">
        <v>1373.99</v>
      </c>
      <c r="M28" s="106">
        <v>1373.99</v>
      </c>
      <c r="N28" s="106">
        <v>1373.99</v>
      </c>
      <c r="O28" s="107">
        <v>15707.22</v>
      </c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</row>
    <row r="29" spans="1:36" x14ac:dyDescent="0.3">
      <c r="A29" s="105" t="s">
        <v>1210</v>
      </c>
      <c r="B29" s="110" t="s">
        <v>1087</v>
      </c>
      <c r="C29" s="106">
        <v>1738.82</v>
      </c>
      <c r="D29" s="106">
        <v>1738.83</v>
      </c>
      <c r="E29" s="106">
        <v>1738.83</v>
      </c>
      <c r="F29" s="106">
        <v>1738.83</v>
      </c>
      <c r="G29" s="106">
        <v>1738.83</v>
      </c>
      <c r="H29" s="106">
        <v>1738.83</v>
      </c>
      <c r="I29" s="106">
        <v>1920.71</v>
      </c>
      <c r="J29" s="106">
        <v>1920.7</v>
      </c>
      <c r="K29" s="106">
        <v>1920.7</v>
      </c>
      <c r="L29" s="106">
        <v>1920.7</v>
      </c>
      <c r="M29" s="106">
        <v>1920.7</v>
      </c>
      <c r="N29" s="106">
        <v>1920.7</v>
      </c>
      <c r="O29" s="107">
        <v>21957.18</v>
      </c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</row>
    <row r="30" spans="1:36" x14ac:dyDescent="0.3">
      <c r="A30" s="105" t="s">
        <v>1211</v>
      </c>
      <c r="B30" s="110" t="s">
        <v>959</v>
      </c>
      <c r="C30" s="106">
        <v>1735.57</v>
      </c>
      <c r="D30" s="106">
        <v>1735.57</v>
      </c>
      <c r="E30" s="106">
        <v>1735.57</v>
      </c>
      <c r="F30" s="106">
        <v>1735.57</v>
      </c>
      <c r="G30" s="106">
        <v>1735.57</v>
      </c>
      <c r="H30" s="106">
        <v>1735.57</v>
      </c>
      <c r="I30" s="106">
        <v>1917.11</v>
      </c>
      <c r="J30" s="106">
        <v>1917.11</v>
      </c>
      <c r="K30" s="106">
        <v>1917.11</v>
      </c>
      <c r="L30" s="106">
        <v>1917.11</v>
      </c>
      <c r="M30" s="106">
        <v>1917.11</v>
      </c>
      <c r="N30" s="106">
        <v>1917.11</v>
      </c>
      <c r="O30" s="107">
        <v>21916.080000000002</v>
      </c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</row>
    <row r="31" spans="1:36" x14ac:dyDescent="0.3">
      <c r="A31" s="105" t="s">
        <v>1212</v>
      </c>
      <c r="B31" s="110" t="s">
        <v>108</v>
      </c>
      <c r="C31" s="106">
        <v>2292.38</v>
      </c>
      <c r="D31" s="106">
        <v>2292.39</v>
      </c>
      <c r="E31" s="106">
        <v>2292.39</v>
      </c>
      <c r="F31" s="106">
        <v>2292.39</v>
      </c>
      <c r="G31" s="106">
        <v>2292.39</v>
      </c>
      <c r="H31" s="106">
        <v>2292.39</v>
      </c>
      <c r="I31" s="106">
        <v>2532.16</v>
      </c>
      <c r="J31" s="106">
        <v>2532.16</v>
      </c>
      <c r="K31" s="106">
        <v>2532.16</v>
      </c>
      <c r="L31" s="106">
        <v>2532.16</v>
      </c>
      <c r="M31" s="106">
        <v>2532.16</v>
      </c>
      <c r="N31" s="106">
        <v>2532.16</v>
      </c>
      <c r="O31" s="107">
        <v>28947.29</v>
      </c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</row>
    <row r="32" spans="1:36" x14ac:dyDescent="0.3">
      <c r="A32" s="105" t="s">
        <v>1213</v>
      </c>
      <c r="B32" s="110" t="s">
        <v>112</v>
      </c>
      <c r="C32" s="106">
        <v>2295.64</v>
      </c>
      <c r="D32" s="106">
        <v>2295.64</v>
      </c>
      <c r="E32" s="106">
        <v>2295.64</v>
      </c>
      <c r="F32" s="106">
        <v>2295.64</v>
      </c>
      <c r="G32" s="106">
        <v>2295.64</v>
      </c>
      <c r="H32" s="106">
        <v>2295.64</v>
      </c>
      <c r="I32" s="106">
        <v>2535.7600000000002</v>
      </c>
      <c r="J32" s="106">
        <v>2535.7600000000002</v>
      </c>
      <c r="K32" s="106">
        <v>2535.7600000000002</v>
      </c>
      <c r="L32" s="106">
        <v>2535.7600000000002</v>
      </c>
      <c r="M32" s="106">
        <v>2535.7600000000002</v>
      </c>
      <c r="N32" s="106">
        <v>2535.7600000000002</v>
      </c>
      <c r="O32" s="107">
        <v>28988.400000000001</v>
      </c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</row>
    <row r="33" spans="1:36" x14ac:dyDescent="0.3">
      <c r="A33" s="105" t="s">
        <v>1214</v>
      </c>
      <c r="B33" s="110" t="s">
        <v>174</v>
      </c>
      <c r="C33" s="106">
        <v>2709.18</v>
      </c>
      <c r="D33" s="106">
        <v>2709.19</v>
      </c>
      <c r="E33" s="106">
        <v>2709.19</v>
      </c>
      <c r="F33" s="106">
        <v>2709.19</v>
      </c>
      <c r="G33" s="106">
        <v>2709.19</v>
      </c>
      <c r="H33" s="106">
        <v>2709.19</v>
      </c>
      <c r="I33" s="106">
        <v>2992.56</v>
      </c>
      <c r="J33" s="106">
        <v>2992.56</v>
      </c>
      <c r="K33" s="106">
        <v>2992.56</v>
      </c>
      <c r="L33" s="106">
        <v>2992.56</v>
      </c>
      <c r="M33" s="106">
        <v>2992.56</v>
      </c>
      <c r="N33" s="106">
        <v>2992.56</v>
      </c>
      <c r="O33" s="107">
        <v>34210.49</v>
      </c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</row>
    <row r="34" spans="1:36" x14ac:dyDescent="0.3">
      <c r="A34" s="105" t="s">
        <v>1215</v>
      </c>
      <c r="B34" s="110" t="s">
        <v>150</v>
      </c>
      <c r="C34" s="106">
        <v>2500.79</v>
      </c>
      <c r="D34" s="106">
        <v>2500.79</v>
      </c>
      <c r="E34" s="106">
        <v>2500.79</v>
      </c>
      <c r="F34" s="106">
        <v>2500.79</v>
      </c>
      <c r="G34" s="106">
        <v>2500.79</v>
      </c>
      <c r="H34" s="106">
        <v>2500.79</v>
      </c>
      <c r="I34" s="106">
        <v>2762.36</v>
      </c>
      <c r="J34" s="106">
        <v>2762.36</v>
      </c>
      <c r="K34" s="106">
        <v>2762.36</v>
      </c>
      <c r="L34" s="106">
        <v>2762.36</v>
      </c>
      <c r="M34" s="106">
        <v>2762.36</v>
      </c>
      <c r="N34" s="106">
        <v>2762.36</v>
      </c>
      <c r="O34" s="107">
        <v>31578.9</v>
      </c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</row>
    <row r="35" spans="1:36" x14ac:dyDescent="0.3">
      <c r="A35" s="105" t="s">
        <v>1216</v>
      </c>
      <c r="B35" s="110" t="s">
        <v>1217</v>
      </c>
      <c r="C35" s="106">
        <v>1328.55</v>
      </c>
      <c r="D35" s="106">
        <v>1328.54</v>
      </c>
      <c r="E35" s="106">
        <v>1328.54</v>
      </c>
      <c r="F35" s="106">
        <v>1328.54</v>
      </c>
      <c r="G35" s="106">
        <v>1328.54</v>
      </c>
      <c r="H35" s="106">
        <v>1328.54</v>
      </c>
      <c r="I35" s="106">
        <v>1467.5</v>
      </c>
      <c r="J35" s="106">
        <v>1467.5</v>
      </c>
      <c r="K35" s="106">
        <v>1467.5</v>
      </c>
      <c r="L35" s="106">
        <v>1467.5</v>
      </c>
      <c r="M35" s="106">
        <v>1467.5</v>
      </c>
      <c r="N35" s="106">
        <v>1467.5</v>
      </c>
      <c r="O35" s="107">
        <v>16776.25</v>
      </c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</row>
    <row r="36" spans="1:36" x14ac:dyDescent="0.3">
      <c r="A36" s="105" t="s">
        <v>1218</v>
      </c>
      <c r="B36" s="110" t="s">
        <v>1219</v>
      </c>
      <c r="C36" s="106">
        <v>1738.82</v>
      </c>
      <c r="D36" s="106">
        <v>1738.83</v>
      </c>
      <c r="E36" s="106">
        <v>1738.83</v>
      </c>
      <c r="F36" s="106">
        <v>1738.83</v>
      </c>
      <c r="G36" s="106">
        <v>1738.83</v>
      </c>
      <c r="H36" s="106">
        <v>1738.83</v>
      </c>
      <c r="I36" s="106">
        <v>1920.71</v>
      </c>
      <c r="J36" s="106">
        <v>1920.7</v>
      </c>
      <c r="K36" s="106">
        <v>1920.7</v>
      </c>
      <c r="L36" s="106">
        <v>1920.7</v>
      </c>
      <c r="M36" s="106">
        <v>1920.7</v>
      </c>
      <c r="N36" s="106">
        <v>1920.7</v>
      </c>
      <c r="O36" s="107">
        <v>21957.18</v>
      </c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</row>
    <row r="37" spans="1:36" x14ac:dyDescent="0.3">
      <c r="A37" s="105" t="s">
        <v>1220</v>
      </c>
      <c r="B37" s="110" t="s">
        <v>1163</v>
      </c>
      <c r="C37" s="106">
        <v>1240.6300000000001</v>
      </c>
      <c r="D37" s="106">
        <v>1240.6199999999999</v>
      </c>
      <c r="E37" s="106">
        <v>1240.6199999999999</v>
      </c>
      <c r="F37" s="106">
        <v>1240.6199999999999</v>
      </c>
      <c r="G37" s="106">
        <v>1240.6199999999999</v>
      </c>
      <c r="H37" s="106">
        <v>1240.6199999999999</v>
      </c>
      <c r="I37" s="106">
        <v>1370.39</v>
      </c>
      <c r="J37" s="106">
        <v>1370.39</v>
      </c>
      <c r="K37" s="106">
        <v>1370.39</v>
      </c>
      <c r="L37" s="106">
        <v>1370.39</v>
      </c>
      <c r="M37" s="106">
        <v>1370.39</v>
      </c>
      <c r="N37" s="106">
        <v>1370.39</v>
      </c>
      <c r="O37" s="107">
        <v>15666.07</v>
      </c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</row>
    <row r="38" spans="1:36" x14ac:dyDescent="0.3">
      <c r="A38" s="105" t="s">
        <v>1221</v>
      </c>
      <c r="B38" s="110" t="s">
        <v>535</v>
      </c>
      <c r="C38" s="106">
        <v>1748.6</v>
      </c>
      <c r="D38" s="106">
        <v>1748.6</v>
      </c>
      <c r="E38" s="106">
        <v>1748.6</v>
      </c>
      <c r="F38" s="106">
        <v>1748.6</v>
      </c>
      <c r="G38" s="106">
        <v>1748.6</v>
      </c>
      <c r="H38" s="106">
        <v>1748.6</v>
      </c>
      <c r="I38" s="106">
        <v>1931.49</v>
      </c>
      <c r="J38" s="106">
        <v>1931.49</v>
      </c>
      <c r="K38" s="106">
        <v>1931.49</v>
      </c>
      <c r="L38" s="106">
        <v>1931.49</v>
      </c>
      <c r="M38" s="106">
        <v>1931.49</v>
      </c>
      <c r="N38" s="106">
        <v>1931.49</v>
      </c>
      <c r="O38" s="107">
        <v>22080.54</v>
      </c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</row>
    <row r="39" spans="1:36" x14ac:dyDescent="0.3">
      <c r="A39" s="105" t="s">
        <v>1222</v>
      </c>
      <c r="B39" s="110" t="s">
        <v>1081</v>
      </c>
      <c r="C39" s="106">
        <v>1250.4000000000001</v>
      </c>
      <c r="D39" s="106">
        <v>1250.3900000000001</v>
      </c>
      <c r="E39" s="106">
        <v>1250.3900000000001</v>
      </c>
      <c r="F39" s="106">
        <v>1250.3900000000001</v>
      </c>
      <c r="G39" s="106">
        <v>1250.3900000000001</v>
      </c>
      <c r="H39" s="106">
        <v>1250.3900000000001</v>
      </c>
      <c r="I39" s="106">
        <v>1381.18</v>
      </c>
      <c r="J39" s="106">
        <v>1381.18</v>
      </c>
      <c r="K39" s="106">
        <v>1381.18</v>
      </c>
      <c r="L39" s="106">
        <v>1381.18</v>
      </c>
      <c r="M39" s="106">
        <v>1381.18</v>
      </c>
      <c r="N39" s="106">
        <v>1381.18</v>
      </c>
      <c r="O39" s="107">
        <v>15789.43</v>
      </c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</row>
    <row r="40" spans="1:36" x14ac:dyDescent="0.3">
      <c r="A40" s="105" t="s">
        <v>1223</v>
      </c>
      <c r="B40" s="110" t="s">
        <v>40</v>
      </c>
      <c r="C40" s="106">
        <v>1335.06</v>
      </c>
      <c r="D40" s="106">
        <v>1335.06</v>
      </c>
      <c r="E40" s="106">
        <v>1335.06</v>
      </c>
      <c r="F40" s="106">
        <v>1335.06</v>
      </c>
      <c r="G40" s="106">
        <v>1335.06</v>
      </c>
      <c r="H40" s="106">
        <v>1335.06</v>
      </c>
      <c r="I40" s="106">
        <v>1474.7</v>
      </c>
      <c r="J40" s="106">
        <v>1474.7</v>
      </c>
      <c r="K40" s="106">
        <v>1474.7</v>
      </c>
      <c r="L40" s="106">
        <v>1474.7</v>
      </c>
      <c r="M40" s="106">
        <v>1474.7</v>
      </c>
      <c r="N40" s="106">
        <v>1474.7</v>
      </c>
      <c r="O40" s="107">
        <v>16858.560000000001</v>
      </c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</row>
    <row r="41" spans="1:36" x14ac:dyDescent="0.3">
      <c r="A41" s="105" t="s">
        <v>1224</v>
      </c>
      <c r="B41" s="110" t="s">
        <v>1225</v>
      </c>
      <c r="C41" s="106">
        <v>1335.06</v>
      </c>
      <c r="D41" s="106">
        <v>1335.06</v>
      </c>
      <c r="E41" s="106">
        <v>1335.06</v>
      </c>
      <c r="F41" s="106">
        <v>1335.06</v>
      </c>
      <c r="G41" s="106">
        <v>1335.06</v>
      </c>
      <c r="H41" s="106">
        <v>1335.06</v>
      </c>
      <c r="I41" s="106">
        <v>1474.7</v>
      </c>
      <c r="J41" s="106">
        <v>1474.7</v>
      </c>
      <c r="K41" s="106">
        <v>1474.7</v>
      </c>
      <c r="L41" s="106">
        <v>1474.7</v>
      </c>
      <c r="M41" s="106">
        <v>1474.7</v>
      </c>
      <c r="N41" s="106">
        <v>1474.7</v>
      </c>
      <c r="O41" s="107">
        <v>16858.560000000001</v>
      </c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</row>
    <row r="42" spans="1:36" x14ac:dyDescent="0.3">
      <c r="A42" s="105" t="s">
        <v>1226</v>
      </c>
      <c r="B42" s="110" t="s">
        <v>1058</v>
      </c>
      <c r="C42" s="106">
        <v>1735.57</v>
      </c>
      <c r="D42" s="106">
        <v>1735.57</v>
      </c>
      <c r="E42" s="106">
        <v>1735.57</v>
      </c>
      <c r="F42" s="106">
        <v>1735.57</v>
      </c>
      <c r="G42" s="106">
        <v>1735.57</v>
      </c>
      <c r="H42" s="106">
        <v>1735.57</v>
      </c>
      <c r="I42" s="106">
        <v>1917.11</v>
      </c>
      <c r="J42" s="106">
        <v>1917.11</v>
      </c>
      <c r="K42" s="106">
        <v>1917.11</v>
      </c>
      <c r="L42" s="106">
        <v>1917.11</v>
      </c>
      <c r="M42" s="106">
        <v>1917.11</v>
      </c>
      <c r="N42" s="106">
        <v>1917.11</v>
      </c>
      <c r="O42" s="107">
        <v>21916.080000000002</v>
      </c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</row>
    <row r="43" spans="1:36" x14ac:dyDescent="0.3">
      <c r="A43" s="105" t="s">
        <v>1227</v>
      </c>
      <c r="B43" s="110" t="s">
        <v>58</v>
      </c>
      <c r="C43" s="106">
        <v>1243.8800000000001</v>
      </c>
      <c r="D43" s="106">
        <v>1243.8800000000001</v>
      </c>
      <c r="E43" s="106">
        <v>1243.8800000000001</v>
      </c>
      <c r="F43" s="106">
        <v>1243.8800000000001</v>
      </c>
      <c r="G43" s="106">
        <v>1243.8800000000001</v>
      </c>
      <c r="H43" s="106">
        <v>1243.8800000000001</v>
      </c>
      <c r="I43" s="106">
        <v>1373.99</v>
      </c>
      <c r="J43" s="106">
        <v>1373.99</v>
      </c>
      <c r="K43" s="106">
        <v>1373.99</v>
      </c>
      <c r="L43" s="106">
        <v>1373.99</v>
      </c>
      <c r="M43" s="106">
        <v>1373.99</v>
      </c>
      <c r="N43" s="106">
        <v>1373.99</v>
      </c>
      <c r="O43" s="107">
        <v>15707.22</v>
      </c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</row>
    <row r="44" spans="1:36" x14ac:dyDescent="0.3">
      <c r="A44" s="105" t="s">
        <v>1228</v>
      </c>
      <c r="B44" s="110" t="s">
        <v>1229</v>
      </c>
      <c r="C44" s="106">
        <v>1247.1400000000001</v>
      </c>
      <c r="D44" s="106">
        <v>1247.1400000000001</v>
      </c>
      <c r="E44" s="106">
        <v>1247.1400000000001</v>
      </c>
      <c r="F44" s="106">
        <v>1247.1400000000001</v>
      </c>
      <c r="G44" s="106">
        <v>1247.1400000000001</v>
      </c>
      <c r="H44" s="106">
        <v>1247.1400000000001</v>
      </c>
      <c r="I44" s="106">
        <v>1377.59</v>
      </c>
      <c r="J44" s="106">
        <v>1377.58</v>
      </c>
      <c r="K44" s="106">
        <v>1377.58</v>
      </c>
      <c r="L44" s="106">
        <v>1377.58</v>
      </c>
      <c r="M44" s="106">
        <v>1377.58</v>
      </c>
      <c r="N44" s="106">
        <v>1377.58</v>
      </c>
      <c r="O44" s="107">
        <v>15748.33</v>
      </c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</row>
    <row r="45" spans="1:36" x14ac:dyDescent="0.3">
      <c r="A45" s="105" t="s">
        <v>1230</v>
      </c>
      <c r="B45" s="110" t="s">
        <v>1231</v>
      </c>
      <c r="C45" s="106">
        <v>1247.1400000000001</v>
      </c>
      <c r="D45" s="106">
        <v>1247.1400000000001</v>
      </c>
      <c r="E45" s="106">
        <v>1247.1400000000001</v>
      </c>
      <c r="F45" s="106">
        <v>1247.1400000000001</v>
      </c>
      <c r="G45" s="106">
        <v>1247.1400000000001</v>
      </c>
      <c r="H45" s="106">
        <v>1247.1400000000001</v>
      </c>
      <c r="I45" s="106">
        <v>1377.59</v>
      </c>
      <c r="J45" s="106">
        <v>1377.58</v>
      </c>
      <c r="K45" s="106">
        <v>1377.58</v>
      </c>
      <c r="L45" s="106">
        <v>1377.58</v>
      </c>
      <c r="M45" s="106">
        <v>1377.58</v>
      </c>
      <c r="N45" s="106">
        <v>1377.58</v>
      </c>
      <c r="O45" s="107">
        <v>15748.33</v>
      </c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</row>
    <row r="46" spans="1:36" x14ac:dyDescent="0.3">
      <c r="A46" s="105" t="s">
        <v>1232</v>
      </c>
      <c r="B46" s="110" t="s">
        <v>346</v>
      </c>
      <c r="C46" s="106">
        <v>1745.34</v>
      </c>
      <c r="D46" s="106">
        <v>1745.34</v>
      </c>
      <c r="E46" s="106">
        <v>1745.34</v>
      </c>
      <c r="F46" s="106">
        <v>1745.34</v>
      </c>
      <c r="G46" s="106">
        <v>1745.34</v>
      </c>
      <c r="H46" s="106">
        <v>1745.34</v>
      </c>
      <c r="I46" s="106">
        <v>1927.89</v>
      </c>
      <c r="J46" s="106">
        <v>1927.9</v>
      </c>
      <c r="K46" s="106">
        <v>1927.9</v>
      </c>
      <c r="L46" s="106">
        <v>1927.9</v>
      </c>
      <c r="M46" s="106">
        <v>1927.9</v>
      </c>
      <c r="N46" s="106">
        <v>1927.9</v>
      </c>
      <c r="O46" s="107">
        <v>22039.43</v>
      </c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</row>
    <row r="47" spans="1:36" x14ac:dyDescent="0.3">
      <c r="A47" s="105" t="s">
        <v>1233</v>
      </c>
      <c r="B47" s="110" t="s">
        <v>1234</v>
      </c>
      <c r="C47" s="106">
        <v>1738.82</v>
      </c>
      <c r="D47" s="106">
        <v>1738.83</v>
      </c>
      <c r="E47" s="106">
        <v>1738.83</v>
      </c>
      <c r="F47" s="106">
        <v>1738.83</v>
      </c>
      <c r="G47" s="106">
        <v>1738.83</v>
      </c>
      <c r="H47" s="106">
        <v>1738.83</v>
      </c>
      <c r="I47" s="106">
        <v>1920.71</v>
      </c>
      <c r="J47" s="106">
        <v>1920.7</v>
      </c>
      <c r="K47" s="106">
        <v>1920.7</v>
      </c>
      <c r="L47" s="106">
        <v>1920.7</v>
      </c>
      <c r="M47" s="106">
        <v>1920.7</v>
      </c>
      <c r="N47" s="106">
        <v>1920.7</v>
      </c>
      <c r="O47" s="107">
        <v>21957.18</v>
      </c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</row>
    <row r="48" spans="1:36" x14ac:dyDescent="0.3">
      <c r="A48" s="105" t="s">
        <v>1235</v>
      </c>
      <c r="B48" s="110" t="s">
        <v>1161</v>
      </c>
      <c r="C48" s="106">
        <v>1745.34</v>
      </c>
      <c r="D48" s="106">
        <v>1745.34</v>
      </c>
      <c r="E48" s="106">
        <v>1745.34</v>
      </c>
      <c r="F48" s="106">
        <v>1745.34</v>
      </c>
      <c r="G48" s="106">
        <v>1745.34</v>
      </c>
      <c r="H48" s="106">
        <v>1745.34</v>
      </c>
      <c r="I48" s="106">
        <v>1927.89</v>
      </c>
      <c r="J48" s="106">
        <v>1927.9</v>
      </c>
      <c r="K48" s="106">
        <v>1927.9</v>
      </c>
      <c r="L48" s="106">
        <v>1927.9</v>
      </c>
      <c r="M48" s="106">
        <v>1927.9</v>
      </c>
      <c r="N48" s="106">
        <v>1927.9</v>
      </c>
      <c r="O48" s="107">
        <v>22039.43</v>
      </c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</row>
    <row r="49" spans="1:36" x14ac:dyDescent="0.3">
      <c r="A49" s="105" t="s">
        <v>1236</v>
      </c>
      <c r="B49" s="110" t="s">
        <v>154</v>
      </c>
      <c r="C49" s="106">
        <v>2705.93</v>
      </c>
      <c r="D49" s="106">
        <v>2705.93</v>
      </c>
      <c r="E49" s="106">
        <v>2705.93</v>
      </c>
      <c r="F49" s="106">
        <v>2705.93</v>
      </c>
      <c r="G49" s="106">
        <v>2705.93</v>
      </c>
      <c r="H49" s="106">
        <v>2705.93</v>
      </c>
      <c r="I49" s="106">
        <v>2988.96</v>
      </c>
      <c r="J49" s="106">
        <v>2988.96</v>
      </c>
      <c r="K49" s="106">
        <v>2988.96</v>
      </c>
      <c r="L49" s="106">
        <v>2988.96</v>
      </c>
      <c r="M49" s="106">
        <v>2988.96</v>
      </c>
      <c r="N49" s="106">
        <v>2988.96</v>
      </c>
      <c r="O49" s="107">
        <v>34169.339999999997</v>
      </c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</row>
    <row r="50" spans="1:36" x14ac:dyDescent="0.3">
      <c r="A50" s="105" t="s">
        <v>1237</v>
      </c>
      <c r="B50" s="110" t="s">
        <v>188</v>
      </c>
      <c r="C50" s="106">
        <v>1341.57</v>
      </c>
      <c r="D50" s="106">
        <v>1341.57</v>
      </c>
      <c r="E50" s="106">
        <v>1341.57</v>
      </c>
      <c r="F50" s="106">
        <v>1341.57</v>
      </c>
      <c r="G50" s="106">
        <v>1341.57</v>
      </c>
      <c r="H50" s="106">
        <v>1341.57</v>
      </c>
      <c r="I50" s="106">
        <v>1481.9</v>
      </c>
      <c r="J50" s="106">
        <v>1481.89</v>
      </c>
      <c r="K50" s="106">
        <v>1481.89</v>
      </c>
      <c r="L50" s="106">
        <v>1481.89</v>
      </c>
      <c r="M50" s="106">
        <v>1481.89</v>
      </c>
      <c r="N50" s="106">
        <v>1481.89</v>
      </c>
      <c r="O50" s="107">
        <v>16940.77</v>
      </c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</row>
    <row r="51" spans="1:36" x14ac:dyDescent="0.3">
      <c r="A51" s="105" t="s">
        <v>1238</v>
      </c>
      <c r="B51" s="110" t="s">
        <v>156</v>
      </c>
      <c r="C51" s="106">
        <v>2699.42</v>
      </c>
      <c r="D51" s="106">
        <v>2699.42</v>
      </c>
      <c r="E51" s="106">
        <v>2699.42</v>
      </c>
      <c r="F51" s="106">
        <v>2699.42</v>
      </c>
      <c r="G51" s="106">
        <v>2699.42</v>
      </c>
      <c r="H51" s="106">
        <v>2699.42</v>
      </c>
      <c r="I51" s="106">
        <v>2981.77</v>
      </c>
      <c r="J51" s="106">
        <v>2981.77</v>
      </c>
      <c r="K51" s="106">
        <v>2981.77</v>
      </c>
      <c r="L51" s="106">
        <v>2981.77</v>
      </c>
      <c r="M51" s="106">
        <v>2981.77</v>
      </c>
      <c r="N51" s="106">
        <v>2981.77</v>
      </c>
      <c r="O51" s="107">
        <v>34087.14</v>
      </c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</row>
    <row r="52" spans="1:36" x14ac:dyDescent="0.3">
      <c r="A52" s="105" t="s">
        <v>1239</v>
      </c>
      <c r="B52" s="110" t="s">
        <v>1240</v>
      </c>
      <c r="C52" s="106">
        <v>1247.1400000000001</v>
      </c>
      <c r="D52" s="106">
        <v>1247.1400000000001</v>
      </c>
      <c r="E52" s="106">
        <v>1247.1400000000001</v>
      </c>
      <c r="F52" s="106">
        <v>1247.1400000000001</v>
      </c>
      <c r="G52" s="106">
        <v>1247.1400000000001</v>
      </c>
      <c r="H52" s="106">
        <v>1247.1400000000001</v>
      </c>
      <c r="I52" s="106">
        <v>1377.59</v>
      </c>
      <c r="J52" s="106">
        <v>1377.58</v>
      </c>
      <c r="K52" s="106">
        <v>1377.58</v>
      </c>
      <c r="L52" s="106">
        <v>1377.58</v>
      </c>
      <c r="M52" s="106">
        <v>1377.58</v>
      </c>
      <c r="N52" s="106">
        <v>1377.58</v>
      </c>
      <c r="O52" s="107">
        <v>15748.33</v>
      </c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</row>
    <row r="53" spans="1:36" x14ac:dyDescent="0.3">
      <c r="A53" s="105" t="s">
        <v>1241</v>
      </c>
      <c r="B53" s="110" t="s">
        <v>837</v>
      </c>
      <c r="C53" s="106">
        <v>1742.09</v>
      </c>
      <c r="D53" s="106">
        <v>1742.08</v>
      </c>
      <c r="E53" s="106">
        <v>1742.08</v>
      </c>
      <c r="F53" s="106">
        <v>1742.08</v>
      </c>
      <c r="G53" s="106">
        <v>1742.08</v>
      </c>
      <c r="H53" s="106">
        <v>1742.08</v>
      </c>
      <c r="I53" s="106">
        <v>1924.3</v>
      </c>
      <c r="J53" s="106">
        <v>1924.3</v>
      </c>
      <c r="K53" s="106">
        <v>1924.3</v>
      </c>
      <c r="L53" s="106">
        <v>1924.3</v>
      </c>
      <c r="M53" s="106">
        <v>1924.3</v>
      </c>
      <c r="N53" s="106">
        <v>1924.3</v>
      </c>
      <c r="O53" s="107">
        <v>21998.29</v>
      </c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</row>
    <row r="54" spans="1:36" x14ac:dyDescent="0.3">
      <c r="A54" s="105" t="s">
        <v>1242</v>
      </c>
      <c r="B54" s="110" t="s">
        <v>1243</v>
      </c>
      <c r="C54" s="106">
        <v>1742.09</v>
      </c>
      <c r="D54" s="106">
        <v>1742.08</v>
      </c>
      <c r="E54" s="106">
        <v>1742.08</v>
      </c>
      <c r="F54" s="106">
        <v>1742.08</v>
      </c>
      <c r="G54" s="106">
        <v>1742.08</v>
      </c>
      <c r="H54" s="106">
        <v>1742.08</v>
      </c>
      <c r="I54" s="106">
        <v>1924.3</v>
      </c>
      <c r="J54" s="106">
        <v>1924.3</v>
      </c>
      <c r="K54" s="106">
        <v>1924.3</v>
      </c>
      <c r="L54" s="106">
        <v>1924.3</v>
      </c>
      <c r="M54" s="106">
        <v>1924.3</v>
      </c>
      <c r="N54" s="106">
        <v>1924.3</v>
      </c>
      <c r="O54" s="107">
        <v>21998.29</v>
      </c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</row>
    <row r="55" spans="1:36" x14ac:dyDescent="0.3">
      <c r="A55" s="105" t="s">
        <v>1244</v>
      </c>
      <c r="B55" s="110" t="s">
        <v>549</v>
      </c>
      <c r="C55" s="106">
        <v>1247.1400000000001</v>
      </c>
      <c r="D55" s="106">
        <v>1247.1400000000001</v>
      </c>
      <c r="E55" s="106">
        <v>1247.1400000000001</v>
      </c>
      <c r="F55" s="106">
        <v>1247.1400000000001</v>
      </c>
      <c r="G55" s="106">
        <v>1247.1400000000001</v>
      </c>
      <c r="H55" s="106">
        <v>1247.1400000000001</v>
      </c>
      <c r="I55" s="106">
        <v>1377.59</v>
      </c>
      <c r="J55" s="106">
        <v>1377.58</v>
      </c>
      <c r="K55" s="106">
        <v>1377.58</v>
      </c>
      <c r="L55" s="106">
        <v>1377.58</v>
      </c>
      <c r="M55" s="106">
        <v>1377.58</v>
      </c>
      <c r="N55" s="106">
        <v>1377.58</v>
      </c>
      <c r="O55" s="107">
        <v>15748.33</v>
      </c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</row>
    <row r="56" spans="1:36" x14ac:dyDescent="0.3">
      <c r="A56" s="105" t="s">
        <v>1245</v>
      </c>
      <c r="B56" s="110" t="s">
        <v>987</v>
      </c>
      <c r="C56" s="106">
        <v>1742.09</v>
      </c>
      <c r="D56" s="106">
        <v>1742.08</v>
      </c>
      <c r="E56" s="106">
        <v>1742.08</v>
      </c>
      <c r="F56" s="106">
        <v>1742.08</v>
      </c>
      <c r="G56" s="106">
        <v>1742.08</v>
      </c>
      <c r="H56" s="106">
        <v>1742.08</v>
      </c>
      <c r="I56" s="106">
        <v>1924.3</v>
      </c>
      <c r="J56" s="106">
        <v>1924.3</v>
      </c>
      <c r="K56" s="106">
        <v>1924.3</v>
      </c>
      <c r="L56" s="106">
        <v>1924.3</v>
      </c>
      <c r="M56" s="106">
        <v>1924.3</v>
      </c>
      <c r="N56" s="106">
        <v>1924.3</v>
      </c>
      <c r="O56" s="107">
        <v>21998.29</v>
      </c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</row>
    <row r="57" spans="1:36" x14ac:dyDescent="0.3">
      <c r="A57" s="105" t="s">
        <v>1246</v>
      </c>
      <c r="B57" s="110" t="s">
        <v>1247</v>
      </c>
      <c r="C57" s="106">
        <v>1250.4000000000001</v>
      </c>
      <c r="D57" s="106">
        <v>1250.3900000000001</v>
      </c>
      <c r="E57" s="106">
        <v>1250.3900000000001</v>
      </c>
      <c r="F57" s="106">
        <v>1250.3900000000001</v>
      </c>
      <c r="G57" s="106">
        <v>1250.3900000000001</v>
      </c>
      <c r="H57" s="106">
        <v>1250.3900000000001</v>
      </c>
      <c r="I57" s="106">
        <v>1381.18</v>
      </c>
      <c r="J57" s="106">
        <v>1381.18</v>
      </c>
      <c r="K57" s="106">
        <v>1381.18</v>
      </c>
      <c r="L57" s="106">
        <v>1381.18</v>
      </c>
      <c r="M57" s="106">
        <v>1381.18</v>
      </c>
      <c r="N57" s="106">
        <v>1381.18</v>
      </c>
      <c r="O57" s="107">
        <v>15789.43</v>
      </c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</row>
    <row r="58" spans="1:36" x14ac:dyDescent="0.3">
      <c r="A58" s="105" t="s">
        <v>1248</v>
      </c>
      <c r="B58" s="110" t="s">
        <v>1249</v>
      </c>
      <c r="C58" s="106">
        <v>1735.57</v>
      </c>
      <c r="D58" s="106">
        <v>1735.57</v>
      </c>
      <c r="E58" s="106">
        <v>1735.57</v>
      </c>
      <c r="F58" s="106">
        <v>1735.57</v>
      </c>
      <c r="G58" s="106">
        <v>1735.57</v>
      </c>
      <c r="H58" s="106">
        <v>1735.57</v>
      </c>
      <c r="I58" s="106">
        <v>1917.11</v>
      </c>
      <c r="J58" s="106">
        <v>1917.11</v>
      </c>
      <c r="K58" s="106">
        <v>1917.11</v>
      </c>
      <c r="L58" s="106">
        <v>1917.11</v>
      </c>
      <c r="M58" s="106">
        <v>1917.11</v>
      </c>
      <c r="N58" s="106">
        <v>1917.11</v>
      </c>
      <c r="O58" s="107">
        <v>21916.080000000002</v>
      </c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</row>
    <row r="59" spans="1:36" x14ac:dyDescent="0.3">
      <c r="A59" s="105" t="s">
        <v>1250</v>
      </c>
      <c r="B59" s="110" t="s">
        <v>1251</v>
      </c>
      <c r="C59" s="106">
        <v>1331.8</v>
      </c>
      <c r="D59" s="106">
        <v>1331.8</v>
      </c>
      <c r="E59" s="106">
        <v>1331.8</v>
      </c>
      <c r="F59" s="106">
        <v>1331.8</v>
      </c>
      <c r="G59" s="106">
        <v>1331.8</v>
      </c>
      <c r="H59" s="106">
        <v>1331.8</v>
      </c>
      <c r="I59" s="106">
        <v>1471.1</v>
      </c>
      <c r="J59" s="106">
        <v>1471.1</v>
      </c>
      <c r="K59" s="106">
        <v>1471.1</v>
      </c>
      <c r="L59" s="106">
        <v>1471.1</v>
      </c>
      <c r="M59" s="106">
        <v>1471.1</v>
      </c>
      <c r="N59" s="106">
        <v>1471.1</v>
      </c>
      <c r="O59" s="107">
        <v>16817.400000000001</v>
      </c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</row>
    <row r="60" spans="1:36" x14ac:dyDescent="0.3">
      <c r="A60" s="105" t="s">
        <v>1252</v>
      </c>
      <c r="B60" s="110" t="s">
        <v>528</v>
      </c>
      <c r="C60" s="106">
        <v>1748.6</v>
      </c>
      <c r="D60" s="106">
        <v>1748.6</v>
      </c>
      <c r="E60" s="106">
        <v>1748.6</v>
      </c>
      <c r="F60" s="106">
        <v>1748.6</v>
      </c>
      <c r="G60" s="106">
        <v>1748.6</v>
      </c>
      <c r="H60" s="106">
        <v>1748.6</v>
      </c>
      <c r="I60" s="106">
        <v>1931.49</v>
      </c>
      <c r="J60" s="106">
        <v>1931.49</v>
      </c>
      <c r="K60" s="106">
        <v>1931.49</v>
      </c>
      <c r="L60" s="106">
        <v>1931.49</v>
      </c>
      <c r="M60" s="106">
        <v>1931.49</v>
      </c>
      <c r="N60" s="106">
        <v>1931.49</v>
      </c>
      <c r="O60" s="107">
        <v>22080.54</v>
      </c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</row>
    <row r="61" spans="1:36" x14ac:dyDescent="0.3">
      <c r="A61" s="105" t="s">
        <v>1253</v>
      </c>
      <c r="B61" s="110" t="s">
        <v>951</v>
      </c>
      <c r="C61" s="106">
        <v>1253.6500000000001</v>
      </c>
      <c r="D61" s="106">
        <v>1253.6500000000001</v>
      </c>
      <c r="E61" s="106">
        <v>1253.6500000000001</v>
      </c>
      <c r="F61" s="106">
        <v>1253.6500000000001</v>
      </c>
      <c r="G61" s="106">
        <v>1253.6500000000001</v>
      </c>
      <c r="H61" s="106">
        <v>1253.6500000000001</v>
      </c>
      <c r="I61" s="106">
        <v>1384.77</v>
      </c>
      <c r="J61" s="106">
        <v>1384.78</v>
      </c>
      <c r="K61" s="106">
        <v>1384.78</v>
      </c>
      <c r="L61" s="106">
        <v>1384.78</v>
      </c>
      <c r="M61" s="106">
        <v>1384.78</v>
      </c>
      <c r="N61" s="106">
        <v>1384.78</v>
      </c>
      <c r="O61" s="107">
        <v>15830.57</v>
      </c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</row>
    <row r="62" spans="1:36" x14ac:dyDescent="0.3">
      <c r="A62" s="105" t="s">
        <v>1254</v>
      </c>
      <c r="B62" s="110" t="s">
        <v>96</v>
      </c>
      <c r="C62" s="106">
        <v>2712.44</v>
      </c>
      <c r="D62" s="106">
        <v>2712.44</v>
      </c>
      <c r="E62" s="106">
        <v>2712.44</v>
      </c>
      <c r="F62" s="106">
        <v>2712.44</v>
      </c>
      <c r="G62" s="106">
        <v>2712.44</v>
      </c>
      <c r="H62" s="106">
        <v>2712.44</v>
      </c>
      <c r="I62" s="106">
        <v>2996.15</v>
      </c>
      <c r="J62" s="106">
        <v>2996.15</v>
      </c>
      <c r="K62" s="106">
        <v>2996.15</v>
      </c>
      <c r="L62" s="106">
        <v>2996.15</v>
      </c>
      <c r="M62" s="106">
        <v>2996.15</v>
      </c>
      <c r="N62" s="106">
        <v>2996.15</v>
      </c>
      <c r="O62" s="107">
        <v>34251.54</v>
      </c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</row>
    <row r="63" spans="1:36" x14ac:dyDescent="0.3">
      <c r="A63" s="105" t="s">
        <v>1255</v>
      </c>
      <c r="B63" s="110" t="s">
        <v>529</v>
      </c>
      <c r="C63" s="106">
        <v>1250.4000000000001</v>
      </c>
      <c r="D63" s="106">
        <v>1250.3900000000001</v>
      </c>
      <c r="E63" s="106">
        <v>1250.3900000000001</v>
      </c>
      <c r="F63" s="106">
        <v>1250.3900000000001</v>
      </c>
      <c r="G63" s="106">
        <v>1250.3900000000001</v>
      </c>
      <c r="H63" s="106">
        <v>1250.3900000000001</v>
      </c>
      <c r="I63" s="106">
        <v>1381.18</v>
      </c>
      <c r="J63" s="106">
        <v>1381.18</v>
      </c>
      <c r="K63" s="106">
        <v>1381.18</v>
      </c>
      <c r="L63" s="106">
        <v>1381.18</v>
      </c>
      <c r="M63" s="106">
        <v>1381.18</v>
      </c>
      <c r="N63" s="106">
        <v>1381.18</v>
      </c>
      <c r="O63" s="107">
        <v>15789.43</v>
      </c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</row>
    <row r="64" spans="1:36" x14ac:dyDescent="0.3">
      <c r="A64" s="105" t="s">
        <v>1256</v>
      </c>
      <c r="B64" s="110" t="s">
        <v>1037</v>
      </c>
      <c r="C64" s="106">
        <v>1735.57</v>
      </c>
      <c r="D64" s="106">
        <v>1735.57</v>
      </c>
      <c r="E64" s="106">
        <v>1735.57</v>
      </c>
      <c r="F64" s="106">
        <v>1735.57</v>
      </c>
      <c r="G64" s="106">
        <v>1735.57</v>
      </c>
      <c r="H64" s="106">
        <v>1735.57</v>
      </c>
      <c r="I64" s="106">
        <v>1917.11</v>
      </c>
      <c r="J64" s="106">
        <v>1917.11</v>
      </c>
      <c r="K64" s="106">
        <v>1917.11</v>
      </c>
      <c r="L64" s="106">
        <v>1917.11</v>
      </c>
      <c r="M64" s="106">
        <v>1917.11</v>
      </c>
      <c r="N64" s="106">
        <v>1917.11</v>
      </c>
      <c r="O64" s="107">
        <v>21916.080000000002</v>
      </c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</row>
    <row r="65" spans="1:36" x14ac:dyDescent="0.3">
      <c r="A65" s="105" t="s">
        <v>1257</v>
      </c>
      <c r="B65" s="110" t="s">
        <v>1258</v>
      </c>
      <c r="C65" s="106">
        <v>1748.6</v>
      </c>
      <c r="D65" s="106">
        <v>1748.6</v>
      </c>
      <c r="E65" s="106">
        <v>1748.6</v>
      </c>
      <c r="F65" s="106">
        <v>1748.6</v>
      </c>
      <c r="G65" s="106">
        <v>1748.6</v>
      </c>
      <c r="H65" s="106">
        <v>1748.6</v>
      </c>
      <c r="I65" s="106">
        <v>1931.49</v>
      </c>
      <c r="J65" s="106">
        <v>1931.49</v>
      </c>
      <c r="K65" s="106">
        <v>1931.49</v>
      </c>
      <c r="L65" s="106">
        <v>1931.49</v>
      </c>
      <c r="M65" s="106">
        <v>1931.49</v>
      </c>
      <c r="N65" s="106">
        <v>1931.49</v>
      </c>
      <c r="O65" s="107">
        <v>22080.54</v>
      </c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</row>
    <row r="66" spans="1:36" x14ac:dyDescent="0.3">
      <c r="A66" s="105" t="s">
        <v>1259</v>
      </c>
      <c r="B66" s="110" t="s">
        <v>537</v>
      </c>
      <c r="C66" s="106">
        <v>1247.1400000000001</v>
      </c>
      <c r="D66" s="106">
        <v>1247.1400000000001</v>
      </c>
      <c r="E66" s="106">
        <v>1247.1400000000001</v>
      </c>
      <c r="F66" s="106">
        <v>1247.1400000000001</v>
      </c>
      <c r="G66" s="106">
        <v>1247.1400000000001</v>
      </c>
      <c r="H66" s="106">
        <v>1247.1400000000001</v>
      </c>
      <c r="I66" s="106">
        <v>1377.59</v>
      </c>
      <c r="J66" s="106">
        <v>1377.58</v>
      </c>
      <c r="K66" s="106">
        <v>1377.58</v>
      </c>
      <c r="L66" s="106">
        <v>1377.58</v>
      </c>
      <c r="M66" s="106">
        <v>1377.58</v>
      </c>
      <c r="N66" s="106">
        <v>1377.58</v>
      </c>
      <c r="O66" s="107">
        <v>15748.33</v>
      </c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</row>
    <row r="67" spans="1:36" x14ac:dyDescent="0.3">
      <c r="A67" s="105" t="s">
        <v>1260</v>
      </c>
      <c r="B67" s="110" t="s">
        <v>1039</v>
      </c>
      <c r="C67" s="106">
        <v>1247.1400000000001</v>
      </c>
      <c r="D67" s="106">
        <v>1247.1400000000001</v>
      </c>
      <c r="E67" s="106">
        <v>1247.1400000000001</v>
      </c>
      <c r="F67" s="106">
        <v>1247.1400000000001</v>
      </c>
      <c r="G67" s="106">
        <v>1247.1400000000001</v>
      </c>
      <c r="H67" s="106">
        <v>1247.1400000000001</v>
      </c>
      <c r="I67" s="106">
        <v>1377.59</v>
      </c>
      <c r="J67" s="106">
        <v>1377.58</v>
      </c>
      <c r="K67" s="106">
        <v>1377.58</v>
      </c>
      <c r="L67" s="106">
        <v>1377.58</v>
      </c>
      <c r="M67" s="106">
        <v>1377.58</v>
      </c>
      <c r="N67" s="106">
        <v>1377.58</v>
      </c>
      <c r="O67" s="107">
        <v>15748.33</v>
      </c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</row>
    <row r="68" spans="1:36" x14ac:dyDescent="0.3">
      <c r="A68" s="105" t="s">
        <v>1261</v>
      </c>
      <c r="B68" s="110" t="s">
        <v>260</v>
      </c>
      <c r="C68" s="106">
        <v>1839.77</v>
      </c>
      <c r="D68" s="106">
        <v>1839.77</v>
      </c>
      <c r="E68" s="106">
        <v>1839.77</v>
      </c>
      <c r="F68" s="106">
        <v>1839.77</v>
      </c>
      <c r="G68" s="106">
        <v>1839.77</v>
      </c>
      <c r="H68" s="106">
        <v>1839.77</v>
      </c>
      <c r="I68" s="106">
        <v>2032.2</v>
      </c>
      <c r="J68" s="106">
        <v>2032.21</v>
      </c>
      <c r="K68" s="106">
        <v>2032.21</v>
      </c>
      <c r="L68" s="106">
        <v>2032.21</v>
      </c>
      <c r="M68" s="106">
        <v>2032.21</v>
      </c>
      <c r="N68" s="106">
        <v>2032.21</v>
      </c>
      <c r="O68" s="107">
        <v>23231.87</v>
      </c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</row>
    <row r="69" spans="1:36" x14ac:dyDescent="0.3">
      <c r="A69" s="105" t="s">
        <v>1262</v>
      </c>
      <c r="B69" s="110" t="s">
        <v>927</v>
      </c>
      <c r="C69" s="106">
        <v>1250.4000000000001</v>
      </c>
      <c r="D69" s="106">
        <v>1250.3900000000001</v>
      </c>
      <c r="E69" s="106">
        <v>1250.3900000000001</v>
      </c>
      <c r="F69" s="106">
        <v>1250.3900000000001</v>
      </c>
      <c r="G69" s="106">
        <v>1250.3900000000001</v>
      </c>
      <c r="H69" s="106">
        <v>1250.3900000000001</v>
      </c>
      <c r="I69" s="106">
        <v>1381.18</v>
      </c>
      <c r="J69" s="106">
        <v>1381.18</v>
      </c>
      <c r="K69" s="106">
        <v>1381.18</v>
      </c>
      <c r="L69" s="106">
        <v>1381.18</v>
      </c>
      <c r="M69" s="106">
        <v>1381.18</v>
      </c>
      <c r="N69" s="106">
        <v>1381.18</v>
      </c>
      <c r="O69" s="107">
        <v>15789.43</v>
      </c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</row>
    <row r="70" spans="1:36" x14ac:dyDescent="0.3">
      <c r="A70" s="105" t="s">
        <v>1263</v>
      </c>
      <c r="B70" s="110" t="s">
        <v>1264</v>
      </c>
      <c r="C70" s="106">
        <v>1742.09</v>
      </c>
      <c r="D70" s="106">
        <v>1742.08</v>
      </c>
      <c r="E70" s="106">
        <v>1742.08</v>
      </c>
      <c r="F70" s="106">
        <v>1742.08</v>
      </c>
      <c r="G70" s="106">
        <v>1742.08</v>
      </c>
      <c r="H70" s="106">
        <v>1742.08</v>
      </c>
      <c r="I70" s="106">
        <v>1924.3</v>
      </c>
      <c r="J70" s="106">
        <v>1924.3</v>
      </c>
      <c r="K70" s="106">
        <v>1924.3</v>
      </c>
      <c r="L70" s="106">
        <v>1924.3</v>
      </c>
      <c r="M70" s="106">
        <v>1924.3</v>
      </c>
      <c r="N70" s="106">
        <v>1924.3</v>
      </c>
      <c r="O70" s="107">
        <v>21998.29</v>
      </c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</row>
    <row r="71" spans="1:36" x14ac:dyDescent="0.3">
      <c r="A71" s="105" t="s">
        <v>1265</v>
      </c>
      <c r="B71" s="110" t="s">
        <v>1266</v>
      </c>
      <c r="C71" s="106">
        <v>1335.06</v>
      </c>
      <c r="D71" s="106">
        <v>1335.06</v>
      </c>
      <c r="E71" s="106">
        <v>1335.06</v>
      </c>
      <c r="F71" s="106">
        <v>1335.06</v>
      </c>
      <c r="G71" s="106">
        <v>1335.06</v>
      </c>
      <c r="H71" s="106">
        <v>1335.06</v>
      </c>
      <c r="I71" s="106">
        <v>1474.7</v>
      </c>
      <c r="J71" s="106">
        <v>1474.7</v>
      </c>
      <c r="K71" s="106">
        <v>1474.7</v>
      </c>
      <c r="L71" s="106">
        <v>1474.7</v>
      </c>
      <c r="M71" s="106">
        <v>1474.7</v>
      </c>
      <c r="N71" s="106">
        <v>1474.7</v>
      </c>
      <c r="O71" s="107">
        <v>16858.560000000001</v>
      </c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</row>
    <row r="72" spans="1:36" x14ac:dyDescent="0.3">
      <c r="A72" s="105" t="s">
        <v>1267</v>
      </c>
      <c r="B72" s="110" t="s">
        <v>148</v>
      </c>
      <c r="C72" s="106">
        <v>1738.82</v>
      </c>
      <c r="D72" s="106">
        <v>1738.83</v>
      </c>
      <c r="E72" s="106">
        <v>1738.83</v>
      </c>
      <c r="F72" s="106">
        <v>1738.83</v>
      </c>
      <c r="G72" s="106">
        <v>1738.83</v>
      </c>
      <c r="H72" s="106">
        <v>1738.83</v>
      </c>
      <c r="I72" s="106">
        <v>1920.71</v>
      </c>
      <c r="J72" s="106">
        <v>1920.7</v>
      </c>
      <c r="K72" s="106">
        <v>1920.7</v>
      </c>
      <c r="L72" s="106">
        <v>1920.7</v>
      </c>
      <c r="M72" s="106">
        <v>1920.7</v>
      </c>
      <c r="N72" s="106">
        <v>1920.7</v>
      </c>
      <c r="O72" s="107">
        <v>21957.18</v>
      </c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</row>
    <row r="73" spans="1:36" x14ac:dyDescent="0.3">
      <c r="A73" s="105" t="s">
        <v>1268</v>
      </c>
      <c r="B73" s="110" t="s">
        <v>552</v>
      </c>
      <c r="C73" s="106">
        <v>1738.82</v>
      </c>
      <c r="D73" s="106">
        <v>1738.83</v>
      </c>
      <c r="E73" s="106">
        <v>1738.83</v>
      </c>
      <c r="F73" s="106">
        <v>1738.83</v>
      </c>
      <c r="G73" s="106">
        <v>1738.83</v>
      </c>
      <c r="H73" s="106">
        <v>1738.83</v>
      </c>
      <c r="I73" s="106">
        <v>1920.71</v>
      </c>
      <c r="J73" s="106">
        <v>1920.7</v>
      </c>
      <c r="K73" s="106">
        <v>1920.7</v>
      </c>
      <c r="L73" s="106">
        <v>1920.7</v>
      </c>
      <c r="M73" s="106">
        <v>1920.7</v>
      </c>
      <c r="N73" s="106">
        <v>1920.7</v>
      </c>
      <c r="O73" s="107">
        <v>21957.18</v>
      </c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</row>
    <row r="74" spans="1:36" x14ac:dyDescent="0.3">
      <c r="A74" s="105" t="s">
        <v>1269</v>
      </c>
      <c r="B74" s="110" t="s">
        <v>166</v>
      </c>
      <c r="C74" s="106">
        <v>1742.09</v>
      </c>
      <c r="D74" s="106">
        <v>1742.08</v>
      </c>
      <c r="E74" s="106">
        <v>1742.08</v>
      </c>
      <c r="F74" s="106">
        <v>1742.08</v>
      </c>
      <c r="G74" s="106">
        <v>1742.08</v>
      </c>
      <c r="H74" s="106">
        <v>1742.08</v>
      </c>
      <c r="I74" s="106">
        <v>1924.3</v>
      </c>
      <c r="J74" s="106">
        <v>1924.3</v>
      </c>
      <c r="K74" s="106">
        <v>1924.3</v>
      </c>
      <c r="L74" s="106">
        <v>1924.3</v>
      </c>
      <c r="M74" s="106">
        <v>1924.3</v>
      </c>
      <c r="N74" s="106">
        <v>1924.3</v>
      </c>
      <c r="O74" s="107">
        <v>21998.29</v>
      </c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</row>
    <row r="75" spans="1:36" x14ac:dyDescent="0.3">
      <c r="A75" s="105" t="s">
        <v>1270</v>
      </c>
      <c r="B75" s="110" t="s">
        <v>266</v>
      </c>
      <c r="C75" s="106">
        <v>2500.79</v>
      </c>
      <c r="D75" s="106">
        <v>2500.79</v>
      </c>
      <c r="E75" s="106">
        <v>2500.79</v>
      </c>
      <c r="F75" s="106">
        <v>2500.79</v>
      </c>
      <c r="G75" s="106">
        <v>2500.79</v>
      </c>
      <c r="H75" s="106">
        <v>2500.79</v>
      </c>
      <c r="I75" s="106">
        <v>2762.36</v>
      </c>
      <c r="J75" s="106">
        <v>2762.36</v>
      </c>
      <c r="K75" s="106">
        <v>2762.36</v>
      </c>
      <c r="L75" s="106">
        <v>2762.36</v>
      </c>
      <c r="M75" s="106">
        <v>2762.36</v>
      </c>
      <c r="N75" s="106">
        <v>2762.36</v>
      </c>
      <c r="O75" s="107">
        <v>31578.9</v>
      </c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</row>
    <row r="76" spans="1:36" x14ac:dyDescent="0.3">
      <c r="A76" s="105" t="s">
        <v>1271</v>
      </c>
      <c r="B76" s="110" t="s">
        <v>1272</v>
      </c>
      <c r="C76" s="106">
        <v>1247.1400000000001</v>
      </c>
      <c r="D76" s="106">
        <v>1247.1400000000001</v>
      </c>
      <c r="E76" s="106">
        <v>1247.1400000000001</v>
      </c>
      <c r="F76" s="106">
        <v>1247.1400000000001</v>
      </c>
      <c r="G76" s="106">
        <v>1247.1400000000001</v>
      </c>
      <c r="H76" s="106">
        <v>1247.1400000000001</v>
      </c>
      <c r="I76" s="106">
        <v>1377.59</v>
      </c>
      <c r="J76" s="106">
        <v>1377.58</v>
      </c>
      <c r="K76" s="106">
        <v>1377.58</v>
      </c>
      <c r="L76" s="106">
        <v>1377.58</v>
      </c>
      <c r="M76" s="106">
        <v>1377.58</v>
      </c>
      <c r="N76" s="106">
        <v>1377.58</v>
      </c>
      <c r="O76" s="107">
        <v>15748.33</v>
      </c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</row>
    <row r="77" spans="1:36" x14ac:dyDescent="0.3">
      <c r="A77" s="105" t="s">
        <v>1273</v>
      </c>
      <c r="B77" s="110" t="s">
        <v>234</v>
      </c>
      <c r="C77" s="106">
        <v>1240.6300000000001</v>
      </c>
      <c r="D77" s="106">
        <v>1240.6199999999999</v>
      </c>
      <c r="E77" s="106">
        <v>1240.6199999999999</v>
      </c>
      <c r="F77" s="106">
        <v>1240.6199999999999</v>
      </c>
      <c r="G77" s="106">
        <v>1240.6199999999999</v>
      </c>
      <c r="H77" s="106">
        <v>1240.6199999999999</v>
      </c>
      <c r="I77" s="106">
        <v>1370.39</v>
      </c>
      <c r="J77" s="106">
        <v>1370.39</v>
      </c>
      <c r="K77" s="106">
        <v>1370.39</v>
      </c>
      <c r="L77" s="106">
        <v>1370.39</v>
      </c>
      <c r="M77" s="106">
        <v>1370.39</v>
      </c>
      <c r="N77" s="106">
        <v>1370.39</v>
      </c>
      <c r="O77" s="107">
        <v>15666.07</v>
      </c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</row>
    <row r="78" spans="1:36" x14ac:dyDescent="0.3">
      <c r="A78" s="105" t="s">
        <v>1274</v>
      </c>
      <c r="B78" s="110" t="s">
        <v>206</v>
      </c>
      <c r="C78" s="106">
        <v>2494.2800000000002</v>
      </c>
      <c r="D78" s="106">
        <v>2494.27</v>
      </c>
      <c r="E78" s="106">
        <v>2494.27</v>
      </c>
      <c r="F78" s="106">
        <v>2494.27</v>
      </c>
      <c r="G78" s="106">
        <v>2494.27</v>
      </c>
      <c r="H78" s="106">
        <v>2494.27</v>
      </c>
      <c r="I78" s="106">
        <v>2755.16</v>
      </c>
      <c r="J78" s="106">
        <v>2755.17</v>
      </c>
      <c r="K78" s="106">
        <v>2755.17</v>
      </c>
      <c r="L78" s="106">
        <v>2755.17</v>
      </c>
      <c r="M78" s="106">
        <v>2755.17</v>
      </c>
      <c r="N78" s="106">
        <v>2755.17</v>
      </c>
      <c r="O78" s="107">
        <v>31496.639999999999</v>
      </c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</row>
    <row r="79" spans="1:36" x14ac:dyDescent="0.3">
      <c r="A79" s="105" t="s">
        <v>1275</v>
      </c>
      <c r="B79" s="110" t="s">
        <v>210</v>
      </c>
      <c r="C79" s="106">
        <v>2709.18</v>
      </c>
      <c r="D79" s="106">
        <v>2709.19</v>
      </c>
      <c r="E79" s="106">
        <v>2709.19</v>
      </c>
      <c r="F79" s="106">
        <v>2709.19</v>
      </c>
      <c r="G79" s="106">
        <v>2709.19</v>
      </c>
      <c r="H79" s="106">
        <v>2709.19</v>
      </c>
      <c r="I79" s="106">
        <v>2992.56</v>
      </c>
      <c r="J79" s="106">
        <v>2992.56</v>
      </c>
      <c r="K79" s="106">
        <v>2992.56</v>
      </c>
      <c r="L79" s="106">
        <v>2992.56</v>
      </c>
      <c r="M79" s="106">
        <v>2992.56</v>
      </c>
      <c r="N79" s="106">
        <v>2992.56</v>
      </c>
      <c r="O79" s="107">
        <v>34210.49</v>
      </c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</row>
    <row r="80" spans="1:36" x14ac:dyDescent="0.3">
      <c r="A80" s="105" t="s">
        <v>1276</v>
      </c>
      <c r="B80" s="110" t="s">
        <v>244</v>
      </c>
      <c r="C80" s="106">
        <v>1735.57</v>
      </c>
      <c r="D80" s="106">
        <v>1735.57</v>
      </c>
      <c r="E80" s="106">
        <v>1735.57</v>
      </c>
      <c r="F80" s="106">
        <v>1735.57</v>
      </c>
      <c r="G80" s="106">
        <v>1735.57</v>
      </c>
      <c r="H80" s="106">
        <v>1735.57</v>
      </c>
      <c r="I80" s="106">
        <v>1917.11</v>
      </c>
      <c r="J80" s="106">
        <v>1917.11</v>
      </c>
      <c r="K80" s="106">
        <v>1917.11</v>
      </c>
      <c r="L80" s="106">
        <v>1917.11</v>
      </c>
      <c r="M80" s="106">
        <v>1917.11</v>
      </c>
      <c r="N80" s="106">
        <v>1917.11</v>
      </c>
      <c r="O80" s="107">
        <v>21916.080000000002</v>
      </c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</row>
    <row r="81" spans="1:36" x14ac:dyDescent="0.3">
      <c r="A81" s="105" t="s">
        <v>1277</v>
      </c>
      <c r="B81" s="110" t="s">
        <v>345</v>
      </c>
      <c r="C81" s="106">
        <v>1243.8800000000001</v>
      </c>
      <c r="D81" s="106">
        <v>1243.8800000000001</v>
      </c>
      <c r="E81" s="106">
        <v>1243.8800000000001</v>
      </c>
      <c r="F81" s="106">
        <v>1243.8800000000001</v>
      </c>
      <c r="G81" s="106">
        <v>1243.8800000000001</v>
      </c>
      <c r="H81" s="106">
        <v>1243.8800000000001</v>
      </c>
      <c r="I81" s="106">
        <v>1373.99</v>
      </c>
      <c r="J81" s="106">
        <v>1373.99</v>
      </c>
      <c r="K81" s="106">
        <v>1373.99</v>
      </c>
      <c r="L81" s="106">
        <v>1373.99</v>
      </c>
      <c r="M81" s="106">
        <v>1373.99</v>
      </c>
      <c r="N81" s="106">
        <v>1373.99</v>
      </c>
      <c r="O81" s="107">
        <v>15707.22</v>
      </c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</row>
    <row r="82" spans="1:36" x14ac:dyDescent="0.3">
      <c r="A82" s="105" t="s">
        <v>1278</v>
      </c>
      <c r="B82" s="110" t="s">
        <v>222</v>
      </c>
      <c r="C82" s="106">
        <v>2298.9</v>
      </c>
      <c r="D82" s="106">
        <v>2298.9</v>
      </c>
      <c r="E82" s="106">
        <v>2298.9</v>
      </c>
      <c r="F82" s="106">
        <v>2298.9</v>
      </c>
      <c r="G82" s="106">
        <v>2298.9</v>
      </c>
      <c r="H82" s="106">
        <v>2298.9</v>
      </c>
      <c r="I82" s="106">
        <v>2539.36</v>
      </c>
      <c r="J82" s="106">
        <v>2539.36</v>
      </c>
      <c r="K82" s="106">
        <v>2539.36</v>
      </c>
      <c r="L82" s="106">
        <v>2539.36</v>
      </c>
      <c r="M82" s="106">
        <v>2539.36</v>
      </c>
      <c r="N82" s="106">
        <v>2539.36</v>
      </c>
      <c r="O82" s="107">
        <v>29029.56</v>
      </c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</row>
    <row r="83" spans="1:36" x14ac:dyDescent="0.3">
      <c r="A83" s="105" t="s">
        <v>1279</v>
      </c>
      <c r="B83" s="110" t="s">
        <v>831</v>
      </c>
      <c r="C83" s="106">
        <v>1738.82</v>
      </c>
      <c r="D83" s="106">
        <v>1738.83</v>
      </c>
      <c r="E83" s="106">
        <v>1738.83</v>
      </c>
      <c r="F83" s="106">
        <v>1738.83</v>
      </c>
      <c r="G83" s="106">
        <v>1738.83</v>
      </c>
      <c r="H83" s="106">
        <v>1738.83</v>
      </c>
      <c r="I83" s="106">
        <v>1920.71</v>
      </c>
      <c r="J83" s="106">
        <v>1920.7</v>
      </c>
      <c r="K83" s="106">
        <v>1920.7</v>
      </c>
      <c r="L83" s="106">
        <v>1920.7</v>
      </c>
      <c r="M83" s="106">
        <v>1920.7</v>
      </c>
      <c r="N83" s="106">
        <v>1920.7</v>
      </c>
      <c r="O83" s="107">
        <v>21957.18</v>
      </c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</row>
    <row r="84" spans="1:36" x14ac:dyDescent="0.3">
      <c r="A84" s="105" t="s">
        <v>1280</v>
      </c>
      <c r="B84" s="110" t="s">
        <v>319</v>
      </c>
      <c r="C84" s="106">
        <v>1745.34</v>
      </c>
      <c r="D84" s="106">
        <v>1745.34</v>
      </c>
      <c r="E84" s="106">
        <v>1745.34</v>
      </c>
      <c r="F84" s="106">
        <v>1745.34</v>
      </c>
      <c r="G84" s="106">
        <v>1745.34</v>
      </c>
      <c r="H84" s="106">
        <v>1745.34</v>
      </c>
      <c r="I84" s="106">
        <v>1927.89</v>
      </c>
      <c r="J84" s="106">
        <v>1927.9</v>
      </c>
      <c r="K84" s="106">
        <v>1927.9</v>
      </c>
      <c r="L84" s="106">
        <v>1927.9</v>
      </c>
      <c r="M84" s="106">
        <v>1927.9</v>
      </c>
      <c r="N84" s="106">
        <v>1927.9</v>
      </c>
      <c r="O84" s="107">
        <v>22039.43</v>
      </c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</row>
    <row r="85" spans="1:36" x14ac:dyDescent="0.3">
      <c r="A85" s="105" t="s">
        <v>1281</v>
      </c>
      <c r="B85" s="110" t="s">
        <v>162</v>
      </c>
      <c r="C85" s="106">
        <v>1729.06</v>
      </c>
      <c r="D85" s="106">
        <v>1729.06</v>
      </c>
      <c r="E85" s="106">
        <v>1729.06</v>
      </c>
      <c r="F85" s="106">
        <v>1729.06</v>
      </c>
      <c r="G85" s="106">
        <v>1729.06</v>
      </c>
      <c r="H85" s="106">
        <v>1729.06</v>
      </c>
      <c r="I85" s="106">
        <v>1909.91</v>
      </c>
      <c r="J85" s="106">
        <v>1909.91</v>
      </c>
      <c r="K85" s="106">
        <v>1909.91</v>
      </c>
      <c r="L85" s="106">
        <v>1909.91</v>
      </c>
      <c r="M85" s="106">
        <v>1909.91</v>
      </c>
      <c r="N85" s="106">
        <v>1909.91</v>
      </c>
      <c r="O85" s="107">
        <v>21833.82</v>
      </c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</row>
    <row r="86" spans="1:36" x14ac:dyDescent="0.3">
      <c r="A86" s="105" t="s">
        <v>1282</v>
      </c>
      <c r="B86" s="110" t="s">
        <v>534</v>
      </c>
      <c r="C86" s="106">
        <v>1247.1400000000001</v>
      </c>
      <c r="D86" s="106">
        <v>1247.1400000000001</v>
      </c>
      <c r="E86" s="106">
        <v>1247.1400000000001</v>
      </c>
      <c r="F86" s="106">
        <v>1247.1400000000001</v>
      </c>
      <c r="G86" s="106">
        <v>1247.1400000000001</v>
      </c>
      <c r="H86" s="106">
        <v>1247.1400000000001</v>
      </c>
      <c r="I86" s="106">
        <v>1377.59</v>
      </c>
      <c r="J86" s="106">
        <v>1377.58</v>
      </c>
      <c r="K86" s="106">
        <v>1377.58</v>
      </c>
      <c r="L86" s="106">
        <v>1377.58</v>
      </c>
      <c r="M86" s="106">
        <v>1377.58</v>
      </c>
      <c r="N86" s="106">
        <v>1377.58</v>
      </c>
      <c r="O86" s="107">
        <v>15748.33</v>
      </c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</row>
    <row r="87" spans="1:36" x14ac:dyDescent="0.3">
      <c r="A87" s="105" t="s">
        <v>1283</v>
      </c>
      <c r="B87" s="110" t="s">
        <v>1284</v>
      </c>
      <c r="C87" s="106">
        <v>1240.6300000000001</v>
      </c>
      <c r="D87" s="106">
        <v>1240.6199999999999</v>
      </c>
      <c r="E87" s="106">
        <v>1240.6199999999999</v>
      </c>
      <c r="F87" s="106">
        <v>1240.6199999999999</v>
      </c>
      <c r="G87" s="106">
        <v>1240.6199999999999</v>
      </c>
      <c r="H87" s="106">
        <v>1240.6199999999999</v>
      </c>
      <c r="I87" s="106">
        <v>1370.39</v>
      </c>
      <c r="J87" s="106">
        <v>1370.39</v>
      </c>
      <c r="K87" s="106">
        <v>1370.39</v>
      </c>
      <c r="L87" s="106">
        <v>1370.39</v>
      </c>
      <c r="M87" s="106">
        <v>1370.39</v>
      </c>
      <c r="N87" s="106">
        <v>1370.39</v>
      </c>
      <c r="O87" s="107">
        <v>15666.07</v>
      </c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</row>
    <row r="88" spans="1:36" x14ac:dyDescent="0.3">
      <c r="A88" s="105" t="s">
        <v>1285</v>
      </c>
      <c r="B88" s="110" t="s">
        <v>1286</v>
      </c>
      <c r="C88" s="106">
        <v>1240.6300000000001</v>
      </c>
      <c r="D88" s="106">
        <v>1240.6199999999999</v>
      </c>
      <c r="E88" s="106">
        <v>1240.6199999999999</v>
      </c>
      <c r="F88" s="106">
        <v>1240.6199999999999</v>
      </c>
      <c r="G88" s="106">
        <v>1240.6199999999999</v>
      </c>
      <c r="H88" s="106">
        <v>1240.6199999999999</v>
      </c>
      <c r="I88" s="106">
        <v>1370.39</v>
      </c>
      <c r="J88" s="106">
        <v>1370.39</v>
      </c>
      <c r="K88" s="106">
        <v>1370.39</v>
      </c>
      <c r="L88" s="106">
        <v>1370.39</v>
      </c>
      <c r="M88" s="106">
        <v>1370.39</v>
      </c>
      <c r="N88" s="106">
        <v>1370.39</v>
      </c>
      <c r="O88" s="107">
        <v>15666.07</v>
      </c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</row>
    <row r="89" spans="1:36" x14ac:dyDescent="0.3">
      <c r="A89" s="105" t="s">
        <v>1287</v>
      </c>
      <c r="B89" s="110" t="s">
        <v>1288</v>
      </c>
      <c r="C89" s="106">
        <v>1742.09</v>
      </c>
      <c r="D89" s="106">
        <v>1742.08</v>
      </c>
      <c r="E89" s="106">
        <v>1742.08</v>
      </c>
      <c r="F89" s="106">
        <v>1742.08</v>
      </c>
      <c r="G89" s="106">
        <v>1742.08</v>
      </c>
      <c r="H89" s="106">
        <v>1742.08</v>
      </c>
      <c r="I89" s="106">
        <v>1924.3</v>
      </c>
      <c r="J89" s="106">
        <v>1924.3</v>
      </c>
      <c r="K89" s="106">
        <v>1924.3</v>
      </c>
      <c r="L89" s="106">
        <v>1924.3</v>
      </c>
      <c r="M89" s="106">
        <v>1924.3</v>
      </c>
      <c r="N89" s="106">
        <v>1924.3</v>
      </c>
      <c r="O89" s="107">
        <v>21998.29</v>
      </c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</row>
    <row r="90" spans="1:36" x14ac:dyDescent="0.3">
      <c r="A90" s="105" t="s">
        <v>1289</v>
      </c>
      <c r="B90" s="110" t="s">
        <v>325</v>
      </c>
      <c r="C90" s="106">
        <v>1240.6300000000001</v>
      </c>
      <c r="D90" s="106">
        <v>1240.6199999999999</v>
      </c>
      <c r="E90" s="106">
        <v>1240.6199999999999</v>
      </c>
      <c r="F90" s="106">
        <v>1240.6199999999999</v>
      </c>
      <c r="G90" s="106">
        <v>1240.6199999999999</v>
      </c>
      <c r="H90" s="106">
        <v>1240.6199999999999</v>
      </c>
      <c r="I90" s="106">
        <v>1370.39</v>
      </c>
      <c r="J90" s="106">
        <v>1370.39</v>
      </c>
      <c r="K90" s="106">
        <v>1370.39</v>
      </c>
      <c r="L90" s="106">
        <v>1370.39</v>
      </c>
      <c r="M90" s="106">
        <v>1370.39</v>
      </c>
      <c r="N90" s="106">
        <v>1370.39</v>
      </c>
      <c r="O90" s="107">
        <v>15666.07</v>
      </c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</row>
    <row r="91" spans="1:36" x14ac:dyDescent="0.3">
      <c r="A91" s="105" t="s">
        <v>1290</v>
      </c>
      <c r="B91" s="110" t="s">
        <v>1291</v>
      </c>
      <c r="C91" s="106">
        <v>1247.1400000000001</v>
      </c>
      <c r="D91" s="106">
        <v>1247.1400000000001</v>
      </c>
      <c r="E91" s="106">
        <v>1247.1400000000001</v>
      </c>
      <c r="F91" s="106">
        <v>1247.1400000000001</v>
      </c>
      <c r="G91" s="106">
        <v>1247.1400000000001</v>
      </c>
      <c r="H91" s="106">
        <v>1247.1400000000001</v>
      </c>
      <c r="I91" s="106">
        <v>1377.59</v>
      </c>
      <c r="J91" s="106">
        <v>1377.58</v>
      </c>
      <c r="K91" s="106">
        <v>1377.58</v>
      </c>
      <c r="L91" s="106">
        <v>1377.58</v>
      </c>
      <c r="M91" s="106">
        <v>1377.58</v>
      </c>
      <c r="N91" s="106">
        <v>1377.58</v>
      </c>
      <c r="O91" s="107">
        <v>15748.33</v>
      </c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</row>
    <row r="92" spans="1:36" x14ac:dyDescent="0.3">
      <c r="A92" s="105" t="s">
        <v>1292</v>
      </c>
      <c r="B92" s="110" t="s">
        <v>792</v>
      </c>
      <c r="C92" s="106">
        <v>1742.09</v>
      </c>
      <c r="D92" s="106">
        <v>1742.08</v>
      </c>
      <c r="E92" s="106">
        <v>1742.08</v>
      </c>
      <c r="F92" s="106">
        <v>1742.08</v>
      </c>
      <c r="G92" s="106">
        <v>1742.08</v>
      </c>
      <c r="H92" s="106">
        <v>1742.08</v>
      </c>
      <c r="I92" s="106">
        <v>1924.3</v>
      </c>
      <c r="J92" s="106">
        <v>1924.3</v>
      </c>
      <c r="K92" s="106">
        <v>1924.3</v>
      </c>
      <c r="L92" s="106">
        <v>1924.3</v>
      </c>
      <c r="M92" s="106">
        <v>1924.3</v>
      </c>
      <c r="N92" s="106">
        <v>1924.3</v>
      </c>
      <c r="O92" s="107">
        <v>21998.29</v>
      </c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</row>
    <row r="93" spans="1:36" x14ac:dyDescent="0.3">
      <c r="A93" s="105" t="s">
        <v>1293</v>
      </c>
      <c r="B93" s="110" t="s">
        <v>318</v>
      </c>
      <c r="C93" s="106">
        <v>1243.8800000000001</v>
      </c>
      <c r="D93" s="106">
        <v>1243.8800000000001</v>
      </c>
      <c r="E93" s="106">
        <v>1243.8800000000001</v>
      </c>
      <c r="F93" s="106">
        <v>1243.8800000000001</v>
      </c>
      <c r="G93" s="106">
        <v>1243.8800000000001</v>
      </c>
      <c r="H93" s="106">
        <v>1243.8800000000001</v>
      </c>
      <c r="I93" s="106">
        <v>1373.99</v>
      </c>
      <c r="J93" s="106">
        <v>1373.99</v>
      </c>
      <c r="K93" s="106">
        <v>1373.99</v>
      </c>
      <c r="L93" s="106">
        <v>1373.99</v>
      </c>
      <c r="M93" s="106">
        <v>1373.99</v>
      </c>
      <c r="N93" s="106">
        <v>1373.99</v>
      </c>
      <c r="O93" s="107">
        <v>15707.22</v>
      </c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</row>
    <row r="94" spans="1:36" x14ac:dyDescent="0.3">
      <c r="A94" s="105" t="s">
        <v>1294</v>
      </c>
      <c r="B94" s="110" t="s">
        <v>542</v>
      </c>
      <c r="C94" s="106">
        <v>1243.8800000000001</v>
      </c>
      <c r="D94" s="106">
        <v>1243.8800000000001</v>
      </c>
      <c r="E94" s="106">
        <v>1243.8800000000001</v>
      </c>
      <c r="F94" s="106">
        <v>1243.8800000000001</v>
      </c>
      <c r="G94" s="106">
        <v>1243.8800000000001</v>
      </c>
      <c r="H94" s="106">
        <v>1243.8800000000001</v>
      </c>
      <c r="I94" s="106">
        <v>1373.99</v>
      </c>
      <c r="J94" s="106">
        <v>1373.99</v>
      </c>
      <c r="K94" s="106">
        <v>1373.99</v>
      </c>
      <c r="L94" s="106">
        <v>1373.99</v>
      </c>
      <c r="M94" s="106">
        <v>1373.99</v>
      </c>
      <c r="N94" s="106">
        <v>1373.99</v>
      </c>
      <c r="O94" s="107">
        <v>15707.22</v>
      </c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</row>
    <row r="95" spans="1:36" x14ac:dyDescent="0.3">
      <c r="A95" s="105" t="s">
        <v>1295</v>
      </c>
      <c r="B95" s="110" t="s">
        <v>339</v>
      </c>
      <c r="C95" s="106">
        <v>1751.85</v>
      </c>
      <c r="D95" s="106">
        <v>1751.85</v>
      </c>
      <c r="E95" s="106">
        <v>1751.85</v>
      </c>
      <c r="F95" s="106">
        <v>1751.85</v>
      </c>
      <c r="G95" s="106">
        <v>1751.85</v>
      </c>
      <c r="H95" s="106">
        <v>1751.85</v>
      </c>
      <c r="I95" s="106">
        <v>1935.09</v>
      </c>
      <c r="J95" s="106">
        <v>1935.09</v>
      </c>
      <c r="K95" s="106">
        <v>1935.09</v>
      </c>
      <c r="L95" s="106">
        <v>1935.09</v>
      </c>
      <c r="M95" s="106">
        <v>1935.09</v>
      </c>
      <c r="N95" s="106">
        <v>1935.09</v>
      </c>
      <c r="O95" s="107">
        <v>22121.64</v>
      </c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</row>
    <row r="96" spans="1:36" x14ac:dyDescent="0.3">
      <c r="A96" s="105" t="s">
        <v>1296</v>
      </c>
      <c r="B96" s="110" t="s">
        <v>176</v>
      </c>
      <c r="C96" s="106">
        <v>1240.6300000000001</v>
      </c>
      <c r="D96" s="106">
        <v>1240.6199999999999</v>
      </c>
      <c r="E96" s="106">
        <v>1240.6199999999999</v>
      </c>
      <c r="F96" s="106">
        <v>1240.6199999999999</v>
      </c>
      <c r="G96" s="106">
        <v>1240.6199999999999</v>
      </c>
      <c r="H96" s="106">
        <v>1240.6199999999999</v>
      </c>
      <c r="I96" s="106">
        <v>1370.39</v>
      </c>
      <c r="J96" s="106">
        <v>1370.39</v>
      </c>
      <c r="K96" s="106">
        <v>1370.39</v>
      </c>
      <c r="L96" s="106">
        <v>1370.39</v>
      </c>
      <c r="M96" s="106">
        <v>1370.39</v>
      </c>
      <c r="N96" s="106">
        <v>1370.39</v>
      </c>
      <c r="O96" s="107">
        <v>15666.07</v>
      </c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</row>
    <row r="97" spans="1:36" x14ac:dyDescent="0.3">
      <c r="A97" s="105" t="s">
        <v>1297</v>
      </c>
      <c r="B97" s="110" t="s">
        <v>323</v>
      </c>
      <c r="C97" s="106">
        <v>1745.34</v>
      </c>
      <c r="D97" s="106">
        <v>1745.34</v>
      </c>
      <c r="E97" s="106">
        <v>1745.34</v>
      </c>
      <c r="F97" s="106">
        <v>1745.34</v>
      </c>
      <c r="G97" s="106">
        <v>1745.34</v>
      </c>
      <c r="H97" s="106">
        <v>1745.34</v>
      </c>
      <c r="I97" s="106">
        <v>1927.89</v>
      </c>
      <c r="J97" s="106">
        <v>1927.9</v>
      </c>
      <c r="K97" s="106">
        <v>1927.9</v>
      </c>
      <c r="L97" s="106">
        <v>1927.9</v>
      </c>
      <c r="M97" s="106">
        <v>1927.9</v>
      </c>
      <c r="N97" s="106">
        <v>1927.9</v>
      </c>
      <c r="O97" s="107">
        <v>22039.43</v>
      </c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</row>
    <row r="98" spans="1:36" x14ac:dyDescent="0.3">
      <c r="A98" s="105" t="s">
        <v>1298</v>
      </c>
      <c r="B98" s="110" t="s">
        <v>76</v>
      </c>
      <c r="C98" s="106">
        <v>2715.7</v>
      </c>
      <c r="D98" s="106">
        <v>2715.7</v>
      </c>
      <c r="E98" s="106">
        <v>2715.7</v>
      </c>
      <c r="F98" s="106">
        <v>2715.7</v>
      </c>
      <c r="G98" s="106">
        <v>2715.7</v>
      </c>
      <c r="H98" s="106">
        <v>2715.7</v>
      </c>
      <c r="I98" s="106">
        <v>2999.75</v>
      </c>
      <c r="J98" s="106">
        <v>2999.75</v>
      </c>
      <c r="K98" s="106">
        <v>2999.75</v>
      </c>
      <c r="L98" s="106">
        <v>2999.75</v>
      </c>
      <c r="M98" s="106">
        <v>2999.75</v>
      </c>
      <c r="N98" s="106">
        <v>2999.75</v>
      </c>
      <c r="O98" s="107">
        <v>34292.699999999997</v>
      </c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</row>
    <row r="99" spans="1:36" x14ac:dyDescent="0.3">
      <c r="A99" s="105" t="s">
        <v>1299</v>
      </c>
      <c r="B99" s="110" t="s">
        <v>128</v>
      </c>
      <c r="C99" s="106">
        <v>2712.44</v>
      </c>
      <c r="D99" s="106">
        <v>2712.44</v>
      </c>
      <c r="E99" s="106">
        <v>2712.44</v>
      </c>
      <c r="F99" s="106">
        <v>2712.44</v>
      </c>
      <c r="G99" s="106">
        <v>2712.44</v>
      </c>
      <c r="H99" s="106">
        <v>2712.44</v>
      </c>
      <c r="I99" s="106">
        <v>2996.15</v>
      </c>
      <c r="J99" s="106">
        <v>2996.15</v>
      </c>
      <c r="K99" s="106">
        <v>2996.15</v>
      </c>
      <c r="L99" s="106">
        <v>2996.15</v>
      </c>
      <c r="M99" s="106">
        <v>2996.15</v>
      </c>
      <c r="N99" s="106">
        <v>2996.15</v>
      </c>
      <c r="O99" s="107">
        <v>34251.54</v>
      </c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</row>
    <row r="100" spans="1:36" x14ac:dyDescent="0.3">
      <c r="A100" s="105" t="s">
        <v>1300</v>
      </c>
      <c r="B100" s="110" t="s">
        <v>124</v>
      </c>
      <c r="C100" s="106">
        <v>2500.79</v>
      </c>
      <c r="D100" s="106">
        <v>2500.79</v>
      </c>
      <c r="E100" s="106">
        <v>2500.79</v>
      </c>
      <c r="F100" s="106">
        <v>2500.79</v>
      </c>
      <c r="G100" s="106">
        <v>2500.79</v>
      </c>
      <c r="H100" s="106">
        <v>2500.79</v>
      </c>
      <c r="I100" s="106">
        <v>2762.36</v>
      </c>
      <c r="J100" s="106">
        <v>2762.36</v>
      </c>
      <c r="K100" s="106">
        <v>2762.36</v>
      </c>
      <c r="L100" s="106">
        <v>2762.36</v>
      </c>
      <c r="M100" s="106">
        <v>2762.36</v>
      </c>
      <c r="N100" s="106">
        <v>2762.36</v>
      </c>
      <c r="O100" s="107">
        <v>31578.9</v>
      </c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</row>
    <row r="101" spans="1:36" x14ac:dyDescent="0.3">
      <c r="A101" s="105" t="s">
        <v>1301</v>
      </c>
      <c r="B101" s="110" t="s">
        <v>68</v>
      </c>
      <c r="C101" s="106">
        <v>2292.38</v>
      </c>
      <c r="D101" s="106">
        <v>2292.39</v>
      </c>
      <c r="E101" s="106">
        <v>2292.39</v>
      </c>
      <c r="F101" s="106">
        <v>2292.39</v>
      </c>
      <c r="G101" s="106">
        <v>2292.39</v>
      </c>
      <c r="H101" s="106">
        <v>2292.39</v>
      </c>
      <c r="I101" s="106">
        <v>2532.16</v>
      </c>
      <c r="J101" s="106">
        <v>2532.16</v>
      </c>
      <c r="K101" s="106">
        <v>2532.16</v>
      </c>
      <c r="L101" s="106">
        <v>2532.16</v>
      </c>
      <c r="M101" s="106">
        <v>2532.16</v>
      </c>
      <c r="N101" s="106">
        <v>2532.16</v>
      </c>
      <c r="O101" s="107">
        <v>28947.29</v>
      </c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</row>
    <row r="102" spans="1:36" x14ac:dyDescent="0.3">
      <c r="A102" s="105" t="s">
        <v>1302</v>
      </c>
      <c r="B102" s="110" t="s">
        <v>1303</v>
      </c>
      <c r="C102" s="106">
        <v>2494.2800000000002</v>
      </c>
      <c r="D102" s="106">
        <v>2494.27</v>
      </c>
      <c r="E102" s="106">
        <v>2494.27</v>
      </c>
      <c r="F102" s="106">
        <v>2494.27</v>
      </c>
      <c r="G102" s="106">
        <v>2494.27</v>
      </c>
      <c r="H102" s="106">
        <v>2494.27</v>
      </c>
      <c r="I102" s="106">
        <v>2755.16</v>
      </c>
      <c r="J102" s="106">
        <v>2755.17</v>
      </c>
      <c r="K102" s="106">
        <v>2755.17</v>
      </c>
      <c r="L102" s="106">
        <v>2755.17</v>
      </c>
      <c r="M102" s="106">
        <v>2755.17</v>
      </c>
      <c r="N102" s="106">
        <v>2755.17</v>
      </c>
      <c r="O102" s="107">
        <v>31496.639999999999</v>
      </c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</row>
    <row r="103" spans="1:36" x14ac:dyDescent="0.3">
      <c r="A103" s="105" t="s">
        <v>1304</v>
      </c>
      <c r="B103" s="110" t="s">
        <v>42</v>
      </c>
      <c r="C103" s="106">
        <v>2497.5300000000002</v>
      </c>
      <c r="D103" s="106">
        <v>2497.5300000000002</v>
      </c>
      <c r="E103" s="106">
        <v>2497.5300000000002</v>
      </c>
      <c r="F103" s="106">
        <v>2497.5300000000002</v>
      </c>
      <c r="G103" s="106">
        <v>2497.5300000000002</v>
      </c>
      <c r="H103" s="106">
        <v>2497.5300000000002</v>
      </c>
      <c r="I103" s="106">
        <v>2758.76</v>
      </c>
      <c r="J103" s="106">
        <v>2758.76</v>
      </c>
      <c r="K103" s="106">
        <v>2758.76</v>
      </c>
      <c r="L103" s="106">
        <v>2758.76</v>
      </c>
      <c r="M103" s="106">
        <v>2758.76</v>
      </c>
      <c r="N103" s="106">
        <v>2758.76</v>
      </c>
      <c r="O103" s="107">
        <v>31537.74</v>
      </c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</row>
    <row r="104" spans="1:36" x14ac:dyDescent="0.3">
      <c r="A104" s="105" t="s">
        <v>1305</v>
      </c>
      <c r="B104" s="110" t="s">
        <v>1306</v>
      </c>
      <c r="C104" s="106">
        <v>1240.6300000000001</v>
      </c>
      <c r="D104" s="106">
        <v>1240.6199999999999</v>
      </c>
      <c r="E104" s="106">
        <v>1240.6199999999999</v>
      </c>
      <c r="F104" s="106">
        <v>1240.6199999999999</v>
      </c>
      <c r="G104" s="106">
        <v>1240.6199999999999</v>
      </c>
      <c r="H104" s="106">
        <v>1240.6199999999999</v>
      </c>
      <c r="I104" s="106">
        <v>1370.39</v>
      </c>
      <c r="J104" s="106">
        <v>1370.39</v>
      </c>
      <c r="K104" s="106">
        <v>1370.39</v>
      </c>
      <c r="L104" s="106">
        <v>1370.39</v>
      </c>
      <c r="M104" s="106">
        <v>1370.39</v>
      </c>
      <c r="N104" s="106">
        <v>1370.39</v>
      </c>
      <c r="O104" s="107">
        <v>15666.07</v>
      </c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</row>
    <row r="105" spans="1:36" x14ac:dyDescent="0.3">
      <c r="A105" s="105" t="s">
        <v>1307</v>
      </c>
      <c r="B105" s="110" t="s">
        <v>1308</v>
      </c>
      <c r="C105" s="106">
        <v>1248.77</v>
      </c>
      <c r="D105" s="106">
        <v>1248.76</v>
      </c>
      <c r="E105" s="106">
        <v>1248.76</v>
      </c>
      <c r="F105" s="106">
        <v>1248.76</v>
      </c>
      <c r="G105" s="106">
        <v>1248.76</v>
      </c>
      <c r="H105" s="106">
        <v>1248.76</v>
      </c>
      <c r="I105" s="106">
        <v>1379.39</v>
      </c>
      <c r="J105" s="106">
        <v>1379.38</v>
      </c>
      <c r="K105" s="106">
        <v>1379.38</v>
      </c>
      <c r="L105" s="106">
        <v>1379.38</v>
      </c>
      <c r="M105" s="106">
        <v>1379.38</v>
      </c>
      <c r="N105" s="106">
        <v>1379.38</v>
      </c>
      <c r="O105" s="107">
        <v>15768.86</v>
      </c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</row>
    <row r="106" spans="1:36" x14ac:dyDescent="0.3">
      <c r="A106" s="105" t="s">
        <v>1309</v>
      </c>
      <c r="B106" s="110" t="s">
        <v>1310</v>
      </c>
      <c r="C106" s="106">
        <v>1247.1400000000001</v>
      </c>
      <c r="D106" s="106">
        <v>1247.1400000000001</v>
      </c>
      <c r="E106" s="106">
        <v>1247.1400000000001</v>
      </c>
      <c r="F106" s="106">
        <v>1247.1400000000001</v>
      </c>
      <c r="G106" s="106">
        <v>1247.1400000000001</v>
      </c>
      <c r="H106" s="106">
        <v>1247.1400000000001</v>
      </c>
      <c r="I106" s="106">
        <v>1377.59</v>
      </c>
      <c r="J106" s="106">
        <v>1377.58</v>
      </c>
      <c r="K106" s="106">
        <v>1377.58</v>
      </c>
      <c r="L106" s="106">
        <v>1377.58</v>
      </c>
      <c r="M106" s="106">
        <v>1377.58</v>
      </c>
      <c r="N106" s="106">
        <v>1377.58</v>
      </c>
      <c r="O106" s="107">
        <v>15748.33</v>
      </c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</row>
    <row r="107" spans="1:36" x14ac:dyDescent="0.3">
      <c r="A107" s="105" t="s">
        <v>1311</v>
      </c>
      <c r="B107" s="110" t="s">
        <v>1312</v>
      </c>
      <c r="C107" s="106">
        <v>1738.82</v>
      </c>
      <c r="D107" s="106">
        <v>1738.83</v>
      </c>
      <c r="E107" s="106">
        <v>1738.83</v>
      </c>
      <c r="F107" s="106">
        <v>1738.83</v>
      </c>
      <c r="G107" s="106">
        <v>1738.83</v>
      </c>
      <c r="H107" s="106">
        <v>1738.83</v>
      </c>
      <c r="I107" s="106">
        <v>1920.71</v>
      </c>
      <c r="J107" s="106">
        <v>1920.7</v>
      </c>
      <c r="K107" s="106">
        <v>1920.7</v>
      </c>
      <c r="L107" s="106">
        <v>1920.7</v>
      </c>
      <c r="M107" s="106">
        <v>1920.7</v>
      </c>
      <c r="N107" s="106">
        <v>1920.7</v>
      </c>
      <c r="O107" s="107">
        <v>21957.18</v>
      </c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</row>
    <row r="108" spans="1:36" x14ac:dyDescent="0.3">
      <c r="A108" s="105" t="s">
        <v>1313</v>
      </c>
      <c r="B108" s="110" t="s">
        <v>805</v>
      </c>
      <c r="C108" s="106">
        <v>1742.09</v>
      </c>
      <c r="D108" s="106">
        <v>1742.08</v>
      </c>
      <c r="E108" s="106">
        <v>1742.08</v>
      </c>
      <c r="F108" s="106">
        <v>1742.08</v>
      </c>
      <c r="G108" s="106">
        <v>1742.08</v>
      </c>
      <c r="H108" s="106">
        <v>1742.08</v>
      </c>
      <c r="I108" s="106">
        <v>1924.3</v>
      </c>
      <c r="J108" s="106">
        <v>1924.3</v>
      </c>
      <c r="K108" s="106">
        <v>1924.3</v>
      </c>
      <c r="L108" s="106">
        <v>1924.3</v>
      </c>
      <c r="M108" s="106">
        <v>1924.3</v>
      </c>
      <c r="N108" s="106">
        <v>1924.3</v>
      </c>
      <c r="O108" s="107">
        <v>21998.29</v>
      </c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</row>
    <row r="109" spans="1:36" x14ac:dyDescent="0.3">
      <c r="A109" s="105" t="s">
        <v>1314</v>
      </c>
      <c r="B109" s="110" t="s">
        <v>882</v>
      </c>
      <c r="C109" s="106">
        <v>1253.6500000000001</v>
      </c>
      <c r="D109" s="106">
        <v>1253.6500000000001</v>
      </c>
      <c r="E109" s="106">
        <v>1253.6500000000001</v>
      </c>
      <c r="F109" s="106">
        <v>1253.6500000000001</v>
      </c>
      <c r="G109" s="106">
        <v>1253.6500000000001</v>
      </c>
      <c r="H109" s="106">
        <v>1253.6500000000001</v>
      </c>
      <c r="I109" s="106">
        <v>1384.77</v>
      </c>
      <c r="J109" s="106">
        <v>1384.78</v>
      </c>
      <c r="K109" s="106">
        <v>1384.78</v>
      </c>
      <c r="L109" s="106">
        <v>1384.78</v>
      </c>
      <c r="M109" s="106">
        <v>1384.78</v>
      </c>
      <c r="N109" s="106">
        <v>1384.78</v>
      </c>
      <c r="O109" s="107">
        <v>15830.57</v>
      </c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</row>
    <row r="110" spans="1:36" x14ac:dyDescent="0.3">
      <c r="A110" s="105" t="s">
        <v>1315</v>
      </c>
      <c r="B110" s="110" t="s">
        <v>1316</v>
      </c>
      <c r="C110" s="106">
        <v>2699.42</v>
      </c>
      <c r="D110" s="106">
        <v>2699.42</v>
      </c>
      <c r="E110" s="106">
        <v>2699.42</v>
      </c>
      <c r="F110" s="106">
        <v>2699.42</v>
      </c>
      <c r="G110" s="106">
        <v>2699.42</v>
      </c>
      <c r="H110" s="106">
        <v>2699.42</v>
      </c>
      <c r="I110" s="106">
        <v>2981.77</v>
      </c>
      <c r="J110" s="106">
        <v>2981.77</v>
      </c>
      <c r="K110" s="106">
        <v>2981.77</v>
      </c>
      <c r="L110" s="106">
        <v>2981.77</v>
      </c>
      <c r="M110" s="106">
        <v>2981.77</v>
      </c>
      <c r="N110" s="106">
        <v>2981.77</v>
      </c>
      <c r="O110" s="107">
        <v>34087.14</v>
      </c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</row>
    <row r="111" spans="1:36" x14ac:dyDescent="0.3">
      <c r="A111" s="105" t="s">
        <v>1317</v>
      </c>
      <c r="B111" s="110" t="s">
        <v>196</v>
      </c>
      <c r="C111" s="106">
        <v>1247.1400000000001</v>
      </c>
      <c r="D111" s="106">
        <v>1247.1400000000001</v>
      </c>
      <c r="E111" s="106">
        <v>1247.1400000000001</v>
      </c>
      <c r="F111" s="106">
        <v>1247.1400000000001</v>
      </c>
      <c r="G111" s="106">
        <v>1247.1400000000001</v>
      </c>
      <c r="H111" s="106">
        <v>1247.1400000000001</v>
      </c>
      <c r="I111" s="106">
        <v>1377.59</v>
      </c>
      <c r="J111" s="106">
        <v>1377.58</v>
      </c>
      <c r="K111" s="106">
        <v>1377.58</v>
      </c>
      <c r="L111" s="106">
        <v>1377.58</v>
      </c>
      <c r="M111" s="106">
        <v>1377.58</v>
      </c>
      <c r="N111" s="106">
        <v>1377.58</v>
      </c>
      <c r="O111" s="107">
        <v>15748.33</v>
      </c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</row>
    <row r="112" spans="1:36" x14ac:dyDescent="0.3">
      <c r="A112" s="105" t="s">
        <v>1318</v>
      </c>
      <c r="B112" s="110" t="s">
        <v>236</v>
      </c>
      <c r="C112" s="106">
        <v>1843.02</v>
      </c>
      <c r="D112" s="106">
        <v>1843.03</v>
      </c>
      <c r="E112" s="106">
        <v>1843.03</v>
      </c>
      <c r="F112" s="106">
        <v>1843.03</v>
      </c>
      <c r="G112" s="106">
        <v>1843.03</v>
      </c>
      <c r="H112" s="106">
        <v>1843.03</v>
      </c>
      <c r="I112" s="106">
        <v>2035.8</v>
      </c>
      <c r="J112" s="106">
        <v>2035.8</v>
      </c>
      <c r="K112" s="106">
        <v>2035.8</v>
      </c>
      <c r="L112" s="106">
        <v>2035.8</v>
      </c>
      <c r="M112" s="106">
        <v>2035.8</v>
      </c>
      <c r="N112" s="106">
        <v>2035.8</v>
      </c>
      <c r="O112" s="107">
        <v>23272.97</v>
      </c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</row>
    <row r="113" spans="1:36" x14ac:dyDescent="0.3">
      <c r="A113" s="105" t="s">
        <v>1319</v>
      </c>
      <c r="B113" s="110" t="s">
        <v>1089</v>
      </c>
      <c r="C113" s="106">
        <v>1237.3699999999999</v>
      </c>
      <c r="D113" s="106">
        <v>1237.3699999999999</v>
      </c>
      <c r="E113" s="106">
        <v>1237.3699999999999</v>
      </c>
      <c r="F113" s="106">
        <v>1237.3699999999999</v>
      </c>
      <c r="G113" s="106">
        <v>1237.3699999999999</v>
      </c>
      <c r="H113" s="106">
        <v>1237.3699999999999</v>
      </c>
      <c r="I113" s="106">
        <v>1366.79</v>
      </c>
      <c r="J113" s="106">
        <v>1366.79</v>
      </c>
      <c r="K113" s="106">
        <v>1366.79</v>
      </c>
      <c r="L113" s="106">
        <v>1366.79</v>
      </c>
      <c r="M113" s="106">
        <v>1366.79</v>
      </c>
      <c r="N113" s="106">
        <v>1366.79</v>
      </c>
      <c r="O113" s="107">
        <v>15624.96</v>
      </c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</row>
    <row r="114" spans="1:36" x14ac:dyDescent="0.3">
      <c r="A114" s="105" t="s">
        <v>1320</v>
      </c>
      <c r="B114" s="110" t="s">
        <v>538</v>
      </c>
      <c r="C114" s="106">
        <v>1247.1400000000001</v>
      </c>
      <c r="D114" s="106">
        <v>1247.1400000000001</v>
      </c>
      <c r="E114" s="106">
        <v>1247.1400000000001</v>
      </c>
      <c r="F114" s="106">
        <v>1247.1400000000001</v>
      </c>
      <c r="G114" s="106">
        <v>1247.1400000000001</v>
      </c>
      <c r="H114" s="106">
        <v>1247.1400000000001</v>
      </c>
      <c r="I114" s="106">
        <v>1377.59</v>
      </c>
      <c r="J114" s="106">
        <v>1377.58</v>
      </c>
      <c r="K114" s="106">
        <v>1377.58</v>
      </c>
      <c r="L114" s="106">
        <v>1377.58</v>
      </c>
      <c r="M114" s="106">
        <v>1377.58</v>
      </c>
      <c r="N114" s="106">
        <v>1377.58</v>
      </c>
      <c r="O114" s="107">
        <v>15748.33</v>
      </c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</row>
    <row r="115" spans="1:36" x14ac:dyDescent="0.3">
      <c r="A115" s="105" t="s">
        <v>1321</v>
      </c>
      <c r="B115" s="110" t="s">
        <v>1017</v>
      </c>
      <c r="C115" s="106">
        <v>1732.31</v>
      </c>
      <c r="D115" s="106">
        <v>1732.32</v>
      </c>
      <c r="E115" s="106">
        <v>1732.32</v>
      </c>
      <c r="F115" s="106">
        <v>1732.32</v>
      </c>
      <c r="G115" s="106">
        <v>1732.32</v>
      </c>
      <c r="H115" s="106">
        <v>1732.32</v>
      </c>
      <c r="I115" s="106">
        <v>1913.51</v>
      </c>
      <c r="J115" s="106">
        <v>1913.51</v>
      </c>
      <c r="K115" s="106">
        <v>1913.51</v>
      </c>
      <c r="L115" s="106">
        <v>1913.51</v>
      </c>
      <c r="M115" s="106">
        <v>1913.51</v>
      </c>
      <c r="N115" s="106">
        <v>1913.51</v>
      </c>
      <c r="O115" s="107">
        <v>21874.97</v>
      </c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</row>
    <row r="116" spans="1:36" x14ac:dyDescent="0.3">
      <c r="A116" s="105" t="s">
        <v>1322</v>
      </c>
      <c r="B116" s="110" t="s">
        <v>20</v>
      </c>
      <c r="C116" s="106">
        <v>2715.7</v>
      </c>
      <c r="D116" s="106">
        <v>2715.7</v>
      </c>
      <c r="E116" s="106">
        <v>2715.7</v>
      </c>
      <c r="F116" s="106">
        <v>2715.7</v>
      </c>
      <c r="G116" s="106">
        <v>2715.7</v>
      </c>
      <c r="H116" s="106">
        <v>2715.7</v>
      </c>
      <c r="I116" s="106">
        <v>2999.75</v>
      </c>
      <c r="J116" s="106">
        <v>2999.75</v>
      </c>
      <c r="K116" s="106">
        <v>2999.75</v>
      </c>
      <c r="L116" s="106">
        <v>2999.75</v>
      </c>
      <c r="M116" s="106">
        <v>2999.75</v>
      </c>
      <c r="N116" s="106">
        <v>2999.75</v>
      </c>
      <c r="O116" s="107">
        <v>34292.699999999997</v>
      </c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</row>
    <row r="117" spans="1:36" x14ac:dyDescent="0.3">
      <c r="A117" s="105" t="s">
        <v>1323</v>
      </c>
      <c r="B117" s="110" t="s">
        <v>1012</v>
      </c>
      <c r="C117" s="106">
        <v>1243.8800000000001</v>
      </c>
      <c r="D117" s="106">
        <v>1243.8800000000001</v>
      </c>
      <c r="E117" s="106">
        <v>1243.8800000000001</v>
      </c>
      <c r="F117" s="106">
        <v>1243.8800000000001</v>
      </c>
      <c r="G117" s="106">
        <v>1243.8800000000001</v>
      </c>
      <c r="H117" s="106">
        <v>1243.8800000000001</v>
      </c>
      <c r="I117" s="106">
        <v>1373.99</v>
      </c>
      <c r="J117" s="106">
        <v>1373.99</v>
      </c>
      <c r="K117" s="106">
        <v>1373.99</v>
      </c>
      <c r="L117" s="106">
        <v>1373.99</v>
      </c>
      <c r="M117" s="106">
        <v>1373.99</v>
      </c>
      <c r="N117" s="106">
        <v>1373.99</v>
      </c>
      <c r="O117" s="107">
        <v>15707.22</v>
      </c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</row>
    <row r="118" spans="1:36" x14ac:dyDescent="0.3">
      <c r="A118" s="105" t="s">
        <v>1324</v>
      </c>
      <c r="B118" s="110" t="s">
        <v>1325</v>
      </c>
      <c r="C118" s="106">
        <v>2705.93</v>
      </c>
      <c r="D118" s="106">
        <v>2705.93</v>
      </c>
      <c r="E118" s="106">
        <v>2705.93</v>
      </c>
      <c r="F118" s="106">
        <v>2705.93</v>
      </c>
      <c r="G118" s="106">
        <v>2705.93</v>
      </c>
      <c r="H118" s="106">
        <v>2705.93</v>
      </c>
      <c r="I118" s="106">
        <v>2988.96</v>
      </c>
      <c r="J118" s="106">
        <v>2988.96</v>
      </c>
      <c r="K118" s="106">
        <v>2988.96</v>
      </c>
      <c r="L118" s="106">
        <v>2988.96</v>
      </c>
      <c r="M118" s="106">
        <v>2988.96</v>
      </c>
      <c r="N118" s="106">
        <v>2988.96</v>
      </c>
      <c r="O118" s="107">
        <v>34169.339999999997</v>
      </c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</row>
    <row r="119" spans="1:36" x14ac:dyDescent="0.3">
      <c r="A119" s="105" t="s">
        <v>1326</v>
      </c>
      <c r="B119" s="110" t="s">
        <v>52</v>
      </c>
      <c r="C119" s="106">
        <v>2292.38</v>
      </c>
      <c r="D119" s="106">
        <v>2292.39</v>
      </c>
      <c r="E119" s="106">
        <v>2292.39</v>
      </c>
      <c r="F119" s="106">
        <v>2292.39</v>
      </c>
      <c r="G119" s="106">
        <v>2292.39</v>
      </c>
      <c r="H119" s="106">
        <v>2292.39</v>
      </c>
      <c r="I119" s="106">
        <v>2532.16</v>
      </c>
      <c r="J119" s="106">
        <v>2532.16</v>
      </c>
      <c r="K119" s="106">
        <v>2532.16</v>
      </c>
      <c r="L119" s="106">
        <v>2532.16</v>
      </c>
      <c r="M119" s="106">
        <v>2532.16</v>
      </c>
      <c r="N119" s="106">
        <v>2532.16</v>
      </c>
      <c r="O119" s="107">
        <v>28947.29</v>
      </c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</row>
    <row r="120" spans="1:36" x14ac:dyDescent="0.3">
      <c r="A120" s="105" t="s">
        <v>1327</v>
      </c>
      <c r="B120" s="110" t="s">
        <v>1328</v>
      </c>
      <c r="C120" s="106">
        <v>1745.34</v>
      </c>
      <c r="D120" s="106">
        <v>1745.34</v>
      </c>
      <c r="E120" s="106">
        <v>1745.34</v>
      </c>
      <c r="F120" s="106">
        <v>1745.34</v>
      </c>
      <c r="G120" s="106">
        <v>1745.34</v>
      </c>
      <c r="H120" s="106">
        <v>1745.34</v>
      </c>
      <c r="I120" s="106">
        <v>1927.89</v>
      </c>
      <c r="J120" s="106">
        <v>1927.9</v>
      </c>
      <c r="K120" s="106">
        <v>1927.9</v>
      </c>
      <c r="L120" s="106">
        <v>1927.9</v>
      </c>
      <c r="M120" s="106">
        <v>1927.9</v>
      </c>
      <c r="N120" s="106">
        <v>1927.9</v>
      </c>
      <c r="O120" s="107">
        <v>22039.43</v>
      </c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</row>
    <row r="121" spans="1:36" x14ac:dyDescent="0.3">
      <c r="A121" s="105" t="s">
        <v>1329</v>
      </c>
      <c r="B121" s="110" t="s">
        <v>1330</v>
      </c>
      <c r="C121" s="106">
        <v>1745.34</v>
      </c>
      <c r="D121" s="106">
        <v>1745.34</v>
      </c>
      <c r="E121" s="106">
        <v>1745.34</v>
      </c>
      <c r="F121" s="106">
        <v>1745.34</v>
      </c>
      <c r="G121" s="106">
        <v>1745.34</v>
      </c>
      <c r="H121" s="106">
        <v>1745.34</v>
      </c>
      <c r="I121" s="106">
        <v>1927.89</v>
      </c>
      <c r="J121" s="106">
        <v>1927.9</v>
      </c>
      <c r="K121" s="106">
        <v>1927.9</v>
      </c>
      <c r="L121" s="106">
        <v>1927.9</v>
      </c>
      <c r="M121" s="106">
        <v>1927.9</v>
      </c>
      <c r="N121" s="106">
        <v>1927.9</v>
      </c>
      <c r="O121" s="107">
        <v>22039.43</v>
      </c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</row>
    <row r="122" spans="1:36" x14ac:dyDescent="0.3">
      <c r="A122" s="105" t="s">
        <v>1331</v>
      </c>
      <c r="B122" s="110" t="s">
        <v>26</v>
      </c>
      <c r="C122" s="106">
        <v>1243.8800000000001</v>
      </c>
      <c r="D122" s="106">
        <v>1243.8800000000001</v>
      </c>
      <c r="E122" s="106">
        <v>1243.8800000000001</v>
      </c>
      <c r="F122" s="106">
        <v>1243.8800000000001</v>
      </c>
      <c r="G122" s="106">
        <v>1243.8800000000001</v>
      </c>
      <c r="H122" s="106">
        <v>1243.8800000000001</v>
      </c>
      <c r="I122" s="106">
        <v>1373.99</v>
      </c>
      <c r="J122" s="106">
        <v>1373.99</v>
      </c>
      <c r="K122" s="106">
        <v>1373.99</v>
      </c>
      <c r="L122" s="106">
        <v>1373.99</v>
      </c>
      <c r="M122" s="106">
        <v>1373.99</v>
      </c>
      <c r="N122" s="106">
        <v>1373.99</v>
      </c>
      <c r="O122" s="107">
        <v>15707.22</v>
      </c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</row>
    <row r="123" spans="1:36" x14ac:dyDescent="0.3">
      <c r="A123" s="105" t="s">
        <v>1332</v>
      </c>
      <c r="B123" s="110" t="s">
        <v>884</v>
      </c>
      <c r="C123" s="106">
        <v>1745.34</v>
      </c>
      <c r="D123" s="106">
        <v>1745.34</v>
      </c>
      <c r="E123" s="106">
        <v>1745.34</v>
      </c>
      <c r="F123" s="106">
        <v>1745.34</v>
      </c>
      <c r="G123" s="106">
        <v>1745.34</v>
      </c>
      <c r="H123" s="106">
        <v>1745.34</v>
      </c>
      <c r="I123" s="106">
        <v>1927.89</v>
      </c>
      <c r="J123" s="106">
        <v>1927.9</v>
      </c>
      <c r="K123" s="106">
        <v>1927.9</v>
      </c>
      <c r="L123" s="106">
        <v>1927.9</v>
      </c>
      <c r="M123" s="106">
        <v>1927.9</v>
      </c>
      <c r="N123" s="106">
        <v>1927.9</v>
      </c>
      <c r="O123" s="107">
        <v>22039.43</v>
      </c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</row>
    <row r="124" spans="1:36" x14ac:dyDescent="0.3">
      <c r="A124" s="105" t="s">
        <v>1333</v>
      </c>
      <c r="B124" s="110" t="s">
        <v>1071</v>
      </c>
      <c r="C124" s="106">
        <v>1738.82</v>
      </c>
      <c r="D124" s="106">
        <v>1738.83</v>
      </c>
      <c r="E124" s="106">
        <v>1738.83</v>
      </c>
      <c r="F124" s="106">
        <v>1738.83</v>
      </c>
      <c r="G124" s="106">
        <v>1738.83</v>
      </c>
      <c r="H124" s="106">
        <v>1738.83</v>
      </c>
      <c r="I124" s="106">
        <v>1920.71</v>
      </c>
      <c r="J124" s="106">
        <v>1920.7</v>
      </c>
      <c r="K124" s="106">
        <v>1920.7</v>
      </c>
      <c r="L124" s="106">
        <v>1920.7</v>
      </c>
      <c r="M124" s="106">
        <v>1920.7</v>
      </c>
      <c r="N124" s="106">
        <v>1920.7</v>
      </c>
      <c r="O124" s="107">
        <v>21957.18</v>
      </c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</row>
    <row r="125" spans="1:36" x14ac:dyDescent="0.3">
      <c r="A125" s="105" t="s">
        <v>1334</v>
      </c>
      <c r="B125" s="110" t="s">
        <v>530</v>
      </c>
      <c r="C125" s="106">
        <v>1250.4000000000001</v>
      </c>
      <c r="D125" s="106">
        <v>1250.3900000000001</v>
      </c>
      <c r="E125" s="106">
        <v>1250.3900000000001</v>
      </c>
      <c r="F125" s="106">
        <v>1250.3900000000001</v>
      </c>
      <c r="G125" s="106">
        <v>1250.3900000000001</v>
      </c>
      <c r="H125" s="106">
        <v>1250.3900000000001</v>
      </c>
      <c r="I125" s="106">
        <v>1381.18</v>
      </c>
      <c r="J125" s="106">
        <v>1381.18</v>
      </c>
      <c r="K125" s="106">
        <v>1381.18</v>
      </c>
      <c r="L125" s="106">
        <v>1381.18</v>
      </c>
      <c r="M125" s="106">
        <v>1381.18</v>
      </c>
      <c r="N125" s="106">
        <v>1381.18</v>
      </c>
      <c r="O125" s="107">
        <v>15789.43</v>
      </c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</row>
    <row r="126" spans="1:36" x14ac:dyDescent="0.3">
      <c r="A126" s="105" t="s">
        <v>1335</v>
      </c>
      <c r="B126" s="110" t="s">
        <v>521</v>
      </c>
      <c r="C126" s="106">
        <v>1250.4000000000001</v>
      </c>
      <c r="D126" s="106">
        <v>1250.3900000000001</v>
      </c>
      <c r="E126" s="106">
        <v>1250.3900000000001</v>
      </c>
      <c r="F126" s="106">
        <v>1250.3900000000001</v>
      </c>
      <c r="G126" s="106">
        <v>1250.3900000000001</v>
      </c>
      <c r="H126" s="106">
        <v>1250.3900000000001</v>
      </c>
      <c r="I126" s="106">
        <v>1381.18</v>
      </c>
      <c r="J126" s="106">
        <v>1381.18</v>
      </c>
      <c r="K126" s="106">
        <v>1381.18</v>
      </c>
      <c r="L126" s="106">
        <v>1381.18</v>
      </c>
      <c r="M126" s="106">
        <v>1381.18</v>
      </c>
      <c r="N126" s="106">
        <v>1381.18</v>
      </c>
      <c r="O126" s="107">
        <v>15789.43</v>
      </c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</row>
    <row r="127" spans="1:36" x14ac:dyDescent="0.3">
      <c r="A127" s="105" t="s">
        <v>1336</v>
      </c>
      <c r="B127" s="110" t="s">
        <v>16</v>
      </c>
      <c r="C127" s="106">
        <v>1335.06</v>
      </c>
      <c r="D127" s="106">
        <v>1335.06</v>
      </c>
      <c r="E127" s="106">
        <v>1335.06</v>
      </c>
      <c r="F127" s="106">
        <v>1335.06</v>
      </c>
      <c r="G127" s="106">
        <v>1335.06</v>
      </c>
      <c r="H127" s="106">
        <v>1335.06</v>
      </c>
      <c r="I127" s="106">
        <v>1474.7</v>
      </c>
      <c r="J127" s="106">
        <v>1474.7</v>
      </c>
      <c r="K127" s="106">
        <v>1474.7</v>
      </c>
      <c r="L127" s="106">
        <v>1474.7</v>
      </c>
      <c r="M127" s="106">
        <v>1474.7</v>
      </c>
      <c r="N127" s="106">
        <v>1474.7</v>
      </c>
      <c r="O127" s="107">
        <v>16858.560000000001</v>
      </c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</row>
    <row r="128" spans="1:36" x14ac:dyDescent="0.3">
      <c r="A128" s="105" t="s">
        <v>1337</v>
      </c>
      <c r="B128" s="110" t="s">
        <v>854</v>
      </c>
      <c r="C128" s="106">
        <v>1240.6300000000001</v>
      </c>
      <c r="D128" s="106">
        <v>1240.6199999999999</v>
      </c>
      <c r="E128" s="106">
        <v>1240.6199999999999</v>
      </c>
      <c r="F128" s="106">
        <v>1240.6199999999999</v>
      </c>
      <c r="G128" s="106">
        <v>1240.6199999999999</v>
      </c>
      <c r="H128" s="106">
        <v>1240.6199999999999</v>
      </c>
      <c r="I128" s="106">
        <v>1370.39</v>
      </c>
      <c r="J128" s="106">
        <v>1370.39</v>
      </c>
      <c r="K128" s="106">
        <v>1370.39</v>
      </c>
      <c r="L128" s="106">
        <v>1370.39</v>
      </c>
      <c r="M128" s="106">
        <v>1370.39</v>
      </c>
      <c r="N128" s="106">
        <v>1370.39</v>
      </c>
      <c r="O128" s="107">
        <v>15666.07</v>
      </c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</row>
    <row r="129" spans="1:36" x14ac:dyDescent="0.3">
      <c r="A129" s="105" t="s">
        <v>1338</v>
      </c>
      <c r="B129" s="110" t="s">
        <v>190</v>
      </c>
      <c r="C129" s="106">
        <v>1745.34</v>
      </c>
      <c r="D129" s="106">
        <v>1745.34</v>
      </c>
      <c r="E129" s="106">
        <v>1745.34</v>
      </c>
      <c r="F129" s="106">
        <v>1745.34</v>
      </c>
      <c r="G129" s="106">
        <v>1745.34</v>
      </c>
      <c r="H129" s="106">
        <v>1745.34</v>
      </c>
      <c r="I129" s="106">
        <v>1927.89</v>
      </c>
      <c r="J129" s="106">
        <v>1927.9</v>
      </c>
      <c r="K129" s="106">
        <v>1927.9</v>
      </c>
      <c r="L129" s="106">
        <v>1927.9</v>
      </c>
      <c r="M129" s="106">
        <v>1927.9</v>
      </c>
      <c r="N129" s="106">
        <v>1927.9</v>
      </c>
      <c r="O129" s="107">
        <v>22039.43</v>
      </c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</row>
    <row r="130" spans="1:36" x14ac:dyDescent="0.3">
      <c r="A130" s="105" t="s">
        <v>1339</v>
      </c>
      <c r="B130" s="110" t="s">
        <v>38</v>
      </c>
      <c r="C130" s="106">
        <v>1846.28</v>
      </c>
      <c r="D130" s="106">
        <v>1846.28</v>
      </c>
      <c r="E130" s="106">
        <v>1846.28</v>
      </c>
      <c r="F130" s="106">
        <v>1846.28</v>
      </c>
      <c r="G130" s="106">
        <v>1846.28</v>
      </c>
      <c r="H130" s="106">
        <v>1846.28</v>
      </c>
      <c r="I130" s="106">
        <v>2039.4</v>
      </c>
      <c r="J130" s="106">
        <v>2039.4</v>
      </c>
      <c r="K130" s="106">
        <v>2039.4</v>
      </c>
      <c r="L130" s="106">
        <v>2039.4</v>
      </c>
      <c r="M130" s="106">
        <v>2039.4</v>
      </c>
      <c r="N130" s="106">
        <v>2039.4</v>
      </c>
      <c r="O130" s="107">
        <v>23314.080000000002</v>
      </c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</row>
    <row r="131" spans="1:36" x14ac:dyDescent="0.3">
      <c r="A131" s="105" t="s">
        <v>1340</v>
      </c>
      <c r="B131" s="110" t="s">
        <v>1341</v>
      </c>
      <c r="C131" s="106">
        <v>1335.06</v>
      </c>
      <c r="D131" s="106">
        <v>1335.06</v>
      </c>
      <c r="E131" s="106">
        <v>1335.06</v>
      </c>
      <c r="F131" s="106">
        <v>1335.06</v>
      </c>
      <c r="G131" s="106">
        <v>1335.06</v>
      </c>
      <c r="H131" s="106">
        <v>1335.06</v>
      </c>
      <c r="I131" s="106">
        <v>1474.7</v>
      </c>
      <c r="J131" s="106">
        <v>1474.7</v>
      </c>
      <c r="K131" s="106">
        <v>1474.7</v>
      </c>
      <c r="L131" s="106">
        <v>1474.7</v>
      </c>
      <c r="M131" s="106">
        <v>1474.7</v>
      </c>
      <c r="N131" s="106">
        <v>1474.7</v>
      </c>
      <c r="O131" s="107">
        <v>16858.560000000001</v>
      </c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</row>
    <row r="132" spans="1:36" x14ac:dyDescent="0.3">
      <c r="A132" s="105" t="s">
        <v>1342</v>
      </c>
      <c r="B132" s="110" t="s">
        <v>1137</v>
      </c>
      <c r="C132" s="106">
        <v>1742.09</v>
      </c>
      <c r="D132" s="106">
        <v>1742.08</v>
      </c>
      <c r="E132" s="106">
        <v>1742.08</v>
      </c>
      <c r="F132" s="106">
        <v>1742.08</v>
      </c>
      <c r="G132" s="106">
        <v>1742.08</v>
      </c>
      <c r="H132" s="106">
        <v>1742.08</v>
      </c>
      <c r="I132" s="106">
        <v>1924.3</v>
      </c>
      <c r="J132" s="106">
        <v>1924.3</v>
      </c>
      <c r="K132" s="106">
        <v>1924.3</v>
      </c>
      <c r="L132" s="106">
        <v>1924.3</v>
      </c>
      <c r="M132" s="106">
        <v>1924.3</v>
      </c>
      <c r="N132" s="106">
        <v>1924.3</v>
      </c>
      <c r="O132" s="107">
        <v>21998.29</v>
      </c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</row>
    <row r="133" spans="1:36" x14ac:dyDescent="0.3">
      <c r="A133" s="105" t="s">
        <v>1343</v>
      </c>
      <c r="B133" s="110" t="s">
        <v>871</v>
      </c>
      <c r="C133" s="106">
        <v>1243.8800000000001</v>
      </c>
      <c r="D133" s="106">
        <v>1243.8800000000001</v>
      </c>
      <c r="E133" s="106">
        <v>1243.8800000000001</v>
      </c>
      <c r="F133" s="106">
        <v>1243.8800000000001</v>
      </c>
      <c r="G133" s="106">
        <v>-1119.49</v>
      </c>
      <c r="H133" s="126"/>
      <c r="I133" s="126"/>
      <c r="J133" s="126"/>
      <c r="K133" s="126"/>
      <c r="L133" s="126"/>
      <c r="M133" s="126"/>
      <c r="N133" s="126"/>
      <c r="O133" s="107">
        <v>3856.03</v>
      </c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</row>
    <row r="134" spans="1:36" x14ac:dyDescent="0.3">
      <c r="A134" s="105" t="s">
        <v>1344</v>
      </c>
      <c r="B134" s="110" t="s">
        <v>322</v>
      </c>
      <c r="C134" s="106">
        <v>1247.1400000000001</v>
      </c>
      <c r="D134" s="106">
        <v>1247.1400000000001</v>
      </c>
      <c r="E134" s="106">
        <v>1247.1400000000001</v>
      </c>
      <c r="F134" s="106">
        <v>1247.1400000000001</v>
      </c>
      <c r="G134" s="106">
        <v>1247.1400000000001</v>
      </c>
      <c r="H134" s="106">
        <v>1247.1400000000001</v>
      </c>
      <c r="I134" s="106">
        <v>1377.59</v>
      </c>
      <c r="J134" s="106">
        <v>1377.58</v>
      </c>
      <c r="K134" s="106">
        <v>1377.58</v>
      </c>
      <c r="L134" s="106">
        <v>1377.58</v>
      </c>
      <c r="M134" s="106">
        <v>1377.58</v>
      </c>
      <c r="N134" s="106">
        <v>1377.58</v>
      </c>
      <c r="O134" s="107">
        <v>15748.33</v>
      </c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</row>
    <row r="135" spans="1:36" x14ac:dyDescent="0.3">
      <c r="A135" s="105" t="s">
        <v>1345</v>
      </c>
      <c r="B135" s="110" t="s">
        <v>893</v>
      </c>
      <c r="C135" s="106">
        <v>1742.09</v>
      </c>
      <c r="D135" s="106">
        <v>1742.08</v>
      </c>
      <c r="E135" s="106">
        <v>1742.08</v>
      </c>
      <c r="F135" s="106">
        <v>1742.08</v>
      </c>
      <c r="G135" s="106">
        <v>1742.08</v>
      </c>
      <c r="H135" s="106">
        <v>1742.08</v>
      </c>
      <c r="I135" s="106">
        <v>1924.3</v>
      </c>
      <c r="J135" s="106">
        <v>1924.3</v>
      </c>
      <c r="K135" s="106">
        <v>1924.3</v>
      </c>
      <c r="L135" s="106">
        <v>1924.3</v>
      </c>
      <c r="M135" s="106">
        <v>1924.3</v>
      </c>
      <c r="N135" s="106">
        <v>1924.3</v>
      </c>
      <c r="O135" s="107">
        <v>21998.29</v>
      </c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</row>
    <row r="136" spans="1:36" x14ac:dyDescent="0.3">
      <c r="A136" s="105" t="s">
        <v>1346</v>
      </c>
      <c r="B136" s="110" t="s">
        <v>252</v>
      </c>
      <c r="C136" s="106">
        <v>1335.06</v>
      </c>
      <c r="D136" s="106">
        <v>1335.06</v>
      </c>
      <c r="E136" s="106">
        <v>1335.06</v>
      </c>
      <c r="F136" s="106">
        <v>1335.06</v>
      </c>
      <c r="G136" s="106">
        <v>1335.06</v>
      </c>
      <c r="H136" s="106">
        <v>1335.06</v>
      </c>
      <c r="I136" s="106">
        <v>1474.7</v>
      </c>
      <c r="J136" s="106">
        <v>1474.7</v>
      </c>
      <c r="K136" s="106">
        <v>1474.7</v>
      </c>
      <c r="L136" s="106">
        <v>1474.7</v>
      </c>
      <c r="M136" s="106">
        <v>1474.7</v>
      </c>
      <c r="N136" s="106">
        <v>1474.7</v>
      </c>
      <c r="O136" s="107">
        <v>16858.560000000001</v>
      </c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</row>
    <row r="137" spans="1:36" x14ac:dyDescent="0.3">
      <c r="A137" s="105" t="s">
        <v>1347</v>
      </c>
      <c r="B137" s="110" t="s">
        <v>214</v>
      </c>
      <c r="C137" s="106">
        <v>2497.5300000000002</v>
      </c>
      <c r="D137" s="106">
        <v>2497.5300000000002</v>
      </c>
      <c r="E137" s="106">
        <v>2497.5300000000002</v>
      </c>
      <c r="F137" s="106">
        <v>2497.5300000000002</v>
      </c>
      <c r="G137" s="106">
        <v>2497.5300000000002</v>
      </c>
      <c r="H137" s="106">
        <v>2497.5300000000002</v>
      </c>
      <c r="I137" s="127">
        <v>622.76</v>
      </c>
      <c r="J137" s="126"/>
      <c r="K137" s="126"/>
      <c r="L137" s="126"/>
      <c r="M137" s="126"/>
      <c r="N137" s="126"/>
      <c r="O137" s="107">
        <v>15607.94</v>
      </c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</row>
    <row r="138" spans="1:36" x14ac:dyDescent="0.3">
      <c r="A138" s="105" t="s">
        <v>1348</v>
      </c>
      <c r="B138" s="110" t="s">
        <v>787</v>
      </c>
      <c r="C138" s="106">
        <v>1732.31</v>
      </c>
      <c r="D138" s="106">
        <v>1732.32</v>
      </c>
      <c r="E138" s="106">
        <v>1732.32</v>
      </c>
      <c r="F138" s="106">
        <v>1732.32</v>
      </c>
      <c r="G138" s="106">
        <v>1732.32</v>
      </c>
      <c r="H138" s="106">
        <v>1732.32</v>
      </c>
      <c r="I138" s="106">
        <v>1913.51</v>
      </c>
      <c r="J138" s="106">
        <v>1913.51</v>
      </c>
      <c r="K138" s="106">
        <v>1913.51</v>
      </c>
      <c r="L138" s="106">
        <v>1913.51</v>
      </c>
      <c r="M138" s="106">
        <v>1913.51</v>
      </c>
      <c r="N138" s="106">
        <v>1913.51</v>
      </c>
      <c r="O138" s="107">
        <v>21874.97</v>
      </c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</row>
    <row r="139" spans="1:36" x14ac:dyDescent="0.3">
      <c r="A139" s="105" t="s">
        <v>1349</v>
      </c>
      <c r="B139" s="110" t="s">
        <v>333</v>
      </c>
      <c r="C139" s="106">
        <v>1243.8800000000001</v>
      </c>
      <c r="D139" s="106">
        <v>1243.8800000000001</v>
      </c>
      <c r="E139" s="106">
        <v>1243.8800000000001</v>
      </c>
      <c r="F139" s="106">
        <v>1243.8800000000001</v>
      </c>
      <c r="G139" s="106">
        <v>1243.8800000000001</v>
      </c>
      <c r="H139" s="106">
        <v>1243.8800000000001</v>
      </c>
      <c r="I139" s="106">
        <v>1373.99</v>
      </c>
      <c r="J139" s="106">
        <v>1373.99</v>
      </c>
      <c r="K139" s="106">
        <v>1373.99</v>
      </c>
      <c r="L139" s="106">
        <v>1373.99</v>
      </c>
      <c r="M139" s="106">
        <v>1373.99</v>
      </c>
      <c r="N139" s="106">
        <v>1373.99</v>
      </c>
      <c r="O139" s="107">
        <v>15707.22</v>
      </c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</row>
    <row r="140" spans="1:36" x14ac:dyDescent="0.3">
      <c r="A140" s="105" t="s">
        <v>1350</v>
      </c>
      <c r="B140" s="110" t="s">
        <v>1008</v>
      </c>
      <c r="C140" s="106">
        <v>1247.1400000000001</v>
      </c>
      <c r="D140" s="106">
        <v>1247.1400000000001</v>
      </c>
      <c r="E140" s="106">
        <v>1247.1400000000001</v>
      </c>
      <c r="F140" s="106">
        <v>1247.1400000000001</v>
      </c>
      <c r="G140" s="106">
        <v>1247.1400000000001</v>
      </c>
      <c r="H140" s="106">
        <v>1247.1400000000001</v>
      </c>
      <c r="I140" s="106">
        <v>1377.59</v>
      </c>
      <c r="J140" s="106">
        <v>1377.58</v>
      </c>
      <c r="K140" s="106">
        <v>1377.58</v>
      </c>
      <c r="L140" s="106">
        <v>1377.58</v>
      </c>
      <c r="M140" s="106">
        <v>1377.58</v>
      </c>
      <c r="N140" s="106">
        <v>1377.58</v>
      </c>
      <c r="O140" s="107">
        <v>15748.33</v>
      </c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</row>
    <row r="141" spans="1:36" x14ac:dyDescent="0.3">
      <c r="A141" s="105" t="s">
        <v>1351</v>
      </c>
      <c r="B141" s="110" t="s">
        <v>516</v>
      </c>
      <c r="C141" s="106">
        <v>1745.34</v>
      </c>
      <c r="D141" s="106">
        <v>1745.34</v>
      </c>
      <c r="E141" s="106">
        <v>1745.34</v>
      </c>
      <c r="F141" s="106">
        <v>1745.34</v>
      </c>
      <c r="G141" s="106">
        <v>1745.34</v>
      </c>
      <c r="H141" s="106">
        <v>1745.34</v>
      </c>
      <c r="I141" s="106">
        <v>1927.89</v>
      </c>
      <c r="J141" s="106">
        <v>1927.9</v>
      </c>
      <c r="K141" s="106">
        <v>1927.9</v>
      </c>
      <c r="L141" s="106">
        <v>1927.9</v>
      </c>
      <c r="M141" s="106">
        <v>1927.9</v>
      </c>
      <c r="N141" s="106">
        <v>1927.9</v>
      </c>
      <c r="O141" s="107">
        <v>22039.43</v>
      </c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</row>
    <row r="142" spans="1:36" x14ac:dyDescent="0.3">
      <c r="A142" s="105" t="s">
        <v>1352</v>
      </c>
      <c r="B142" s="110" t="s">
        <v>130</v>
      </c>
      <c r="C142" s="106">
        <v>1742.09</v>
      </c>
      <c r="D142" s="106">
        <v>1742.08</v>
      </c>
      <c r="E142" s="106">
        <v>1742.08</v>
      </c>
      <c r="F142" s="106">
        <v>1742.08</v>
      </c>
      <c r="G142" s="106">
        <v>1742.08</v>
      </c>
      <c r="H142" s="106">
        <v>1742.08</v>
      </c>
      <c r="I142" s="106">
        <v>1924.3</v>
      </c>
      <c r="J142" s="106">
        <v>1924.3</v>
      </c>
      <c r="K142" s="106">
        <v>1924.3</v>
      </c>
      <c r="L142" s="106">
        <v>1924.3</v>
      </c>
      <c r="M142" s="106">
        <v>1924.3</v>
      </c>
      <c r="N142" s="106">
        <v>1924.3</v>
      </c>
      <c r="O142" s="107">
        <v>21998.29</v>
      </c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</row>
    <row r="143" spans="1:36" x14ac:dyDescent="0.3">
      <c r="A143" s="105" t="s">
        <v>1353</v>
      </c>
      <c r="B143" s="110" t="s">
        <v>182</v>
      </c>
      <c r="C143" s="106">
        <v>1243.8800000000001</v>
      </c>
      <c r="D143" s="106">
        <v>1243.8800000000001</v>
      </c>
      <c r="E143" s="106">
        <v>1243.8800000000001</v>
      </c>
      <c r="F143" s="106">
        <v>1243.8800000000001</v>
      </c>
      <c r="G143" s="106">
        <v>1243.8800000000001</v>
      </c>
      <c r="H143" s="106">
        <v>1243.8800000000001</v>
      </c>
      <c r="I143" s="106">
        <v>1373.99</v>
      </c>
      <c r="J143" s="106">
        <v>1373.99</v>
      </c>
      <c r="K143" s="106">
        <v>1373.99</v>
      </c>
      <c r="L143" s="106">
        <v>1373.99</v>
      </c>
      <c r="M143" s="106">
        <v>1373.99</v>
      </c>
      <c r="N143" s="106">
        <v>1373.99</v>
      </c>
      <c r="O143" s="107">
        <v>15707.22</v>
      </c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</row>
    <row r="144" spans="1:36" x14ac:dyDescent="0.3">
      <c r="A144" s="105" t="s">
        <v>1354</v>
      </c>
      <c r="B144" s="110" t="s">
        <v>202</v>
      </c>
      <c r="C144" s="106">
        <v>1247.1400000000001</v>
      </c>
      <c r="D144" s="106">
        <v>1247.1400000000001</v>
      </c>
      <c r="E144" s="106">
        <v>1247.1400000000001</v>
      </c>
      <c r="F144" s="106">
        <v>1247.1400000000001</v>
      </c>
      <c r="G144" s="106">
        <v>1247.1400000000001</v>
      </c>
      <c r="H144" s="106">
        <v>1247.1400000000001</v>
      </c>
      <c r="I144" s="106">
        <v>1377.59</v>
      </c>
      <c r="J144" s="106">
        <v>1377.58</v>
      </c>
      <c r="K144" s="106">
        <v>1377.58</v>
      </c>
      <c r="L144" s="106">
        <v>1377.58</v>
      </c>
      <c r="M144" s="106">
        <v>1377.58</v>
      </c>
      <c r="N144" s="106">
        <v>1377.58</v>
      </c>
      <c r="O144" s="107">
        <v>15748.33</v>
      </c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</row>
    <row r="145" spans="1:36" x14ac:dyDescent="0.3">
      <c r="A145" s="105" t="s">
        <v>1355</v>
      </c>
      <c r="B145" s="110" t="s">
        <v>28</v>
      </c>
      <c r="C145" s="106">
        <v>1243.8800000000001</v>
      </c>
      <c r="D145" s="106">
        <v>1243.8800000000001</v>
      </c>
      <c r="E145" s="106">
        <v>1243.8800000000001</v>
      </c>
      <c r="F145" s="106">
        <v>1243.8800000000001</v>
      </c>
      <c r="G145" s="106">
        <v>1243.8800000000001</v>
      </c>
      <c r="H145" s="106">
        <v>1243.8800000000001</v>
      </c>
      <c r="I145" s="106">
        <v>1373.99</v>
      </c>
      <c r="J145" s="106">
        <v>1373.99</v>
      </c>
      <c r="K145" s="106">
        <v>1373.99</v>
      </c>
      <c r="L145" s="106">
        <v>1373.99</v>
      </c>
      <c r="M145" s="106">
        <v>1373.99</v>
      </c>
      <c r="N145" s="106">
        <v>1373.99</v>
      </c>
      <c r="O145" s="107">
        <v>15707.22</v>
      </c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</row>
    <row r="146" spans="1:36" x14ac:dyDescent="0.3">
      <c r="A146" s="105" t="s">
        <v>1356</v>
      </c>
      <c r="B146" s="110" t="s">
        <v>192</v>
      </c>
      <c r="C146" s="106">
        <v>1247.1400000000001</v>
      </c>
      <c r="D146" s="106">
        <v>1247.1400000000001</v>
      </c>
      <c r="E146" s="106">
        <v>1247.1400000000001</v>
      </c>
      <c r="F146" s="106">
        <v>1247.1400000000001</v>
      </c>
      <c r="G146" s="106">
        <v>1247.1400000000001</v>
      </c>
      <c r="H146" s="106">
        <v>1247.1400000000001</v>
      </c>
      <c r="I146" s="106">
        <v>1377.59</v>
      </c>
      <c r="J146" s="106">
        <v>1377.58</v>
      </c>
      <c r="K146" s="106">
        <v>1377.58</v>
      </c>
      <c r="L146" s="106">
        <v>1377.58</v>
      </c>
      <c r="M146" s="106">
        <v>1377.58</v>
      </c>
      <c r="N146" s="106">
        <v>1377.58</v>
      </c>
      <c r="O146" s="107">
        <v>15748.33</v>
      </c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</row>
    <row r="147" spans="1:36" x14ac:dyDescent="0.3">
      <c r="A147" s="105" t="s">
        <v>1357</v>
      </c>
      <c r="B147" s="110" t="s">
        <v>536</v>
      </c>
      <c r="C147" s="106">
        <v>1735.57</v>
      </c>
      <c r="D147" s="106">
        <v>1735.57</v>
      </c>
      <c r="E147" s="106">
        <v>1735.57</v>
      </c>
      <c r="F147" s="106">
        <v>1735.57</v>
      </c>
      <c r="G147" s="106">
        <v>1735.57</v>
      </c>
      <c r="H147" s="106">
        <v>1735.57</v>
      </c>
      <c r="I147" s="106">
        <v>1917.11</v>
      </c>
      <c r="J147" s="106">
        <v>1917.11</v>
      </c>
      <c r="K147" s="106">
        <v>1917.11</v>
      </c>
      <c r="L147" s="106">
        <v>1917.11</v>
      </c>
      <c r="M147" s="106">
        <v>1917.11</v>
      </c>
      <c r="N147" s="106">
        <v>1917.11</v>
      </c>
      <c r="O147" s="107">
        <v>21916.080000000002</v>
      </c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</row>
    <row r="148" spans="1:36" x14ac:dyDescent="0.3">
      <c r="A148" s="105" t="s">
        <v>1358</v>
      </c>
      <c r="B148" s="110" t="s">
        <v>907</v>
      </c>
      <c r="C148" s="106">
        <v>1240.6300000000001</v>
      </c>
      <c r="D148" s="106">
        <v>1240.6199999999999</v>
      </c>
      <c r="E148" s="106">
        <v>1240.6199999999999</v>
      </c>
      <c r="F148" s="106">
        <v>1240.6199999999999</v>
      </c>
      <c r="G148" s="106">
        <v>1240.6199999999999</v>
      </c>
      <c r="H148" s="106">
        <v>1240.6199999999999</v>
      </c>
      <c r="I148" s="106">
        <v>1370.39</v>
      </c>
      <c r="J148" s="106">
        <v>1370.39</v>
      </c>
      <c r="K148" s="106">
        <v>1370.39</v>
      </c>
      <c r="L148" s="106">
        <v>1370.39</v>
      </c>
      <c r="M148" s="106">
        <v>1370.39</v>
      </c>
      <c r="N148" s="106">
        <v>1370.39</v>
      </c>
      <c r="O148" s="107">
        <v>15666.07</v>
      </c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</row>
    <row r="149" spans="1:36" x14ac:dyDescent="0.3">
      <c r="A149" s="105" t="s">
        <v>1359</v>
      </c>
      <c r="B149" s="110" t="s">
        <v>1119</v>
      </c>
      <c r="C149" s="106">
        <v>1247.1400000000001</v>
      </c>
      <c r="D149" s="106">
        <v>1247.1400000000001</v>
      </c>
      <c r="E149" s="106">
        <v>1247.1400000000001</v>
      </c>
      <c r="F149" s="106">
        <v>1247.1400000000001</v>
      </c>
      <c r="G149" s="106">
        <v>1247.1400000000001</v>
      </c>
      <c r="H149" s="106">
        <v>1247.1400000000001</v>
      </c>
      <c r="I149" s="106">
        <v>1377.59</v>
      </c>
      <c r="J149" s="106">
        <v>1377.58</v>
      </c>
      <c r="K149" s="106">
        <v>1377.58</v>
      </c>
      <c r="L149" s="106">
        <v>1377.58</v>
      </c>
      <c r="M149" s="106">
        <v>1377.58</v>
      </c>
      <c r="N149" s="106">
        <v>1377.58</v>
      </c>
      <c r="O149" s="107">
        <v>15748.33</v>
      </c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</row>
    <row r="150" spans="1:36" x14ac:dyDescent="0.3">
      <c r="A150" s="105" t="s">
        <v>1360</v>
      </c>
      <c r="B150" s="110" t="s">
        <v>955</v>
      </c>
      <c r="C150" s="106">
        <v>1742.09</v>
      </c>
      <c r="D150" s="106">
        <v>1742.08</v>
      </c>
      <c r="E150" s="106">
        <v>1742.08</v>
      </c>
      <c r="F150" s="106">
        <v>1742.08</v>
      </c>
      <c r="G150" s="106">
        <v>1742.08</v>
      </c>
      <c r="H150" s="106">
        <v>1742.08</v>
      </c>
      <c r="I150" s="106">
        <v>1924.3</v>
      </c>
      <c r="J150" s="106">
        <v>1924.3</v>
      </c>
      <c r="K150" s="106">
        <v>1924.3</v>
      </c>
      <c r="L150" s="106">
        <v>1924.3</v>
      </c>
      <c r="M150" s="106">
        <v>1924.3</v>
      </c>
      <c r="N150" s="106">
        <v>1924.3</v>
      </c>
      <c r="O150" s="107">
        <v>21998.29</v>
      </c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</row>
    <row r="151" spans="1:36" x14ac:dyDescent="0.3">
      <c r="A151" s="105" t="s">
        <v>1361</v>
      </c>
      <c r="B151" s="110" t="s">
        <v>1362</v>
      </c>
      <c r="C151" s="106">
        <v>1748.6</v>
      </c>
      <c r="D151" s="106">
        <v>1748.6</v>
      </c>
      <c r="E151" s="106">
        <v>1748.6</v>
      </c>
      <c r="F151" s="106">
        <v>1748.6</v>
      </c>
      <c r="G151" s="106">
        <v>1748.6</v>
      </c>
      <c r="H151" s="106">
        <v>1748.6</v>
      </c>
      <c r="I151" s="106">
        <v>1931.49</v>
      </c>
      <c r="J151" s="106">
        <v>1931.49</v>
      </c>
      <c r="K151" s="106">
        <v>1931.49</v>
      </c>
      <c r="L151" s="106">
        <v>1931.49</v>
      </c>
      <c r="M151" s="106">
        <v>1931.49</v>
      </c>
      <c r="N151" s="106">
        <v>1931.49</v>
      </c>
      <c r="O151" s="107">
        <v>22080.54</v>
      </c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</row>
    <row r="152" spans="1:36" x14ac:dyDescent="0.3">
      <c r="A152" s="105" t="s">
        <v>1363</v>
      </c>
      <c r="B152" s="110" t="s">
        <v>1364</v>
      </c>
      <c r="C152" s="106">
        <v>1745.34</v>
      </c>
      <c r="D152" s="106">
        <v>1745.34</v>
      </c>
      <c r="E152" s="106">
        <v>1745.34</v>
      </c>
      <c r="F152" s="106">
        <v>1745.34</v>
      </c>
      <c r="G152" s="106">
        <v>1745.34</v>
      </c>
      <c r="H152" s="106">
        <v>1745.34</v>
      </c>
      <c r="I152" s="106">
        <v>1927.89</v>
      </c>
      <c r="J152" s="106">
        <v>1927.9</v>
      </c>
      <c r="K152" s="106">
        <v>1927.9</v>
      </c>
      <c r="L152" s="106">
        <v>1927.9</v>
      </c>
      <c r="M152" s="106">
        <v>1927.9</v>
      </c>
      <c r="N152" s="106">
        <v>1927.9</v>
      </c>
      <c r="O152" s="107">
        <v>22039.43</v>
      </c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</row>
    <row r="153" spans="1:36" x14ac:dyDescent="0.3">
      <c r="A153" s="105" t="s">
        <v>1365</v>
      </c>
      <c r="B153" s="110" t="s">
        <v>1366</v>
      </c>
      <c r="C153" s="106">
        <v>1328.55</v>
      </c>
      <c r="D153" s="106">
        <v>1328.54</v>
      </c>
      <c r="E153" s="106">
        <v>1328.54</v>
      </c>
      <c r="F153" s="106">
        <v>1328.54</v>
      </c>
      <c r="G153" s="106">
        <v>1328.54</v>
      </c>
      <c r="H153" s="106">
        <v>1328.54</v>
      </c>
      <c r="I153" s="106">
        <v>1467.5</v>
      </c>
      <c r="J153" s="106">
        <v>1467.5</v>
      </c>
      <c r="K153" s="106">
        <v>1467.5</v>
      </c>
      <c r="L153" s="106">
        <v>1467.5</v>
      </c>
      <c r="M153" s="106">
        <v>1467.5</v>
      </c>
      <c r="N153" s="106">
        <v>1467.5</v>
      </c>
      <c r="O153" s="107">
        <v>16776.25</v>
      </c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</row>
    <row r="154" spans="1:36" x14ac:dyDescent="0.3">
      <c r="A154" s="105" t="s">
        <v>1367</v>
      </c>
      <c r="B154" s="110" t="s">
        <v>1368</v>
      </c>
      <c r="C154" s="106">
        <v>2497.5300000000002</v>
      </c>
      <c r="D154" s="106">
        <v>2497.5300000000002</v>
      </c>
      <c r="E154" s="106">
        <v>2497.5300000000002</v>
      </c>
      <c r="F154" s="106">
        <v>2497.5300000000002</v>
      </c>
      <c r="G154" s="106">
        <v>2497.5300000000002</v>
      </c>
      <c r="H154" s="106">
        <v>2497.5300000000002</v>
      </c>
      <c r="I154" s="106">
        <v>2758.76</v>
      </c>
      <c r="J154" s="106">
        <v>2758.76</v>
      </c>
      <c r="K154" s="106">
        <v>2758.76</v>
      </c>
      <c r="L154" s="106">
        <v>2758.76</v>
      </c>
      <c r="M154" s="106">
        <v>2758.76</v>
      </c>
      <c r="N154" s="106">
        <v>2758.76</v>
      </c>
      <c r="O154" s="107">
        <v>31537.74</v>
      </c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</row>
    <row r="155" spans="1:36" x14ac:dyDescent="0.3">
      <c r="A155" s="105" t="s">
        <v>1369</v>
      </c>
      <c r="B155" s="110" t="s">
        <v>1370</v>
      </c>
      <c r="C155" s="106">
        <v>2696.16</v>
      </c>
      <c r="D155" s="106">
        <v>2696.16</v>
      </c>
      <c r="E155" s="106">
        <v>2696.16</v>
      </c>
      <c r="F155" s="106">
        <v>2696.16</v>
      </c>
      <c r="G155" s="106">
        <v>2696.16</v>
      </c>
      <c r="H155" s="106">
        <v>2696.16</v>
      </c>
      <c r="I155" s="106">
        <v>2978.17</v>
      </c>
      <c r="J155" s="106">
        <v>2978.17</v>
      </c>
      <c r="K155" s="106">
        <v>2978.17</v>
      </c>
      <c r="L155" s="106">
        <v>2978.17</v>
      </c>
      <c r="M155" s="106">
        <v>2978.17</v>
      </c>
      <c r="N155" s="106">
        <v>2978.17</v>
      </c>
      <c r="O155" s="107">
        <v>34045.980000000003</v>
      </c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</row>
    <row r="156" spans="1:36" x14ac:dyDescent="0.3">
      <c r="A156" s="105" t="s">
        <v>1371</v>
      </c>
      <c r="B156" s="110" t="s">
        <v>276</v>
      </c>
      <c r="C156" s="106">
        <v>2709.18</v>
      </c>
      <c r="D156" s="106">
        <v>2709.19</v>
      </c>
      <c r="E156" s="106">
        <v>2709.19</v>
      </c>
      <c r="F156" s="106">
        <v>2709.19</v>
      </c>
      <c r="G156" s="106">
        <v>2709.19</v>
      </c>
      <c r="H156" s="106">
        <v>2709.19</v>
      </c>
      <c r="I156" s="106">
        <v>2992.56</v>
      </c>
      <c r="J156" s="106">
        <v>2992.56</v>
      </c>
      <c r="K156" s="106">
        <v>2992.56</v>
      </c>
      <c r="L156" s="106">
        <v>2992.56</v>
      </c>
      <c r="M156" s="106">
        <v>2992.56</v>
      </c>
      <c r="N156" s="106">
        <v>2992.56</v>
      </c>
      <c r="O156" s="107">
        <v>34210.49</v>
      </c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</row>
    <row r="157" spans="1:36" x14ac:dyDescent="0.3">
      <c r="A157" s="105" t="s">
        <v>1372</v>
      </c>
      <c r="B157" s="110" t="s">
        <v>1373</v>
      </c>
      <c r="C157" s="106">
        <v>1742.09</v>
      </c>
      <c r="D157" s="106">
        <v>1742.08</v>
      </c>
      <c r="E157" s="106">
        <v>1742.08</v>
      </c>
      <c r="F157" s="106">
        <v>1742.08</v>
      </c>
      <c r="G157" s="106">
        <v>1742.08</v>
      </c>
      <c r="H157" s="106">
        <v>1742.08</v>
      </c>
      <c r="I157" s="106">
        <v>1924.3</v>
      </c>
      <c r="J157" s="106">
        <v>1924.3</v>
      </c>
      <c r="K157" s="106">
        <v>1924.3</v>
      </c>
      <c r="L157" s="106">
        <v>1924.3</v>
      </c>
      <c r="M157" s="106">
        <v>1924.3</v>
      </c>
      <c r="N157" s="106">
        <v>1924.3</v>
      </c>
      <c r="O157" s="107">
        <v>21998.29</v>
      </c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</row>
    <row r="158" spans="1:36" x14ac:dyDescent="0.3">
      <c r="A158" s="105" t="s">
        <v>1374</v>
      </c>
      <c r="B158" s="110" t="s">
        <v>1375</v>
      </c>
      <c r="C158" s="106">
        <v>1745.34</v>
      </c>
      <c r="D158" s="106">
        <v>1745.34</v>
      </c>
      <c r="E158" s="106">
        <v>1745.34</v>
      </c>
      <c r="F158" s="106">
        <v>1745.34</v>
      </c>
      <c r="G158" s="106">
        <v>1745.34</v>
      </c>
      <c r="H158" s="106">
        <v>1745.34</v>
      </c>
      <c r="I158" s="106">
        <v>1927.89</v>
      </c>
      <c r="J158" s="106">
        <v>1927.9</v>
      </c>
      <c r="K158" s="106">
        <v>1927.9</v>
      </c>
      <c r="L158" s="106">
        <v>1927.9</v>
      </c>
      <c r="M158" s="106">
        <v>1927.9</v>
      </c>
      <c r="N158" s="106">
        <v>1927.9</v>
      </c>
      <c r="O158" s="107">
        <v>22039.43</v>
      </c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</row>
    <row r="159" spans="1:36" x14ac:dyDescent="0.3">
      <c r="A159" s="105" t="s">
        <v>1376</v>
      </c>
      <c r="B159" s="110" t="s">
        <v>24</v>
      </c>
      <c r="C159" s="106">
        <v>1335.06</v>
      </c>
      <c r="D159" s="106">
        <v>1335.06</v>
      </c>
      <c r="E159" s="106">
        <v>1335.06</v>
      </c>
      <c r="F159" s="106">
        <v>1335.06</v>
      </c>
      <c r="G159" s="106">
        <v>1335.06</v>
      </c>
      <c r="H159" s="106">
        <v>1335.06</v>
      </c>
      <c r="I159" s="106">
        <v>1474.7</v>
      </c>
      <c r="J159" s="106">
        <v>1474.7</v>
      </c>
      <c r="K159" s="106">
        <v>1474.7</v>
      </c>
      <c r="L159" s="106">
        <v>1474.7</v>
      </c>
      <c r="M159" s="106">
        <v>1474.7</v>
      </c>
      <c r="N159" s="106">
        <v>1474.7</v>
      </c>
      <c r="O159" s="107">
        <v>16858.560000000001</v>
      </c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</row>
    <row r="160" spans="1:36" x14ac:dyDescent="0.3">
      <c r="A160" s="105" t="s">
        <v>1377</v>
      </c>
      <c r="B160" s="110" t="s">
        <v>98</v>
      </c>
      <c r="C160" s="106">
        <v>2494.2800000000002</v>
      </c>
      <c r="D160" s="106">
        <v>2494.27</v>
      </c>
      <c r="E160" s="106">
        <v>2494.27</v>
      </c>
      <c r="F160" s="106">
        <v>2494.27</v>
      </c>
      <c r="G160" s="106">
        <v>2494.27</v>
      </c>
      <c r="H160" s="106">
        <v>2494.27</v>
      </c>
      <c r="I160" s="106">
        <v>2755.16</v>
      </c>
      <c r="J160" s="106">
        <v>2755.17</v>
      </c>
      <c r="K160" s="106">
        <v>2755.17</v>
      </c>
      <c r="L160" s="106">
        <v>2755.17</v>
      </c>
      <c r="M160" s="106">
        <v>2755.17</v>
      </c>
      <c r="N160" s="106">
        <v>2755.17</v>
      </c>
      <c r="O160" s="107">
        <v>31496.639999999999</v>
      </c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</row>
    <row r="161" spans="1:36" ht="20.399999999999999" x14ac:dyDescent="0.3">
      <c r="A161" s="105" t="s">
        <v>1378</v>
      </c>
      <c r="B161" s="110" t="s">
        <v>1379</v>
      </c>
      <c r="C161" s="106">
        <v>3738.15</v>
      </c>
      <c r="D161" s="106">
        <v>3738.15</v>
      </c>
      <c r="E161" s="106">
        <v>3738.15</v>
      </c>
      <c r="F161" s="106">
        <v>3738.15</v>
      </c>
      <c r="G161" s="106">
        <v>3738.15</v>
      </c>
      <c r="H161" s="106">
        <v>3738.15</v>
      </c>
      <c r="I161" s="106">
        <v>4129.1499999999996</v>
      </c>
      <c r="J161" s="106">
        <v>4129.1499999999996</v>
      </c>
      <c r="K161" s="106">
        <v>4129.1499999999996</v>
      </c>
      <c r="L161" s="106">
        <v>4129.1499999999996</v>
      </c>
      <c r="M161" s="106">
        <v>4129.1499999999996</v>
      </c>
      <c r="N161" s="106">
        <v>4129.1499999999996</v>
      </c>
      <c r="O161" s="107">
        <v>47203.8</v>
      </c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</row>
    <row r="162" spans="1:36" ht="20.399999999999999" x14ac:dyDescent="0.3">
      <c r="A162" s="105" t="s">
        <v>1380</v>
      </c>
      <c r="B162" s="110" t="s">
        <v>1381</v>
      </c>
      <c r="C162" s="106">
        <v>2497.5300000000002</v>
      </c>
      <c r="D162" s="106">
        <v>2497.5300000000002</v>
      </c>
      <c r="E162" s="106">
        <v>2497.5300000000002</v>
      </c>
      <c r="F162" s="106">
        <v>2497.5300000000002</v>
      </c>
      <c r="G162" s="106">
        <v>2497.5300000000002</v>
      </c>
      <c r="H162" s="106">
        <v>2497.5300000000002</v>
      </c>
      <c r="I162" s="106">
        <v>2758.76</v>
      </c>
      <c r="J162" s="106">
        <v>2758.76</v>
      </c>
      <c r="K162" s="106">
        <v>2758.76</v>
      </c>
      <c r="L162" s="106">
        <v>2758.76</v>
      </c>
      <c r="M162" s="106">
        <v>2758.76</v>
      </c>
      <c r="N162" s="106">
        <v>2758.76</v>
      </c>
      <c r="O162" s="107">
        <v>31537.74</v>
      </c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</row>
    <row r="163" spans="1:36" x14ac:dyDescent="0.3">
      <c r="A163" s="105" t="s">
        <v>1382</v>
      </c>
      <c r="B163" s="110" t="s">
        <v>132</v>
      </c>
      <c r="C163" s="106">
        <v>1839.77</v>
      </c>
      <c r="D163" s="106">
        <v>1839.77</v>
      </c>
      <c r="E163" s="106">
        <v>1839.77</v>
      </c>
      <c r="F163" s="106">
        <v>1839.77</v>
      </c>
      <c r="G163" s="106">
        <v>1839.77</v>
      </c>
      <c r="H163" s="106">
        <v>1839.77</v>
      </c>
      <c r="I163" s="106">
        <v>2032.2</v>
      </c>
      <c r="J163" s="106">
        <v>2032.21</v>
      </c>
      <c r="K163" s="106">
        <v>2032.21</v>
      </c>
      <c r="L163" s="106">
        <v>2032.21</v>
      </c>
      <c r="M163" s="106">
        <v>2032.21</v>
      </c>
      <c r="N163" s="106">
        <v>2032.21</v>
      </c>
      <c r="O163" s="107">
        <v>23231.87</v>
      </c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</row>
    <row r="164" spans="1:36" x14ac:dyDescent="0.3">
      <c r="A164" s="105" t="s">
        <v>1383</v>
      </c>
      <c r="B164" s="110" t="s">
        <v>274</v>
      </c>
      <c r="C164" s="106">
        <v>1243.8800000000001</v>
      </c>
      <c r="D164" s="106">
        <v>1243.8800000000001</v>
      </c>
      <c r="E164" s="106">
        <v>1243.8800000000001</v>
      </c>
      <c r="F164" s="106">
        <v>1243.8800000000001</v>
      </c>
      <c r="G164" s="106">
        <v>1243.8800000000001</v>
      </c>
      <c r="H164" s="106">
        <v>1243.8800000000001</v>
      </c>
      <c r="I164" s="106">
        <v>1373.99</v>
      </c>
      <c r="J164" s="106">
        <v>1373.99</v>
      </c>
      <c r="K164" s="106">
        <v>1373.99</v>
      </c>
      <c r="L164" s="106">
        <v>1373.99</v>
      </c>
      <c r="M164" s="106">
        <v>1373.99</v>
      </c>
      <c r="N164" s="106">
        <v>1373.99</v>
      </c>
      <c r="O164" s="107">
        <v>15707.22</v>
      </c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</row>
    <row r="165" spans="1:36" x14ac:dyDescent="0.3">
      <c r="A165" s="105" t="s">
        <v>1384</v>
      </c>
      <c r="B165" s="110" t="s">
        <v>1385</v>
      </c>
      <c r="C165" s="106">
        <v>2699.42</v>
      </c>
      <c r="D165" s="106">
        <v>2699.42</v>
      </c>
      <c r="E165" s="106">
        <v>2699.42</v>
      </c>
      <c r="F165" s="106">
        <v>2699.42</v>
      </c>
      <c r="G165" s="106">
        <v>2699.42</v>
      </c>
      <c r="H165" s="106">
        <v>2699.42</v>
      </c>
      <c r="I165" s="106">
        <v>2981.77</v>
      </c>
      <c r="J165" s="106">
        <v>2981.77</v>
      </c>
      <c r="K165" s="106">
        <v>2981.77</v>
      </c>
      <c r="L165" s="106">
        <v>2981.77</v>
      </c>
      <c r="M165" s="106">
        <v>2981.77</v>
      </c>
      <c r="N165" s="106">
        <v>2981.77</v>
      </c>
      <c r="O165" s="107">
        <v>34087.14</v>
      </c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</row>
    <row r="166" spans="1:36" x14ac:dyDescent="0.3">
      <c r="A166" s="105" t="s">
        <v>1386</v>
      </c>
      <c r="B166" s="110" t="s">
        <v>1387</v>
      </c>
      <c r="C166" s="106">
        <v>1243.8800000000001</v>
      </c>
      <c r="D166" s="106">
        <v>1243.8800000000001</v>
      </c>
      <c r="E166" s="106">
        <v>1243.8800000000001</v>
      </c>
      <c r="F166" s="106">
        <v>1243.8800000000001</v>
      </c>
      <c r="G166" s="106">
        <v>1243.8800000000001</v>
      </c>
      <c r="H166" s="106">
        <v>1243.8800000000001</v>
      </c>
      <c r="I166" s="106">
        <v>1373.99</v>
      </c>
      <c r="J166" s="106">
        <v>1373.99</v>
      </c>
      <c r="K166" s="106">
        <v>1373.99</v>
      </c>
      <c r="L166" s="106">
        <v>1373.99</v>
      </c>
      <c r="M166" s="106">
        <v>1373.99</v>
      </c>
      <c r="N166" s="106">
        <v>1373.99</v>
      </c>
      <c r="O166" s="107">
        <v>15707.22</v>
      </c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</row>
    <row r="167" spans="1:36" x14ac:dyDescent="0.3">
      <c r="A167" s="105" t="s">
        <v>1388</v>
      </c>
      <c r="B167" s="110" t="s">
        <v>531</v>
      </c>
      <c r="C167" s="106">
        <v>1748.6</v>
      </c>
      <c r="D167" s="106">
        <v>1748.6</v>
      </c>
      <c r="E167" s="106">
        <v>1748.6</v>
      </c>
      <c r="F167" s="106">
        <v>1748.6</v>
      </c>
      <c r="G167" s="106">
        <v>1748.6</v>
      </c>
      <c r="H167" s="106">
        <v>1748.6</v>
      </c>
      <c r="I167" s="106">
        <v>1931.49</v>
      </c>
      <c r="J167" s="106">
        <v>1931.49</v>
      </c>
      <c r="K167" s="106">
        <v>1931.49</v>
      </c>
      <c r="L167" s="106">
        <v>1931.49</v>
      </c>
      <c r="M167" s="106">
        <v>1931.49</v>
      </c>
      <c r="N167" s="106">
        <v>1931.49</v>
      </c>
      <c r="O167" s="107">
        <v>22080.54</v>
      </c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</row>
    <row r="168" spans="1:36" x14ac:dyDescent="0.3">
      <c r="A168" s="105" t="s">
        <v>1389</v>
      </c>
      <c r="B168" s="110" t="s">
        <v>524</v>
      </c>
      <c r="C168" s="106">
        <v>1745.34</v>
      </c>
      <c r="D168" s="106">
        <v>1745.34</v>
      </c>
      <c r="E168" s="106">
        <v>1745.34</v>
      </c>
      <c r="F168" s="106">
        <v>1745.34</v>
      </c>
      <c r="G168" s="106">
        <v>1745.34</v>
      </c>
      <c r="H168" s="106">
        <v>1745.34</v>
      </c>
      <c r="I168" s="106">
        <v>1927.89</v>
      </c>
      <c r="J168" s="106">
        <v>1927.9</v>
      </c>
      <c r="K168" s="106">
        <v>1927.9</v>
      </c>
      <c r="L168" s="106">
        <v>1927.9</v>
      </c>
      <c r="M168" s="106">
        <v>1927.9</v>
      </c>
      <c r="N168" s="106">
        <v>1927.9</v>
      </c>
      <c r="O168" s="107">
        <v>22039.43</v>
      </c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</row>
    <row r="169" spans="1:36" x14ac:dyDescent="0.3">
      <c r="A169" s="105" t="s">
        <v>1390</v>
      </c>
      <c r="B169" s="110" t="s">
        <v>949</v>
      </c>
      <c r="C169" s="106">
        <v>1250.4000000000001</v>
      </c>
      <c r="D169" s="106">
        <v>1250.3900000000001</v>
      </c>
      <c r="E169" s="106">
        <v>1250.3900000000001</v>
      </c>
      <c r="F169" s="106">
        <v>1250.3900000000001</v>
      </c>
      <c r="G169" s="106">
        <v>1250.3900000000001</v>
      </c>
      <c r="H169" s="106">
        <v>1250.3900000000001</v>
      </c>
      <c r="I169" s="106">
        <v>1381.18</v>
      </c>
      <c r="J169" s="106">
        <v>1381.18</v>
      </c>
      <c r="K169" s="106">
        <v>1381.18</v>
      </c>
      <c r="L169" s="106">
        <v>1381.18</v>
      </c>
      <c r="M169" s="106">
        <v>1381.18</v>
      </c>
      <c r="N169" s="106">
        <v>1381.18</v>
      </c>
      <c r="O169" s="107">
        <v>15789.43</v>
      </c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</row>
    <row r="170" spans="1:36" x14ac:dyDescent="0.3">
      <c r="A170" s="105" t="s">
        <v>1391</v>
      </c>
      <c r="B170" s="110" t="s">
        <v>1392</v>
      </c>
      <c r="C170" s="106">
        <v>2500.79</v>
      </c>
      <c r="D170" s="106">
        <v>2500.79</v>
      </c>
      <c r="E170" s="106">
        <v>2500.79</v>
      </c>
      <c r="F170" s="106">
        <v>2500.79</v>
      </c>
      <c r="G170" s="106">
        <v>2500.79</v>
      </c>
      <c r="H170" s="106">
        <v>2500.79</v>
      </c>
      <c r="I170" s="106">
        <v>2762.36</v>
      </c>
      <c r="J170" s="106">
        <v>2762.36</v>
      </c>
      <c r="K170" s="106">
        <v>2762.36</v>
      </c>
      <c r="L170" s="106">
        <v>2762.36</v>
      </c>
      <c r="M170" s="106">
        <v>2762.36</v>
      </c>
      <c r="N170" s="106">
        <v>2762.36</v>
      </c>
      <c r="O170" s="107">
        <v>31578.9</v>
      </c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</row>
    <row r="171" spans="1:36" x14ac:dyDescent="0.3">
      <c r="A171" s="105" t="s">
        <v>1393</v>
      </c>
      <c r="B171" s="110" t="s">
        <v>1394</v>
      </c>
      <c r="C171" s="106">
        <v>1248.77</v>
      </c>
      <c r="D171" s="106">
        <v>1248.76</v>
      </c>
      <c r="E171" s="106">
        <v>1248.76</v>
      </c>
      <c r="F171" s="106">
        <v>1248.76</v>
      </c>
      <c r="G171" s="106">
        <v>1248.76</v>
      </c>
      <c r="H171" s="106">
        <v>1248.76</v>
      </c>
      <c r="I171" s="106">
        <v>1379.39</v>
      </c>
      <c r="J171" s="106">
        <v>1379.38</v>
      </c>
      <c r="K171" s="106">
        <v>1379.38</v>
      </c>
      <c r="L171" s="106">
        <v>1379.38</v>
      </c>
      <c r="M171" s="106">
        <v>1379.38</v>
      </c>
      <c r="N171" s="106">
        <v>1379.38</v>
      </c>
      <c r="O171" s="107">
        <v>15768.86</v>
      </c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</row>
    <row r="172" spans="1:36" x14ac:dyDescent="0.3">
      <c r="A172" s="105" t="s">
        <v>1395</v>
      </c>
      <c r="B172" s="110" t="s">
        <v>1396</v>
      </c>
      <c r="C172" s="106">
        <v>1745.34</v>
      </c>
      <c r="D172" s="106">
        <v>1745.34</v>
      </c>
      <c r="E172" s="106">
        <v>1745.34</v>
      </c>
      <c r="F172" s="106">
        <v>1745.34</v>
      </c>
      <c r="G172" s="106">
        <v>1745.34</v>
      </c>
      <c r="H172" s="106">
        <v>1745.34</v>
      </c>
      <c r="I172" s="106">
        <v>1927.89</v>
      </c>
      <c r="J172" s="106">
        <v>1927.9</v>
      </c>
      <c r="K172" s="106">
        <v>1927.9</v>
      </c>
      <c r="L172" s="106">
        <v>1927.9</v>
      </c>
      <c r="M172" s="106">
        <v>1927.9</v>
      </c>
      <c r="N172" s="106">
        <v>1927.9</v>
      </c>
      <c r="O172" s="107">
        <v>22039.43</v>
      </c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</row>
    <row r="173" spans="1:36" x14ac:dyDescent="0.3">
      <c r="A173" s="105" t="s">
        <v>1397</v>
      </c>
      <c r="B173" s="110" t="s">
        <v>540</v>
      </c>
      <c r="C173" s="106">
        <v>1742.09</v>
      </c>
      <c r="D173" s="106">
        <v>1742.08</v>
      </c>
      <c r="E173" s="106">
        <v>1742.08</v>
      </c>
      <c r="F173" s="106">
        <v>1742.08</v>
      </c>
      <c r="G173" s="106">
        <v>1742.08</v>
      </c>
      <c r="H173" s="106">
        <v>1742.08</v>
      </c>
      <c r="I173" s="106">
        <v>1924.3</v>
      </c>
      <c r="J173" s="106">
        <v>1924.3</v>
      </c>
      <c r="K173" s="106">
        <v>1924.3</v>
      </c>
      <c r="L173" s="106">
        <v>1924.3</v>
      </c>
      <c r="M173" s="106">
        <v>1924.3</v>
      </c>
      <c r="N173" s="106">
        <v>1924.3</v>
      </c>
      <c r="O173" s="107">
        <v>21998.29</v>
      </c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</row>
    <row r="174" spans="1:36" x14ac:dyDescent="0.3">
      <c r="A174" s="105" t="s">
        <v>1398</v>
      </c>
      <c r="B174" s="110" t="s">
        <v>1399</v>
      </c>
      <c r="C174" s="106">
        <v>1745.34</v>
      </c>
      <c r="D174" s="106">
        <v>1745.34</v>
      </c>
      <c r="E174" s="106">
        <v>1745.34</v>
      </c>
      <c r="F174" s="106">
        <v>1745.34</v>
      </c>
      <c r="G174" s="106">
        <v>1745.34</v>
      </c>
      <c r="H174" s="106">
        <v>1745.34</v>
      </c>
      <c r="I174" s="106">
        <v>1927.89</v>
      </c>
      <c r="J174" s="106">
        <v>1927.9</v>
      </c>
      <c r="K174" s="106">
        <v>1927.9</v>
      </c>
      <c r="L174" s="106">
        <v>1927.9</v>
      </c>
      <c r="M174" s="106">
        <v>1927.9</v>
      </c>
      <c r="N174" s="106">
        <v>1927.9</v>
      </c>
      <c r="O174" s="107">
        <v>22039.43</v>
      </c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</row>
    <row r="175" spans="1:36" x14ac:dyDescent="0.3">
      <c r="A175" s="105" t="s">
        <v>1400</v>
      </c>
      <c r="B175" s="110" t="s">
        <v>246</v>
      </c>
      <c r="C175" s="106">
        <v>1738.82</v>
      </c>
      <c r="D175" s="106">
        <v>1738.83</v>
      </c>
      <c r="E175" s="106">
        <v>1738.83</v>
      </c>
      <c r="F175" s="106">
        <v>1738.83</v>
      </c>
      <c r="G175" s="106">
        <v>1738.83</v>
      </c>
      <c r="H175" s="106">
        <v>1738.83</v>
      </c>
      <c r="I175" s="106">
        <v>1920.71</v>
      </c>
      <c r="J175" s="106">
        <v>1920.7</v>
      </c>
      <c r="K175" s="106">
        <v>1920.7</v>
      </c>
      <c r="L175" s="106">
        <v>1920.7</v>
      </c>
      <c r="M175" s="106">
        <v>1920.7</v>
      </c>
      <c r="N175" s="106">
        <v>1920.7</v>
      </c>
      <c r="O175" s="107">
        <v>21957.18</v>
      </c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</row>
    <row r="176" spans="1:36" x14ac:dyDescent="0.3">
      <c r="A176" s="105" t="s">
        <v>1401</v>
      </c>
      <c r="B176" s="110" t="s">
        <v>1402</v>
      </c>
      <c r="C176" s="106">
        <v>1745.34</v>
      </c>
      <c r="D176" s="106">
        <v>1745.34</v>
      </c>
      <c r="E176" s="106">
        <v>1745.34</v>
      </c>
      <c r="F176" s="106">
        <v>1745.34</v>
      </c>
      <c r="G176" s="106">
        <v>1745.34</v>
      </c>
      <c r="H176" s="106">
        <v>1745.34</v>
      </c>
      <c r="I176" s="106">
        <v>1927.89</v>
      </c>
      <c r="J176" s="106">
        <v>1927.9</v>
      </c>
      <c r="K176" s="106">
        <v>1927.9</v>
      </c>
      <c r="L176" s="106">
        <v>1927.9</v>
      </c>
      <c r="M176" s="106">
        <v>1927.9</v>
      </c>
      <c r="N176" s="106">
        <v>1927.9</v>
      </c>
      <c r="O176" s="107">
        <v>22039.43</v>
      </c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</row>
    <row r="177" spans="1:36" x14ac:dyDescent="0.3">
      <c r="A177" s="105" t="s">
        <v>1403</v>
      </c>
      <c r="B177" s="110" t="s">
        <v>50</v>
      </c>
      <c r="C177" s="106">
        <v>2715.7</v>
      </c>
      <c r="D177" s="106">
        <v>2715.7</v>
      </c>
      <c r="E177" s="106">
        <v>2715.7</v>
      </c>
      <c r="F177" s="106">
        <v>2715.7</v>
      </c>
      <c r="G177" s="106">
        <v>2715.7</v>
      </c>
      <c r="H177" s="106">
        <v>2715.7</v>
      </c>
      <c r="I177" s="106">
        <v>2999.75</v>
      </c>
      <c r="J177" s="106">
        <v>2999.75</v>
      </c>
      <c r="K177" s="106">
        <v>2999.75</v>
      </c>
      <c r="L177" s="106">
        <v>2999.75</v>
      </c>
      <c r="M177" s="106">
        <v>2999.75</v>
      </c>
      <c r="N177" s="106">
        <v>2999.75</v>
      </c>
      <c r="O177" s="107">
        <v>34292.699999999997</v>
      </c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</row>
    <row r="178" spans="1:36" x14ac:dyDescent="0.3">
      <c r="A178" s="105" t="s">
        <v>1404</v>
      </c>
      <c r="B178" s="110" t="s">
        <v>158</v>
      </c>
      <c r="C178" s="106">
        <v>2705.93</v>
      </c>
      <c r="D178" s="106">
        <v>2705.93</v>
      </c>
      <c r="E178" s="106">
        <v>2705.93</v>
      </c>
      <c r="F178" s="106">
        <v>2705.93</v>
      </c>
      <c r="G178" s="106">
        <v>2705.93</v>
      </c>
      <c r="H178" s="106">
        <v>2705.93</v>
      </c>
      <c r="I178" s="106">
        <v>2988.96</v>
      </c>
      <c r="J178" s="106">
        <v>2988.96</v>
      </c>
      <c r="K178" s="106">
        <v>2988.96</v>
      </c>
      <c r="L178" s="106">
        <v>2988.96</v>
      </c>
      <c r="M178" s="106">
        <v>2988.96</v>
      </c>
      <c r="N178" s="106">
        <v>2988.96</v>
      </c>
      <c r="O178" s="107">
        <v>34169.339999999997</v>
      </c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</row>
    <row r="179" spans="1:36" x14ac:dyDescent="0.3">
      <c r="A179" s="105" t="s">
        <v>1405</v>
      </c>
      <c r="B179" s="110" t="s">
        <v>1169</v>
      </c>
      <c r="C179" s="106">
        <v>1250.4000000000001</v>
      </c>
      <c r="D179" s="106">
        <v>1250.3900000000001</v>
      </c>
      <c r="E179" s="106">
        <v>1250.3900000000001</v>
      </c>
      <c r="F179" s="106">
        <v>1250.3900000000001</v>
      </c>
      <c r="G179" s="106">
        <v>1250.3900000000001</v>
      </c>
      <c r="H179" s="106">
        <v>1250.3900000000001</v>
      </c>
      <c r="I179" s="106">
        <v>1381.18</v>
      </c>
      <c r="J179" s="106">
        <v>1381.18</v>
      </c>
      <c r="K179" s="106">
        <v>1381.18</v>
      </c>
      <c r="L179" s="106">
        <v>1381.18</v>
      </c>
      <c r="M179" s="106">
        <v>1381.18</v>
      </c>
      <c r="N179" s="106">
        <v>1381.18</v>
      </c>
      <c r="O179" s="107">
        <v>15789.43</v>
      </c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</row>
    <row r="180" spans="1:36" x14ac:dyDescent="0.3">
      <c r="A180" s="105" t="s">
        <v>1406</v>
      </c>
      <c r="B180" s="110" t="s">
        <v>126</v>
      </c>
      <c r="C180" s="106">
        <v>1843.02</v>
      </c>
      <c r="D180" s="106">
        <v>1843.03</v>
      </c>
      <c r="E180" s="106">
        <v>1843.03</v>
      </c>
      <c r="F180" s="106">
        <v>1843.03</v>
      </c>
      <c r="G180" s="106">
        <v>1843.03</v>
      </c>
      <c r="H180" s="106">
        <v>1843.03</v>
      </c>
      <c r="I180" s="106">
        <v>2035.8</v>
      </c>
      <c r="J180" s="106">
        <v>2035.8</v>
      </c>
      <c r="K180" s="106">
        <v>2035.8</v>
      </c>
      <c r="L180" s="106">
        <v>2035.8</v>
      </c>
      <c r="M180" s="106">
        <v>2035.8</v>
      </c>
      <c r="N180" s="106">
        <v>2035.8</v>
      </c>
      <c r="O180" s="107">
        <v>23272.97</v>
      </c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</row>
    <row r="181" spans="1:36" x14ac:dyDescent="0.3">
      <c r="A181" s="105" t="s">
        <v>1407</v>
      </c>
      <c r="B181" s="110" t="s">
        <v>554</v>
      </c>
      <c r="C181" s="106">
        <v>1247.1400000000001</v>
      </c>
      <c r="D181" s="106">
        <v>1247.1400000000001</v>
      </c>
      <c r="E181" s="106">
        <v>1247.1400000000001</v>
      </c>
      <c r="F181" s="106">
        <v>1247.1400000000001</v>
      </c>
      <c r="G181" s="106">
        <v>1247.1400000000001</v>
      </c>
      <c r="H181" s="106">
        <v>1247.1400000000001</v>
      </c>
      <c r="I181" s="106">
        <v>1377.59</v>
      </c>
      <c r="J181" s="106">
        <v>1377.58</v>
      </c>
      <c r="K181" s="106">
        <v>1377.58</v>
      </c>
      <c r="L181" s="106">
        <v>1377.58</v>
      </c>
      <c r="M181" s="106">
        <v>1377.58</v>
      </c>
      <c r="N181" s="106">
        <v>1377.58</v>
      </c>
      <c r="O181" s="107">
        <v>15748.33</v>
      </c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</row>
    <row r="182" spans="1:36" x14ac:dyDescent="0.3">
      <c r="A182" s="105" t="s">
        <v>1408</v>
      </c>
      <c r="B182" s="110" t="s">
        <v>1409</v>
      </c>
      <c r="C182" s="106">
        <v>2491.0100000000002</v>
      </c>
      <c r="D182" s="106">
        <v>2491.02</v>
      </c>
      <c r="E182" s="106">
        <v>2491.02</v>
      </c>
      <c r="F182" s="106">
        <v>2491.02</v>
      </c>
      <c r="G182" s="106">
        <v>2491.02</v>
      </c>
      <c r="H182" s="106">
        <v>2491.02</v>
      </c>
      <c r="I182" s="106">
        <v>2751.57</v>
      </c>
      <c r="J182" s="106">
        <v>2751.57</v>
      </c>
      <c r="K182" s="106">
        <v>2751.57</v>
      </c>
      <c r="L182" s="106">
        <v>2751.57</v>
      </c>
      <c r="M182" s="106">
        <v>2751.57</v>
      </c>
      <c r="N182" s="106">
        <v>2751.57</v>
      </c>
      <c r="O182" s="107">
        <v>31455.53</v>
      </c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</row>
    <row r="183" spans="1:36" x14ac:dyDescent="0.3">
      <c r="A183" s="105" t="s">
        <v>1410</v>
      </c>
      <c r="B183" s="110" t="s">
        <v>1061</v>
      </c>
      <c r="C183" s="106">
        <v>1735.57</v>
      </c>
      <c r="D183" s="106">
        <v>1735.57</v>
      </c>
      <c r="E183" s="106">
        <v>1735.57</v>
      </c>
      <c r="F183" s="106">
        <v>1735.57</v>
      </c>
      <c r="G183" s="106">
        <v>1735.57</v>
      </c>
      <c r="H183" s="106">
        <v>1735.57</v>
      </c>
      <c r="I183" s="106">
        <v>1917.11</v>
      </c>
      <c r="J183" s="106">
        <v>1917.11</v>
      </c>
      <c r="K183" s="106">
        <v>1917.11</v>
      </c>
      <c r="L183" s="106">
        <v>1917.11</v>
      </c>
      <c r="M183" s="106">
        <v>1917.11</v>
      </c>
      <c r="N183" s="106">
        <v>1917.11</v>
      </c>
      <c r="O183" s="107">
        <v>21916.080000000002</v>
      </c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</row>
    <row r="184" spans="1:36" x14ac:dyDescent="0.3">
      <c r="A184" s="105" t="s">
        <v>1411</v>
      </c>
      <c r="B184" s="110" t="s">
        <v>539</v>
      </c>
      <c r="C184" s="106">
        <v>1742.09</v>
      </c>
      <c r="D184" s="106">
        <v>1742.08</v>
      </c>
      <c r="E184" s="106">
        <v>1742.08</v>
      </c>
      <c r="F184" s="106">
        <v>1742.08</v>
      </c>
      <c r="G184" s="106">
        <v>1742.08</v>
      </c>
      <c r="H184" s="106">
        <v>1742.08</v>
      </c>
      <c r="I184" s="106">
        <v>1924.3</v>
      </c>
      <c r="J184" s="106">
        <v>1924.3</v>
      </c>
      <c r="K184" s="106">
        <v>1924.3</v>
      </c>
      <c r="L184" s="106">
        <v>1924.3</v>
      </c>
      <c r="M184" s="106">
        <v>1924.3</v>
      </c>
      <c r="N184" s="106">
        <v>1924.3</v>
      </c>
      <c r="O184" s="107">
        <v>21998.29</v>
      </c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</row>
    <row r="185" spans="1:36" x14ac:dyDescent="0.3">
      <c r="A185" s="105" t="s">
        <v>1412</v>
      </c>
      <c r="B185" s="110" t="s">
        <v>550</v>
      </c>
      <c r="C185" s="106">
        <v>1240.6300000000001</v>
      </c>
      <c r="D185" s="106">
        <v>1240.6199999999999</v>
      </c>
      <c r="E185" s="106">
        <v>1240.6199999999999</v>
      </c>
      <c r="F185" s="106">
        <v>1240.6199999999999</v>
      </c>
      <c r="G185" s="106">
        <v>1240.6199999999999</v>
      </c>
      <c r="H185" s="106">
        <v>1240.6199999999999</v>
      </c>
      <c r="I185" s="106">
        <v>1370.39</v>
      </c>
      <c r="J185" s="106">
        <v>1370.39</v>
      </c>
      <c r="K185" s="106">
        <v>1370.39</v>
      </c>
      <c r="L185" s="106">
        <v>1370.39</v>
      </c>
      <c r="M185" s="106">
        <v>1370.39</v>
      </c>
      <c r="N185" s="106">
        <v>1370.39</v>
      </c>
      <c r="O185" s="107">
        <v>15666.07</v>
      </c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</row>
    <row r="186" spans="1:36" x14ac:dyDescent="0.3">
      <c r="A186" s="105" t="s">
        <v>1413</v>
      </c>
      <c r="B186" s="110" t="s">
        <v>546</v>
      </c>
      <c r="C186" s="106">
        <v>1250.4000000000001</v>
      </c>
      <c r="D186" s="106">
        <v>1250.3900000000001</v>
      </c>
      <c r="E186" s="106">
        <v>1250.3900000000001</v>
      </c>
      <c r="F186" s="106">
        <v>1250.3900000000001</v>
      </c>
      <c r="G186" s="106">
        <v>1250.3900000000001</v>
      </c>
      <c r="H186" s="106">
        <v>1250.3900000000001</v>
      </c>
      <c r="I186" s="106">
        <v>1381.18</v>
      </c>
      <c r="J186" s="106">
        <v>1381.18</v>
      </c>
      <c r="K186" s="106">
        <v>1381.18</v>
      </c>
      <c r="L186" s="106">
        <v>1381.18</v>
      </c>
      <c r="M186" s="106">
        <v>1381.18</v>
      </c>
      <c r="N186" s="106">
        <v>1381.18</v>
      </c>
      <c r="O186" s="107">
        <v>15789.43</v>
      </c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</row>
    <row r="187" spans="1:36" x14ac:dyDescent="0.3">
      <c r="A187" s="105" t="s">
        <v>1414</v>
      </c>
      <c r="B187" s="110" t="s">
        <v>1415</v>
      </c>
      <c r="C187" s="106">
        <v>1234.1099999999999</v>
      </c>
      <c r="D187" s="106">
        <v>1234.1099999999999</v>
      </c>
      <c r="E187" s="106">
        <v>1234.1099999999999</v>
      </c>
      <c r="F187" s="106">
        <v>1234.1099999999999</v>
      </c>
      <c r="G187" s="106">
        <v>1234.1099999999999</v>
      </c>
      <c r="H187" s="106">
        <v>1234.1099999999999</v>
      </c>
      <c r="I187" s="106">
        <v>1363.19</v>
      </c>
      <c r="J187" s="106">
        <v>1363.2</v>
      </c>
      <c r="K187" s="106">
        <v>1363.2</v>
      </c>
      <c r="L187" s="106">
        <v>1363.2</v>
      </c>
      <c r="M187" s="106">
        <v>1363.2</v>
      </c>
      <c r="N187" s="106">
        <v>1363.2</v>
      </c>
      <c r="O187" s="107">
        <v>15583.85</v>
      </c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</row>
    <row r="188" spans="1:36" x14ac:dyDescent="0.3">
      <c r="A188" s="105" t="s">
        <v>1416</v>
      </c>
      <c r="B188" s="110" t="s">
        <v>122</v>
      </c>
      <c r="C188" s="106">
        <v>1732.31</v>
      </c>
      <c r="D188" s="106">
        <v>1732.32</v>
      </c>
      <c r="E188" s="106">
        <v>1732.32</v>
      </c>
      <c r="F188" s="106">
        <v>1732.32</v>
      </c>
      <c r="G188" s="106">
        <v>1732.32</v>
      </c>
      <c r="H188" s="106">
        <v>1732.32</v>
      </c>
      <c r="I188" s="106">
        <v>1913.51</v>
      </c>
      <c r="J188" s="106">
        <v>1913.51</v>
      </c>
      <c r="K188" s="106">
        <v>1913.51</v>
      </c>
      <c r="L188" s="106">
        <v>1913.51</v>
      </c>
      <c r="M188" s="106">
        <v>1913.51</v>
      </c>
      <c r="N188" s="106">
        <v>1913.51</v>
      </c>
      <c r="O188" s="107">
        <v>21874.97</v>
      </c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</row>
    <row r="189" spans="1:36" x14ac:dyDescent="0.3">
      <c r="A189" s="105" t="s">
        <v>1417</v>
      </c>
      <c r="B189" s="110" t="s">
        <v>1418</v>
      </c>
      <c r="C189" s="106">
        <v>1240.6300000000001</v>
      </c>
      <c r="D189" s="106">
        <v>1240.6199999999999</v>
      </c>
      <c r="E189" s="106">
        <v>1240.6199999999999</v>
      </c>
      <c r="F189" s="106">
        <v>1240.6199999999999</v>
      </c>
      <c r="G189" s="106">
        <v>1240.6199999999999</v>
      </c>
      <c r="H189" s="106">
        <v>1240.6199999999999</v>
      </c>
      <c r="I189" s="106">
        <v>1370.39</v>
      </c>
      <c r="J189" s="106">
        <v>1370.39</v>
      </c>
      <c r="K189" s="106">
        <v>1370.39</v>
      </c>
      <c r="L189" s="106">
        <v>1370.39</v>
      </c>
      <c r="M189" s="106">
        <v>1370.39</v>
      </c>
      <c r="N189" s="106">
        <v>1370.39</v>
      </c>
      <c r="O189" s="107">
        <v>15666.07</v>
      </c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</row>
    <row r="190" spans="1:36" x14ac:dyDescent="0.3">
      <c r="A190" s="105" t="s">
        <v>1419</v>
      </c>
      <c r="B190" s="110" t="s">
        <v>921</v>
      </c>
      <c r="C190" s="106">
        <v>1243.8800000000001</v>
      </c>
      <c r="D190" s="106">
        <v>1243.8800000000001</v>
      </c>
      <c r="E190" s="106">
        <v>1243.8800000000001</v>
      </c>
      <c r="F190" s="106">
        <v>1243.8800000000001</v>
      </c>
      <c r="G190" s="106">
        <v>1243.8800000000001</v>
      </c>
      <c r="H190" s="106">
        <v>1243.8800000000001</v>
      </c>
      <c r="I190" s="106">
        <v>1373.99</v>
      </c>
      <c r="J190" s="106">
        <v>1373.99</v>
      </c>
      <c r="K190" s="106">
        <v>1373.99</v>
      </c>
      <c r="L190" s="106">
        <v>1373.99</v>
      </c>
      <c r="M190" s="106">
        <v>1373.99</v>
      </c>
      <c r="N190" s="106">
        <v>1373.99</v>
      </c>
      <c r="O190" s="107">
        <v>15707.22</v>
      </c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</row>
    <row r="191" spans="1:36" x14ac:dyDescent="0.3">
      <c r="A191" s="105" t="s">
        <v>1420</v>
      </c>
      <c r="B191" s="110" t="s">
        <v>104</v>
      </c>
      <c r="C191" s="106">
        <v>1338.31</v>
      </c>
      <c r="D191" s="106">
        <v>1338.31</v>
      </c>
      <c r="E191" s="106">
        <v>1338.31</v>
      </c>
      <c r="F191" s="106">
        <v>1338.31</v>
      </c>
      <c r="G191" s="106">
        <v>1338.31</v>
      </c>
      <c r="H191" s="106">
        <v>1338.31</v>
      </c>
      <c r="I191" s="106">
        <v>1478.3</v>
      </c>
      <c r="J191" s="106">
        <v>1478.29</v>
      </c>
      <c r="K191" s="106">
        <v>1478.29</v>
      </c>
      <c r="L191" s="106">
        <v>1478.29</v>
      </c>
      <c r="M191" s="106">
        <v>1478.29</v>
      </c>
      <c r="N191" s="106">
        <v>1478.29</v>
      </c>
      <c r="O191" s="107">
        <v>16899.61</v>
      </c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</row>
    <row r="192" spans="1:36" x14ac:dyDescent="0.3">
      <c r="A192" s="105" t="s">
        <v>1421</v>
      </c>
      <c r="B192" s="110" t="s">
        <v>1422</v>
      </c>
      <c r="C192" s="106">
        <v>1738.82</v>
      </c>
      <c r="D192" s="106">
        <v>1738.83</v>
      </c>
      <c r="E192" s="106">
        <v>1738.83</v>
      </c>
      <c r="F192" s="106">
        <v>1738.83</v>
      </c>
      <c r="G192" s="106">
        <v>1738.83</v>
      </c>
      <c r="H192" s="106">
        <v>1738.83</v>
      </c>
      <c r="I192" s="106">
        <v>1920.71</v>
      </c>
      <c r="J192" s="106">
        <v>1920.7</v>
      </c>
      <c r="K192" s="106">
        <v>1920.7</v>
      </c>
      <c r="L192" s="106">
        <v>1920.7</v>
      </c>
      <c r="M192" s="106">
        <v>1920.7</v>
      </c>
      <c r="N192" s="106">
        <v>1920.7</v>
      </c>
      <c r="O192" s="107">
        <v>21957.18</v>
      </c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</row>
    <row r="193" spans="1:36" x14ac:dyDescent="0.3">
      <c r="A193" s="105" t="s">
        <v>1423</v>
      </c>
      <c r="B193" s="110" t="s">
        <v>923</v>
      </c>
      <c r="C193" s="106">
        <v>1738.82</v>
      </c>
      <c r="D193" s="106">
        <v>1738.83</v>
      </c>
      <c r="E193" s="106">
        <v>1738.83</v>
      </c>
      <c r="F193" s="106">
        <v>1738.83</v>
      </c>
      <c r="G193" s="106">
        <v>1738.83</v>
      </c>
      <c r="H193" s="106">
        <v>1738.83</v>
      </c>
      <c r="I193" s="106">
        <v>1920.71</v>
      </c>
      <c r="J193" s="106">
        <v>1920.7</v>
      </c>
      <c r="K193" s="106">
        <v>1920.7</v>
      </c>
      <c r="L193" s="106">
        <v>1920.7</v>
      </c>
      <c r="M193" s="106">
        <v>1920.7</v>
      </c>
      <c r="N193" s="106">
        <v>1920.7</v>
      </c>
      <c r="O193" s="107">
        <v>21957.18</v>
      </c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</row>
    <row r="194" spans="1:36" x14ac:dyDescent="0.3">
      <c r="A194" s="105" t="s">
        <v>1424</v>
      </c>
      <c r="B194" s="110" t="s">
        <v>60</v>
      </c>
      <c r="C194" s="106">
        <v>2497.5300000000002</v>
      </c>
      <c r="D194" s="106">
        <v>2497.5300000000002</v>
      </c>
      <c r="E194" s="106">
        <v>2497.5300000000002</v>
      </c>
      <c r="F194" s="106">
        <v>2497.5300000000002</v>
      </c>
      <c r="G194" s="106">
        <v>2497.5300000000002</v>
      </c>
      <c r="H194" s="106">
        <v>2497.5300000000002</v>
      </c>
      <c r="I194" s="106">
        <v>2758.76</v>
      </c>
      <c r="J194" s="106">
        <v>2758.76</v>
      </c>
      <c r="K194" s="106">
        <v>2758.76</v>
      </c>
      <c r="L194" s="106">
        <v>2758.76</v>
      </c>
      <c r="M194" s="106">
        <v>2758.76</v>
      </c>
      <c r="N194" s="106">
        <v>2758.76</v>
      </c>
      <c r="O194" s="107">
        <v>31537.74</v>
      </c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</row>
    <row r="195" spans="1:36" ht="20.399999999999999" x14ac:dyDescent="0.3">
      <c r="A195" s="105" t="s">
        <v>1425</v>
      </c>
      <c r="B195" s="110" t="s">
        <v>1426</v>
      </c>
      <c r="C195" s="106">
        <v>2663.59</v>
      </c>
      <c r="D195" s="106">
        <v>2663.6</v>
      </c>
      <c r="E195" s="106">
        <v>2663.6</v>
      </c>
      <c r="F195" s="106">
        <v>2663.6</v>
      </c>
      <c r="G195" s="106">
        <v>2663.6</v>
      </c>
      <c r="H195" s="106">
        <v>2663.6</v>
      </c>
      <c r="I195" s="106">
        <v>2942.2</v>
      </c>
      <c r="J195" s="106">
        <v>2942.2</v>
      </c>
      <c r="K195" s="106">
        <v>2942.2</v>
      </c>
      <c r="L195" s="106">
        <v>2942.2</v>
      </c>
      <c r="M195" s="106">
        <v>2942.2</v>
      </c>
      <c r="N195" s="106">
        <v>2942.2</v>
      </c>
      <c r="O195" s="107">
        <v>33634.79</v>
      </c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</row>
    <row r="196" spans="1:36" x14ac:dyDescent="0.3">
      <c r="A196" s="105" t="s">
        <v>1427</v>
      </c>
      <c r="B196" s="110" t="s">
        <v>862</v>
      </c>
      <c r="C196" s="106">
        <v>1243.8800000000001</v>
      </c>
      <c r="D196" s="106">
        <v>1243.8800000000001</v>
      </c>
      <c r="E196" s="106">
        <v>1243.8800000000001</v>
      </c>
      <c r="F196" s="106">
        <v>1243.8800000000001</v>
      </c>
      <c r="G196" s="106">
        <v>1243.8800000000001</v>
      </c>
      <c r="H196" s="106">
        <v>1243.8800000000001</v>
      </c>
      <c r="I196" s="106">
        <v>1373.99</v>
      </c>
      <c r="J196" s="106">
        <v>1373.99</v>
      </c>
      <c r="K196" s="106">
        <v>1373.99</v>
      </c>
      <c r="L196" s="106">
        <v>1373.99</v>
      </c>
      <c r="M196" s="106">
        <v>1373.99</v>
      </c>
      <c r="N196" s="106">
        <v>1373.99</v>
      </c>
      <c r="O196" s="107">
        <v>15707.22</v>
      </c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</row>
    <row r="197" spans="1:36" x14ac:dyDescent="0.3">
      <c r="A197" s="105" t="s">
        <v>1428</v>
      </c>
      <c r="B197" s="110" t="s">
        <v>344</v>
      </c>
      <c r="C197" s="106">
        <v>1243.8800000000001</v>
      </c>
      <c r="D197" s="106">
        <v>1243.8800000000001</v>
      </c>
      <c r="E197" s="106">
        <v>1243.8800000000001</v>
      </c>
      <c r="F197" s="106">
        <v>1243.8800000000001</v>
      </c>
      <c r="G197" s="106">
        <v>1243.8800000000001</v>
      </c>
      <c r="H197" s="106">
        <v>1243.8800000000001</v>
      </c>
      <c r="I197" s="106">
        <v>1373.99</v>
      </c>
      <c r="J197" s="106">
        <v>1373.99</v>
      </c>
      <c r="K197" s="106">
        <v>1373.99</v>
      </c>
      <c r="L197" s="106">
        <v>1373.99</v>
      </c>
      <c r="M197" s="106">
        <v>1373.99</v>
      </c>
      <c r="N197" s="106">
        <v>1373.99</v>
      </c>
      <c r="O197" s="107">
        <v>15707.22</v>
      </c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</row>
    <row r="198" spans="1:36" x14ac:dyDescent="0.3">
      <c r="A198" s="105" t="s">
        <v>1429</v>
      </c>
      <c r="B198" s="110" t="s">
        <v>1004</v>
      </c>
      <c r="C198" s="106">
        <v>1745.34</v>
      </c>
      <c r="D198" s="106">
        <v>1745.34</v>
      </c>
      <c r="E198" s="106">
        <v>1745.34</v>
      </c>
      <c r="F198" s="106">
        <v>1745.34</v>
      </c>
      <c r="G198" s="106">
        <v>1745.34</v>
      </c>
      <c r="H198" s="106">
        <v>1745.34</v>
      </c>
      <c r="I198" s="106">
        <v>1927.89</v>
      </c>
      <c r="J198" s="106">
        <v>1927.9</v>
      </c>
      <c r="K198" s="106">
        <v>1927.9</v>
      </c>
      <c r="L198" s="106">
        <v>1927.9</v>
      </c>
      <c r="M198" s="106">
        <v>1927.9</v>
      </c>
      <c r="N198" s="106">
        <v>1927.9</v>
      </c>
      <c r="O198" s="107">
        <v>22039.43</v>
      </c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</row>
    <row r="199" spans="1:36" x14ac:dyDescent="0.3">
      <c r="A199" s="105" t="s">
        <v>1430</v>
      </c>
      <c r="B199" s="110" t="s">
        <v>1431</v>
      </c>
      <c r="C199" s="106">
        <v>1751.85</v>
      </c>
      <c r="D199" s="106">
        <v>1751.85</v>
      </c>
      <c r="E199" s="106">
        <v>1751.85</v>
      </c>
      <c r="F199" s="106">
        <v>1751.85</v>
      </c>
      <c r="G199" s="106">
        <v>1751.85</v>
      </c>
      <c r="H199" s="106">
        <v>1751.85</v>
      </c>
      <c r="I199" s="106">
        <v>1935.09</v>
      </c>
      <c r="J199" s="106">
        <v>1935.09</v>
      </c>
      <c r="K199" s="106">
        <v>1935.09</v>
      </c>
      <c r="L199" s="106">
        <v>1935.09</v>
      </c>
      <c r="M199" s="106">
        <v>1935.09</v>
      </c>
      <c r="N199" s="106">
        <v>1935.09</v>
      </c>
      <c r="O199" s="107">
        <v>22121.64</v>
      </c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</row>
    <row r="200" spans="1:36" x14ac:dyDescent="0.3">
      <c r="A200" s="105" t="s">
        <v>1432</v>
      </c>
      <c r="B200" s="110" t="s">
        <v>317</v>
      </c>
      <c r="C200" s="106">
        <v>1243.8800000000001</v>
      </c>
      <c r="D200" s="106">
        <v>1243.8800000000001</v>
      </c>
      <c r="E200" s="106">
        <v>1243.8800000000001</v>
      </c>
      <c r="F200" s="106">
        <v>1243.8800000000001</v>
      </c>
      <c r="G200" s="106">
        <v>1243.8800000000001</v>
      </c>
      <c r="H200" s="106">
        <v>1243.8800000000001</v>
      </c>
      <c r="I200" s="106">
        <v>1373.99</v>
      </c>
      <c r="J200" s="106">
        <v>1373.99</v>
      </c>
      <c r="K200" s="106">
        <v>1373.99</v>
      </c>
      <c r="L200" s="106">
        <v>1373.99</v>
      </c>
      <c r="M200" s="106">
        <v>1373.99</v>
      </c>
      <c r="N200" s="106">
        <v>1373.99</v>
      </c>
      <c r="O200" s="107">
        <v>15707.22</v>
      </c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</row>
    <row r="201" spans="1:36" x14ac:dyDescent="0.3">
      <c r="A201" s="105" t="s">
        <v>1433</v>
      </c>
      <c r="B201" s="110" t="s">
        <v>1103</v>
      </c>
      <c r="C201" s="106">
        <v>1243.8800000000001</v>
      </c>
      <c r="D201" s="106">
        <v>1243.8800000000001</v>
      </c>
      <c r="E201" s="106">
        <v>1243.8800000000001</v>
      </c>
      <c r="F201" s="106">
        <v>1243.8800000000001</v>
      </c>
      <c r="G201" s="106">
        <v>1243.8800000000001</v>
      </c>
      <c r="H201" s="106">
        <v>1243.8800000000001</v>
      </c>
      <c r="I201" s="106">
        <v>1373.99</v>
      </c>
      <c r="J201" s="106">
        <v>1373.99</v>
      </c>
      <c r="K201" s="106">
        <v>1373.99</v>
      </c>
      <c r="L201" s="106">
        <v>1373.99</v>
      </c>
      <c r="M201" s="106">
        <v>1373.99</v>
      </c>
      <c r="N201" s="106">
        <v>1373.99</v>
      </c>
      <c r="O201" s="107">
        <v>15707.22</v>
      </c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</row>
    <row r="202" spans="1:36" x14ac:dyDescent="0.3">
      <c r="A202" s="105" t="s">
        <v>1434</v>
      </c>
      <c r="B202" s="110" t="s">
        <v>242</v>
      </c>
      <c r="C202" s="106">
        <v>1240.6300000000001</v>
      </c>
      <c r="D202" s="106">
        <v>1240.6199999999999</v>
      </c>
      <c r="E202" s="106">
        <v>1240.6199999999999</v>
      </c>
      <c r="F202" s="106">
        <v>1240.6199999999999</v>
      </c>
      <c r="G202" s="106">
        <v>1240.6199999999999</v>
      </c>
      <c r="H202" s="106">
        <v>1240.6199999999999</v>
      </c>
      <c r="I202" s="106">
        <v>1370.39</v>
      </c>
      <c r="J202" s="106">
        <v>1370.39</v>
      </c>
      <c r="K202" s="106">
        <v>1370.39</v>
      </c>
      <c r="L202" s="106">
        <v>1370.39</v>
      </c>
      <c r="M202" s="106">
        <v>1370.39</v>
      </c>
      <c r="N202" s="106">
        <v>1370.39</v>
      </c>
      <c r="O202" s="107">
        <v>15666.07</v>
      </c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</row>
    <row r="203" spans="1:36" x14ac:dyDescent="0.3">
      <c r="A203" s="105" t="s">
        <v>1435</v>
      </c>
      <c r="B203" s="110" t="s">
        <v>931</v>
      </c>
      <c r="C203" s="106">
        <v>1735.57</v>
      </c>
      <c r="D203" s="106">
        <v>1735.57</v>
      </c>
      <c r="E203" s="106">
        <v>1735.57</v>
      </c>
      <c r="F203" s="106">
        <v>1735.57</v>
      </c>
      <c r="G203" s="106">
        <v>1735.57</v>
      </c>
      <c r="H203" s="106">
        <v>1735.57</v>
      </c>
      <c r="I203" s="106">
        <v>1917.11</v>
      </c>
      <c r="J203" s="106">
        <v>1917.11</v>
      </c>
      <c r="K203" s="106">
        <v>1917.11</v>
      </c>
      <c r="L203" s="106">
        <v>1917.11</v>
      </c>
      <c r="M203" s="106">
        <v>1917.11</v>
      </c>
      <c r="N203" s="106">
        <v>1917.11</v>
      </c>
      <c r="O203" s="107">
        <v>21916.080000000002</v>
      </c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</row>
    <row r="204" spans="1:36" x14ac:dyDescent="0.3">
      <c r="A204" s="105" t="s">
        <v>1436</v>
      </c>
      <c r="B204" s="110" t="s">
        <v>84</v>
      </c>
      <c r="C204" s="106">
        <v>2292.38</v>
      </c>
      <c r="D204" s="106">
        <v>2292.39</v>
      </c>
      <c r="E204" s="106">
        <v>2292.39</v>
      </c>
      <c r="F204" s="106">
        <v>2292.39</v>
      </c>
      <c r="G204" s="106">
        <v>2292.39</v>
      </c>
      <c r="H204" s="106">
        <v>2292.39</v>
      </c>
      <c r="I204" s="106">
        <v>2532.16</v>
      </c>
      <c r="J204" s="106">
        <v>2532.16</v>
      </c>
      <c r="K204" s="106">
        <v>2532.16</v>
      </c>
      <c r="L204" s="106">
        <v>2532.16</v>
      </c>
      <c r="M204" s="106">
        <v>2532.16</v>
      </c>
      <c r="N204" s="106">
        <v>2532.16</v>
      </c>
      <c r="O204" s="107">
        <v>28947.29</v>
      </c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</row>
    <row r="205" spans="1:36" x14ac:dyDescent="0.3">
      <c r="A205" s="105" t="s">
        <v>1437</v>
      </c>
      <c r="B205" s="110" t="s">
        <v>1438</v>
      </c>
      <c r="C205" s="106">
        <v>1745.34</v>
      </c>
      <c r="D205" s="106">
        <v>1745.34</v>
      </c>
      <c r="E205" s="106">
        <v>1745.34</v>
      </c>
      <c r="F205" s="106">
        <v>1745.34</v>
      </c>
      <c r="G205" s="106">
        <v>1745.34</v>
      </c>
      <c r="H205" s="106">
        <v>1745.34</v>
      </c>
      <c r="I205" s="106">
        <v>1927.89</v>
      </c>
      <c r="J205" s="106">
        <v>1927.9</v>
      </c>
      <c r="K205" s="106">
        <v>1927.9</v>
      </c>
      <c r="L205" s="106">
        <v>1927.9</v>
      </c>
      <c r="M205" s="106">
        <v>1927.9</v>
      </c>
      <c r="N205" s="106">
        <v>1927.9</v>
      </c>
      <c r="O205" s="107">
        <v>22039.43</v>
      </c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</row>
    <row r="206" spans="1:36" x14ac:dyDescent="0.3">
      <c r="A206" s="105" t="s">
        <v>1439</v>
      </c>
      <c r="B206" s="110" t="s">
        <v>532</v>
      </c>
      <c r="C206" s="106">
        <v>1751.85</v>
      </c>
      <c r="D206" s="106">
        <v>1751.85</v>
      </c>
      <c r="E206" s="106">
        <v>1751.85</v>
      </c>
      <c r="F206" s="106">
        <v>1751.85</v>
      </c>
      <c r="G206" s="106">
        <v>1751.85</v>
      </c>
      <c r="H206" s="106">
        <v>1751.85</v>
      </c>
      <c r="I206" s="106">
        <v>1935.09</v>
      </c>
      <c r="J206" s="106">
        <v>1935.09</v>
      </c>
      <c r="K206" s="106">
        <v>1935.09</v>
      </c>
      <c r="L206" s="106">
        <v>1935.09</v>
      </c>
      <c r="M206" s="106">
        <v>1935.09</v>
      </c>
      <c r="N206" s="106">
        <v>1935.09</v>
      </c>
      <c r="O206" s="107">
        <v>22121.64</v>
      </c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</row>
    <row r="207" spans="1:36" x14ac:dyDescent="0.3">
      <c r="A207" s="105" t="s">
        <v>1440</v>
      </c>
      <c r="B207" s="110" t="s">
        <v>1441</v>
      </c>
      <c r="C207" s="106">
        <v>2500.79</v>
      </c>
      <c r="D207" s="106">
        <v>2500.79</v>
      </c>
      <c r="E207" s="106">
        <v>2500.79</v>
      </c>
      <c r="F207" s="106">
        <v>2500.79</v>
      </c>
      <c r="G207" s="106">
        <v>2500.79</v>
      </c>
      <c r="H207" s="106">
        <v>2500.79</v>
      </c>
      <c r="I207" s="106">
        <v>2762.36</v>
      </c>
      <c r="J207" s="106">
        <v>2762.36</v>
      </c>
      <c r="K207" s="106">
        <v>2762.36</v>
      </c>
      <c r="L207" s="106">
        <v>2762.36</v>
      </c>
      <c r="M207" s="106">
        <v>2762.36</v>
      </c>
      <c r="N207" s="106">
        <v>2762.36</v>
      </c>
      <c r="O207" s="107">
        <v>31578.9</v>
      </c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</row>
    <row r="208" spans="1:36" x14ac:dyDescent="0.3">
      <c r="A208" s="105" t="s">
        <v>1442</v>
      </c>
      <c r="B208" s="110" t="s">
        <v>1443</v>
      </c>
      <c r="C208" s="106">
        <v>1745.34</v>
      </c>
      <c r="D208" s="106">
        <v>1745.34</v>
      </c>
      <c r="E208" s="106">
        <v>1745.34</v>
      </c>
      <c r="F208" s="106">
        <v>1745.34</v>
      </c>
      <c r="G208" s="106">
        <v>1745.34</v>
      </c>
      <c r="H208" s="106">
        <v>1745.34</v>
      </c>
      <c r="I208" s="106">
        <v>1927.89</v>
      </c>
      <c r="J208" s="106">
        <v>1927.9</v>
      </c>
      <c r="K208" s="106">
        <v>1927.9</v>
      </c>
      <c r="L208" s="127">
        <v>435.22</v>
      </c>
      <c r="M208" s="126"/>
      <c r="N208" s="126"/>
      <c r="O208" s="107">
        <v>16690.95</v>
      </c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</row>
    <row r="209" spans="1:36" ht="20.399999999999999" x14ac:dyDescent="0.3">
      <c r="A209" s="105" t="s">
        <v>1444</v>
      </c>
      <c r="B209" s="110" t="s">
        <v>1445</v>
      </c>
      <c r="C209" s="106">
        <v>2367.2800000000002</v>
      </c>
      <c r="D209" s="106">
        <v>2367.2800000000002</v>
      </c>
      <c r="E209" s="106">
        <v>2367.2800000000002</v>
      </c>
      <c r="F209" s="106">
        <v>2367.2800000000002</v>
      </c>
      <c r="G209" s="106">
        <v>2367.2800000000002</v>
      </c>
      <c r="H209" s="106">
        <v>2367.2800000000002</v>
      </c>
      <c r="I209" s="106">
        <v>2614.89</v>
      </c>
      <c r="J209" s="106">
        <v>2614.89</v>
      </c>
      <c r="K209" s="106">
        <v>2614.89</v>
      </c>
      <c r="L209" s="106">
        <v>2614.89</v>
      </c>
      <c r="M209" s="106">
        <v>2614.89</v>
      </c>
      <c r="N209" s="106">
        <v>2614.89</v>
      </c>
      <c r="O209" s="107">
        <v>29893.02</v>
      </c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</row>
    <row r="210" spans="1:36" x14ac:dyDescent="0.3">
      <c r="A210" s="105" t="s">
        <v>1446</v>
      </c>
      <c r="B210" s="110" t="s">
        <v>1151</v>
      </c>
      <c r="C210" s="106">
        <v>1738.82</v>
      </c>
      <c r="D210" s="106">
        <v>1738.83</v>
      </c>
      <c r="E210" s="106">
        <v>1738.83</v>
      </c>
      <c r="F210" s="106">
        <v>1738.83</v>
      </c>
      <c r="G210" s="106">
        <v>1738.83</v>
      </c>
      <c r="H210" s="106">
        <v>1738.83</v>
      </c>
      <c r="I210" s="106">
        <v>1920.71</v>
      </c>
      <c r="J210" s="106">
        <v>1920.7</v>
      </c>
      <c r="K210" s="106">
        <v>1920.7</v>
      </c>
      <c r="L210" s="106">
        <v>1920.7</v>
      </c>
      <c r="M210" s="106">
        <v>1920.7</v>
      </c>
      <c r="N210" s="106">
        <v>1920.7</v>
      </c>
      <c r="O210" s="107">
        <v>21957.18</v>
      </c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</row>
    <row r="211" spans="1:36" x14ac:dyDescent="0.3">
      <c r="A211" s="105" t="s">
        <v>1447</v>
      </c>
      <c r="B211" s="110" t="s">
        <v>1448</v>
      </c>
      <c r="C211" s="106">
        <v>2705.93</v>
      </c>
      <c r="D211" s="106">
        <v>2705.93</v>
      </c>
      <c r="E211" s="106">
        <v>2705.93</v>
      </c>
      <c r="F211" s="106">
        <v>2705.93</v>
      </c>
      <c r="G211" s="106">
        <v>2705.93</v>
      </c>
      <c r="H211" s="106">
        <v>2705.93</v>
      </c>
      <c r="I211" s="106">
        <v>2988.96</v>
      </c>
      <c r="J211" s="106">
        <v>2988.96</v>
      </c>
      <c r="K211" s="106">
        <v>2988.96</v>
      </c>
      <c r="L211" s="106">
        <v>2988.96</v>
      </c>
      <c r="M211" s="106">
        <v>2988.96</v>
      </c>
      <c r="N211" s="106">
        <v>2988.96</v>
      </c>
      <c r="O211" s="107">
        <v>34169.339999999997</v>
      </c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</row>
    <row r="212" spans="1:36" x14ac:dyDescent="0.3">
      <c r="A212" s="105" t="s">
        <v>1449</v>
      </c>
      <c r="B212" s="110" t="s">
        <v>1450</v>
      </c>
      <c r="C212" s="106">
        <v>1742.09</v>
      </c>
      <c r="D212" s="106">
        <v>1742.08</v>
      </c>
      <c r="E212" s="106">
        <v>1742.08</v>
      </c>
      <c r="F212" s="106">
        <v>1742.08</v>
      </c>
      <c r="G212" s="106">
        <v>1742.08</v>
      </c>
      <c r="H212" s="106">
        <v>1742.08</v>
      </c>
      <c r="I212" s="106">
        <v>1924.3</v>
      </c>
      <c r="J212" s="106">
        <v>1924.3</v>
      </c>
      <c r="K212" s="106">
        <v>1924.3</v>
      </c>
      <c r="L212" s="106">
        <v>1924.3</v>
      </c>
      <c r="M212" s="106">
        <v>1924.3</v>
      </c>
      <c r="N212" s="106">
        <v>1924.3</v>
      </c>
      <c r="O212" s="107">
        <v>21998.29</v>
      </c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</row>
    <row r="213" spans="1:36" x14ac:dyDescent="0.3">
      <c r="A213" s="105" t="s">
        <v>1451</v>
      </c>
      <c r="B213" s="110" t="s">
        <v>208</v>
      </c>
      <c r="C213" s="106">
        <v>1335.06</v>
      </c>
      <c r="D213" s="106">
        <v>1335.06</v>
      </c>
      <c r="E213" s="106">
        <v>1335.06</v>
      </c>
      <c r="F213" s="106">
        <v>1335.06</v>
      </c>
      <c r="G213" s="106">
        <v>1335.06</v>
      </c>
      <c r="H213" s="106">
        <v>1335.06</v>
      </c>
      <c r="I213" s="106">
        <v>1474.7</v>
      </c>
      <c r="J213" s="106">
        <v>1474.7</v>
      </c>
      <c r="K213" s="106">
        <v>1474.7</v>
      </c>
      <c r="L213" s="106">
        <v>1474.7</v>
      </c>
      <c r="M213" s="106">
        <v>1474.7</v>
      </c>
      <c r="N213" s="106">
        <v>1474.7</v>
      </c>
      <c r="O213" s="107">
        <v>16858.560000000001</v>
      </c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</row>
    <row r="214" spans="1:36" x14ac:dyDescent="0.3">
      <c r="A214" s="105" t="s">
        <v>1452</v>
      </c>
      <c r="B214" s="110" t="s">
        <v>543</v>
      </c>
      <c r="C214" s="106">
        <v>1742.09</v>
      </c>
      <c r="D214" s="106">
        <v>1742.08</v>
      </c>
      <c r="E214" s="106">
        <v>1742.08</v>
      </c>
      <c r="F214" s="106">
        <v>1742.08</v>
      </c>
      <c r="G214" s="106">
        <v>1742.08</v>
      </c>
      <c r="H214" s="106">
        <v>1742.08</v>
      </c>
      <c r="I214" s="106">
        <v>1924.3</v>
      </c>
      <c r="J214" s="106">
        <v>1924.3</v>
      </c>
      <c r="K214" s="106">
        <v>1924.3</v>
      </c>
      <c r="L214" s="106">
        <v>1924.3</v>
      </c>
      <c r="M214" s="106">
        <v>1924.3</v>
      </c>
      <c r="N214" s="106">
        <v>1924.3</v>
      </c>
      <c r="O214" s="107">
        <v>21998.29</v>
      </c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</row>
    <row r="215" spans="1:36" x14ac:dyDescent="0.3">
      <c r="A215" s="105" t="s">
        <v>1453</v>
      </c>
      <c r="B215" s="110" t="s">
        <v>338</v>
      </c>
      <c r="C215" s="106">
        <v>1742.09</v>
      </c>
      <c r="D215" s="106">
        <v>1742.08</v>
      </c>
      <c r="E215" s="106">
        <v>1742.08</v>
      </c>
      <c r="F215" s="106">
        <v>1742.08</v>
      </c>
      <c r="G215" s="106">
        <v>1742.08</v>
      </c>
      <c r="H215" s="106">
        <v>1742.08</v>
      </c>
      <c r="I215" s="106">
        <v>1924.3</v>
      </c>
      <c r="J215" s="106">
        <v>1924.3</v>
      </c>
      <c r="K215" s="106">
        <v>1924.3</v>
      </c>
      <c r="L215" s="106">
        <v>1924.3</v>
      </c>
      <c r="M215" s="106">
        <v>1924.3</v>
      </c>
      <c r="N215" s="106">
        <v>1924.3</v>
      </c>
      <c r="O215" s="107">
        <v>21998.29</v>
      </c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</row>
    <row r="216" spans="1:36" x14ac:dyDescent="0.3">
      <c r="A216" s="105" t="s">
        <v>1454</v>
      </c>
      <c r="B216" s="110" t="s">
        <v>270</v>
      </c>
      <c r="C216" s="106">
        <v>2712.44</v>
      </c>
      <c r="D216" s="106">
        <v>2712.44</v>
      </c>
      <c r="E216" s="106">
        <v>2712.44</v>
      </c>
      <c r="F216" s="106">
        <v>2712.44</v>
      </c>
      <c r="G216" s="106">
        <v>2712.44</v>
      </c>
      <c r="H216" s="106">
        <v>2712.44</v>
      </c>
      <c r="I216" s="106">
        <v>2996.15</v>
      </c>
      <c r="J216" s="106">
        <v>2996.15</v>
      </c>
      <c r="K216" s="106">
        <v>2996.15</v>
      </c>
      <c r="L216" s="106">
        <v>2996.15</v>
      </c>
      <c r="M216" s="106">
        <v>2996.15</v>
      </c>
      <c r="N216" s="106">
        <v>2996.15</v>
      </c>
      <c r="O216" s="107">
        <v>34251.54</v>
      </c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</row>
    <row r="217" spans="1:36" x14ac:dyDescent="0.3">
      <c r="A217" s="105" t="s">
        <v>1455</v>
      </c>
      <c r="B217" s="110" t="s">
        <v>74</v>
      </c>
      <c r="C217" s="106">
        <v>1335.06</v>
      </c>
      <c r="D217" s="106">
        <v>1335.06</v>
      </c>
      <c r="E217" s="106">
        <v>1335.06</v>
      </c>
      <c r="F217" s="106">
        <v>1335.06</v>
      </c>
      <c r="G217" s="106">
        <v>1335.06</v>
      </c>
      <c r="H217" s="106">
        <v>1335.06</v>
      </c>
      <c r="I217" s="106">
        <v>1474.7</v>
      </c>
      <c r="J217" s="106">
        <v>1474.7</v>
      </c>
      <c r="K217" s="106">
        <v>1474.7</v>
      </c>
      <c r="L217" s="106">
        <v>1474.7</v>
      </c>
      <c r="M217" s="106">
        <v>1474.7</v>
      </c>
      <c r="N217" s="106">
        <v>1474.7</v>
      </c>
      <c r="O217" s="107">
        <v>16858.560000000001</v>
      </c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</row>
    <row r="218" spans="1:36" x14ac:dyDescent="0.3">
      <c r="A218" s="105" t="s">
        <v>1456</v>
      </c>
      <c r="B218" s="110" t="s">
        <v>526</v>
      </c>
      <c r="C218" s="106">
        <v>1250.4000000000001</v>
      </c>
      <c r="D218" s="106">
        <v>1250.3900000000001</v>
      </c>
      <c r="E218" s="106">
        <v>1250.3900000000001</v>
      </c>
      <c r="F218" s="106">
        <v>1250.3900000000001</v>
      </c>
      <c r="G218" s="106">
        <v>1250.3900000000001</v>
      </c>
      <c r="H218" s="106">
        <v>1250.3900000000001</v>
      </c>
      <c r="I218" s="106">
        <v>1381.18</v>
      </c>
      <c r="J218" s="106">
        <v>1381.18</v>
      </c>
      <c r="K218" s="106">
        <v>1381.18</v>
      </c>
      <c r="L218" s="106">
        <v>1381.18</v>
      </c>
      <c r="M218" s="106">
        <v>1381.18</v>
      </c>
      <c r="N218" s="106">
        <v>1381.18</v>
      </c>
      <c r="O218" s="107">
        <v>15789.43</v>
      </c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</row>
    <row r="219" spans="1:36" x14ac:dyDescent="0.3">
      <c r="A219" s="105" t="s">
        <v>1457</v>
      </c>
      <c r="B219" s="110" t="s">
        <v>218</v>
      </c>
      <c r="C219" s="106">
        <v>2292.38</v>
      </c>
      <c r="D219" s="106">
        <v>2292.39</v>
      </c>
      <c r="E219" s="106">
        <v>2292.39</v>
      </c>
      <c r="F219" s="106">
        <v>2292.39</v>
      </c>
      <c r="G219" s="106">
        <v>2292.39</v>
      </c>
      <c r="H219" s="106">
        <v>2292.39</v>
      </c>
      <c r="I219" s="106">
        <v>2532.16</v>
      </c>
      <c r="J219" s="106">
        <v>2532.16</v>
      </c>
      <c r="K219" s="106">
        <v>2532.16</v>
      </c>
      <c r="L219" s="106">
        <v>2532.16</v>
      </c>
      <c r="M219" s="106">
        <v>2532.16</v>
      </c>
      <c r="N219" s="106">
        <v>2532.16</v>
      </c>
      <c r="O219" s="107">
        <v>28947.29</v>
      </c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</row>
    <row r="220" spans="1:36" x14ac:dyDescent="0.3">
      <c r="A220" s="105" t="s">
        <v>1458</v>
      </c>
      <c r="B220" s="110" t="s">
        <v>94</v>
      </c>
      <c r="C220" s="106">
        <v>1745.34</v>
      </c>
      <c r="D220" s="106">
        <v>1745.34</v>
      </c>
      <c r="E220" s="106">
        <v>1745.34</v>
      </c>
      <c r="F220" s="106">
        <v>1745.34</v>
      </c>
      <c r="G220" s="106">
        <v>1745.34</v>
      </c>
      <c r="H220" s="106">
        <v>1745.34</v>
      </c>
      <c r="I220" s="106">
        <v>1927.89</v>
      </c>
      <c r="J220" s="106">
        <v>1927.9</v>
      </c>
      <c r="K220" s="106">
        <v>1927.9</v>
      </c>
      <c r="L220" s="106">
        <v>1927.9</v>
      </c>
      <c r="M220" s="106">
        <v>1927.9</v>
      </c>
      <c r="N220" s="106">
        <v>1927.9</v>
      </c>
      <c r="O220" s="107">
        <v>22039.43</v>
      </c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</row>
    <row r="221" spans="1:36" x14ac:dyDescent="0.3">
      <c r="A221" s="105" t="s">
        <v>1459</v>
      </c>
      <c r="B221" s="110" t="s">
        <v>44</v>
      </c>
      <c r="C221" s="106">
        <v>1243.8800000000001</v>
      </c>
      <c r="D221" s="106">
        <v>1243.8800000000001</v>
      </c>
      <c r="E221" s="106">
        <v>1243.8800000000001</v>
      </c>
      <c r="F221" s="106">
        <v>1243.8800000000001</v>
      </c>
      <c r="G221" s="106">
        <v>1243.8800000000001</v>
      </c>
      <c r="H221" s="106">
        <v>1243.8800000000001</v>
      </c>
      <c r="I221" s="106">
        <v>1373.99</v>
      </c>
      <c r="J221" s="106">
        <v>1373.99</v>
      </c>
      <c r="K221" s="106">
        <v>1373.99</v>
      </c>
      <c r="L221" s="106">
        <v>1373.99</v>
      </c>
      <c r="M221" s="106">
        <v>1373.99</v>
      </c>
      <c r="N221" s="106">
        <v>1373.99</v>
      </c>
      <c r="O221" s="107">
        <v>15707.22</v>
      </c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</row>
    <row r="222" spans="1:36" x14ac:dyDescent="0.3">
      <c r="A222" s="105" t="s">
        <v>1460</v>
      </c>
      <c r="B222" s="110" t="s">
        <v>30</v>
      </c>
      <c r="C222" s="106">
        <v>1335.06</v>
      </c>
      <c r="D222" s="106">
        <v>1335.06</v>
      </c>
      <c r="E222" s="106">
        <v>1335.06</v>
      </c>
      <c r="F222" s="106">
        <v>1335.06</v>
      </c>
      <c r="G222" s="106">
        <v>1335.06</v>
      </c>
      <c r="H222" s="106">
        <v>1335.06</v>
      </c>
      <c r="I222" s="106">
        <v>1474.7</v>
      </c>
      <c r="J222" s="106">
        <v>1474.7</v>
      </c>
      <c r="K222" s="106">
        <v>1474.7</v>
      </c>
      <c r="L222" s="106">
        <v>1474.7</v>
      </c>
      <c r="M222" s="106">
        <v>1474.7</v>
      </c>
      <c r="N222" s="106">
        <v>1474.7</v>
      </c>
      <c r="O222" s="107">
        <v>16858.560000000001</v>
      </c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</row>
    <row r="223" spans="1:36" x14ac:dyDescent="0.3">
      <c r="A223" s="105" t="s">
        <v>1461</v>
      </c>
      <c r="B223" s="110" t="s">
        <v>18</v>
      </c>
      <c r="C223" s="106">
        <v>2289.13</v>
      </c>
      <c r="D223" s="106">
        <v>2289.13</v>
      </c>
      <c r="E223" s="106">
        <v>2289.13</v>
      </c>
      <c r="F223" s="106">
        <v>2289.13</v>
      </c>
      <c r="G223" s="106">
        <v>2289.13</v>
      </c>
      <c r="H223" s="106">
        <v>2289.13</v>
      </c>
      <c r="I223" s="106">
        <v>2528.56</v>
      </c>
      <c r="J223" s="106">
        <v>2528.5700000000002</v>
      </c>
      <c r="K223" s="106">
        <v>2528.5700000000002</v>
      </c>
      <c r="L223" s="106">
        <v>2528.5700000000002</v>
      </c>
      <c r="M223" s="106">
        <v>2528.5700000000002</v>
      </c>
      <c r="N223" s="106">
        <v>2528.5700000000002</v>
      </c>
      <c r="O223" s="107">
        <v>28906.19</v>
      </c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2"/>
    </row>
    <row r="224" spans="1:36" x14ac:dyDescent="0.3">
      <c r="A224" s="105" t="s">
        <v>1462</v>
      </c>
      <c r="B224" s="110" t="s">
        <v>1141</v>
      </c>
      <c r="C224" s="106">
        <v>1247.1400000000001</v>
      </c>
      <c r="D224" s="106">
        <v>1247.1400000000001</v>
      </c>
      <c r="E224" s="106">
        <v>1247.1400000000001</v>
      </c>
      <c r="F224" s="106">
        <v>1247.1400000000001</v>
      </c>
      <c r="G224" s="106">
        <v>1247.1400000000001</v>
      </c>
      <c r="H224" s="106">
        <v>1247.1400000000001</v>
      </c>
      <c r="I224" s="106">
        <v>1377.59</v>
      </c>
      <c r="J224" s="106">
        <v>1377.58</v>
      </c>
      <c r="K224" s="106">
        <v>1377.58</v>
      </c>
      <c r="L224" s="106">
        <v>1377.58</v>
      </c>
      <c r="M224" s="106">
        <v>1377.58</v>
      </c>
      <c r="N224" s="106">
        <v>1377.58</v>
      </c>
      <c r="O224" s="107">
        <v>15748.33</v>
      </c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122"/>
      <c r="AJ224" s="122"/>
    </row>
    <row r="225" spans="1:36" x14ac:dyDescent="0.3">
      <c r="A225" s="105" t="s">
        <v>1463</v>
      </c>
      <c r="B225" s="110" t="s">
        <v>874</v>
      </c>
      <c r="C225" s="106">
        <v>1745.34</v>
      </c>
      <c r="D225" s="106">
        <v>1745.34</v>
      </c>
      <c r="E225" s="106">
        <v>1745.34</v>
      </c>
      <c r="F225" s="106">
        <v>1745.34</v>
      </c>
      <c r="G225" s="106">
        <v>1745.34</v>
      </c>
      <c r="H225" s="106">
        <v>1745.34</v>
      </c>
      <c r="I225" s="106">
        <v>1927.89</v>
      </c>
      <c r="J225" s="106">
        <v>1927.9</v>
      </c>
      <c r="K225" s="106">
        <v>1927.9</v>
      </c>
      <c r="L225" s="106">
        <v>1927.9</v>
      </c>
      <c r="M225" s="106">
        <v>1927.9</v>
      </c>
      <c r="N225" s="106">
        <v>1927.9</v>
      </c>
      <c r="O225" s="107">
        <v>22039.43</v>
      </c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122"/>
      <c r="AJ225" s="122"/>
    </row>
    <row r="226" spans="1:36" x14ac:dyDescent="0.3">
      <c r="A226" s="105" t="s">
        <v>1464</v>
      </c>
      <c r="B226" s="110" t="s">
        <v>1465</v>
      </c>
      <c r="C226" s="106">
        <v>1250.4000000000001</v>
      </c>
      <c r="D226" s="106">
        <v>1250.3900000000001</v>
      </c>
      <c r="E226" s="106">
        <v>1250.3900000000001</v>
      </c>
      <c r="F226" s="106">
        <v>1250.3900000000001</v>
      </c>
      <c r="G226" s="106">
        <v>1250.3900000000001</v>
      </c>
      <c r="H226" s="106">
        <v>1250.3900000000001</v>
      </c>
      <c r="I226" s="106">
        <v>1381.18</v>
      </c>
      <c r="J226" s="106">
        <v>1381.18</v>
      </c>
      <c r="K226" s="106">
        <v>1381.18</v>
      </c>
      <c r="L226" s="106">
        <v>1381.18</v>
      </c>
      <c r="M226" s="106">
        <v>1381.18</v>
      </c>
      <c r="N226" s="106">
        <v>1381.18</v>
      </c>
      <c r="O226" s="107">
        <v>15789.43</v>
      </c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</row>
    <row r="227" spans="1:36" x14ac:dyDescent="0.3">
      <c r="A227" s="105" t="s">
        <v>1466</v>
      </c>
      <c r="B227" s="110" t="s">
        <v>326</v>
      </c>
      <c r="C227" s="106">
        <v>1247.1400000000001</v>
      </c>
      <c r="D227" s="106">
        <v>1247.1400000000001</v>
      </c>
      <c r="E227" s="106">
        <v>-2494.2800000000002</v>
      </c>
      <c r="F227" s="126"/>
      <c r="G227" s="126"/>
      <c r="H227" s="126"/>
      <c r="I227" s="126"/>
      <c r="J227" s="126"/>
      <c r="K227" s="126"/>
      <c r="L227" s="126"/>
      <c r="M227" s="126"/>
      <c r="N227" s="126"/>
      <c r="O227" s="128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</row>
    <row r="228" spans="1:36" x14ac:dyDescent="0.3">
      <c r="A228" s="105" t="s">
        <v>1467</v>
      </c>
      <c r="B228" s="110" t="s">
        <v>517</v>
      </c>
      <c r="C228" s="106">
        <v>1243.8800000000001</v>
      </c>
      <c r="D228" s="106">
        <v>1243.8800000000001</v>
      </c>
      <c r="E228" s="106">
        <v>1243.8800000000001</v>
      </c>
      <c r="F228" s="106">
        <v>1243.8800000000001</v>
      </c>
      <c r="G228" s="106">
        <v>1243.8800000000001</v>
      </c>
      <c r="H228" s="106">
        <v>1243.8800000000001</v>
      </c>
      <c r="I228" s="106">
        <v>1373.99</v>
      </c>
      <c r="J228" s="106">
        <v>1373.99</v>
      </c>
      <c r="K228" s="106">
        <v>1373.99</v>
      </c>
      <c r="L228" s="106">
        <v>1373.99</v>
      </c>
      <c r="M228" s="106">
        <v>1373.99</v>
      </c>
      <c r="N228" s="106">
        <v>1373.99</v>
      </c>
      <c r="O228" s="107">
        <v>15707.22</v>
      </c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</row>
    <row r="229" spans="1:36" x14ac:dyDescent="0.3">
      <c r="A229" s="105" t="s">
        <v>1468</v>
      </c>
      <c r="B229" s="110" t="s">
        <v>1469</v>
      </c>
      <c r="C229" s="106">
        <v>1742.09</v>
      </c>
      <c r="D229" s="106">
        <v>1742.08</v>
      </c>
      <c r="E229" s="106">
        <v>1742.08</v>
      </c>
      <c r="F229" s="106">
        <v>1742.08</v>
      </c>
      <c r="G229" s="106">
        <v>1742.08</v>
      </c>
      <c r="H229" s="106">
        <v>1742.08</v>
      </c>
      <c r="I229" s="106">
        <v>1924.3</v>
      </c>
      <c r="J229" s="106">
        <v>1924.3</v>
      </c>
      <c r="K229" s="106">
        <v>1924.3</v>
      </c>
      <c r="L229" s="106">
        <v>1924.3</v>
      </c>
      <c r="M229" s="106">
        <v>1924.3</v>
      </c>
      <c r="N229" s="106">
        <v>1924.3</v>
      </c>
      <c r="O229" s="107">
        <v>21998.29</v>
      </c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2"/>
    </row>
    <row r="230" spans="1:36" x14ac:dyDescent="0.3">
      <c r="A230" s="105" t="s">
        <v>1470</v>
      </c>
      <c r="B230" s="110" t="s">
        <v>844</v>
      </c>
      <c r="C230" s="106">
        <v>1250.4000000000001</v>
      </c>
      <c r="D230" s="106">
        <v>1250.3900000000001</v>
      </c>
      <c r="E230" s="106">
        <v>1250.3900000000001</v>
      </c>
      <c r="F230" s="106">
        <v>1250.3900000000001</v>
      </c>
      <c r="G230" s="106">
        <v>1250.3900000000001</v>
      </c>
      <c r="H230" s="106">
        <v>1250.3900000000001</v>
      </c>
      <c r="I230" s="106">
        <v>1381.18</v>
      </c>
      <c r="J230" s="106">
        <v>1381.18</v>
      </c>
      <c r="K230" s="106">
        <v>1381.18</v>
      </c>
      <c r="L230" s="106">
        <v>1381.18</v>
      </c>
      <c r="M230" s="106">
        <v>1381.18</v>
      </c>
      <c r="N230" s="106">
        <v>1381.18</v>
      </c>
      <c r="O230" s="107">
        <v>15789.43</v>
      </c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</row>
    <row r="231" spans="1:36" x14ac:dyDescent="0.3">
      <c r="A231" s="105" t="s">
        <v>1471</v>
      </c>
      <c r="B231" s="110" t="s">
        <v>66</v>
      </c>
      <c r="C231" s="106">
        <v>1748.6</v>
      </c>
      <c r="D231" s="106">
        <v>1748.6</v>
      </c>
      <c r="E231" s="106">
        <v>1748.6</v>
      </c>
      <c r="F231" s="106">
        <v>1748.6</v>
      </c>
      <c r="G231" s="106">
        <v>1748.6</v>
      </c>
      <c r="H231" s="106">
        <v>1748.6</v>
      </c>
      <c r="I231" s="106">
        <v>1931.49</v>
      </c>
      <c r="J231" s="106">
        <v>1931.49</v>
      </c>
      <c r="K231" s="106">
        <v>1931.49</v>
      </c>
      <c r="L231" s="106">
        <v>1931.49</v>
      </c>
      <c r="M231" s="106">
        <v>1931.49</v>
      </c>
      <c r="N231" s="106">
        <v>1931.49</v>
      </c>
      <c r="O231" s="107">
        <v>22080.54</v>
      </c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</row>
    <row r="232" spans="1:36" x14ac:dyDescent="0.3">
      <c r="A232" s="105" t="s">
        <v>1472</v>
      </c>
      <c r="B232" s="110" t="s">
        <v>56</v>
      </c>
      <c r="C232" s="106">
        <v>2494.2800000000002</v>
      </c>
      <c r="D232" s="106">
        <v>2494.27</v>
      </c>
      <c r="E232" s="106">
        <v>2494.27</v>
      </c>
      <c r="F232" s="106">
        <v>2494.27</v>
      </c>
      <c r="G232" s="106">
        <v>2494.27</v>
      </c>
      <c r="H232" s="106">
        <v>2494.27</v>
      </c>
      <c r="I232" s="106">
        <v>2755.16</v>
      </c>
      <c r="J232" s="106">
        <v>2755.17</v>
      </c>
      <c r="K232" s="106">
        <v>2755.17</v>
      </c>
      <c r="L232" s="106">
        <v>2755.17</v>
      </c>
      <c r="M232" s="106">
        <v>2755.17</v>
      </c>
      <c r="N232" s="106">
        <v>2755.17</v>
      </c>
      <c r="O232" s="107">
        <v>31496.639999999999</v>
      </c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</row>
    <row r="233" spans="1:36" x14ac:dyDescent="0.3">
      <c r="A233" s="105" t="s">
        <v>1473</v>
      </c>
      <c r="B233" s="110" t="s">
        <v>1474</v>
      </c>
      <c r="C233" s="106">
        <v>1247.1400000000001</v>
      </c>
      <c r="D233" s="106">
        <v>1247.1400000000001</v>
      </c>
      <c r="E233" s="106">
        <v>1247.1400000000001</v>
      </c>
      <c r="F233" s="106">
        <v>1247.1400000000001</v>
      </c>
      <c r="G233" s="106">
        <v>1247.1400000000001</v>
      </c>
      <c r="H233" s="106">
        <v>1247.1400000000001</v>
      </c>
      <c r="I233" s="106">
        <v>1377.59</v>
      </c>
      <c r="J233" s="106">
        <v>1377.58</v>
      </c>
      <c r="K233" s="106">
        <v>1377.58</v>
      </c>
      <c r="L233" s="106">
        <v>1377.58</v>
      </c>
      <c r="M233" s="106">
        <v>1377.58</v>
      </c>
      <c r="N233" s="106">
        <v>1377.58</v>
      </c>
      <c r="O233" s="107">
        <v>15748.33</v>
      </c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22"/>
    </row>
    <row r="234" spans="1:36" x14ac:dyDescent="0.3">
      <c r="A234" s="105" t="s">
        <v>1475</v>
      </c>
      <c r="B234" s="110" t="s">
        <v>116</v>
      </c>
      <c r="C234" s="106">
        <v>1335.06</v>
      </c>
      <c r="D234" s="106">
        <v>1335.06</v>
      </c>
      <c r="E234" s="106">
        <v>1335.06</v>
      </c>
      <c r="F234" s="106">
        <v>1335.06</v>
      </c>
      <c r="G234" s="106">
        <v>1335.06</v>
      </c>
      <c r="H234" s="106">
        <v>1335.06</v>
      </c>
      <c r="I234" s="106">
        <v>1474.7</v>
      </c>
      <c r="J234" s="106">
        <v>1474.7</v>
      </c>
      <c r="K234" s="106">
        <v>1474.7</v>
      </c>
      <c r="L234" s="106">
        <v>1474.7</v>
      </c>
      <c r="M234" s="106">
        <v>1474.7</v>
      </c>
      <c r="N234" s="106">
        <v>1474.7</v>
      </c>
      <c r="O234" s="107">
        <v>16858.560000000001</v>
      </c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</row>
    <row r="235" spans="1:36" ht="20.399999999999999" x14ac:dyDescent="0.3">
      <c r="A235" s="105" t="s">
        <v>1476</v>
      </c>
      <c r="B235" s="110" t="s">
        <v>1477</v>
      </c>
      <c r="C235" s="106">
        <v>4568.49</v>
      </c>
      <c r="D235" s="106">
        <v>4568.49</v>
      </c>
      <c r="E235" s="106">
        <v>4568.49</v>
      </c>
      <c r="F235" s="106">
        <v>4568.49</v>
      </c>
      <c r="G235" s="106">
        <v>4568.49</v>
      </c>
      <c r="H235" s="106">
        <v>4568.49</v>
      </c>
      <c r="I235" s="106">
        <v>5046.34</v>
      </c>
      <c r="J235" s="106">
        <v>5046.34</v>
      </c>
      <c r="K235" s="106">
        <v>5046.34</v>
      </c>
      <c r="L235" s="106">
        <v>5046.34</v>
      </c>
      <c r="M235" s="106">
        <v>5046.34</v>
      </c>
      <c r="N235" s="106">
        <v>5046.34</v>
      </c>
      <c r="O235" s="107">
        <v>57688.98</v>
      </c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</row>
    <row r="236" spans="1:36" x14ac:dyDescent="0.3">
      <c r="A236" s="105" t="s">
        <v>1478</v>
      </c>
      <c r="B236" s="110" t="s">
        <v>337</v>
      </c>
      <c r="C236" s="106">
        <v>1247.1400000000001</v>
      </c>
      <c r="D236" s="106">
        <v>1247.1400000000001</v>
      </c>
      <c r="E236" s="106">
        <v>1247.1400000000001</v>
      </c>
      <c r="F236" s="106">
        <v>1247.1400000000001</v>
      </c>
      <c r="G236" s="106">
        <v>1247.1400000000001</v>
      </c>
      <c r="H236" s="106">
        <v>1247.1400000000001</v>
      </c>
      <c r="I236" s="106">
        <v>1377.59</v>
      </c>
      <c r="J236" s="106">
        <v>1377.58</v>
      </c>
      <c r="K236" s="106">
        <v>1377.58</v>
      </c>
      <c r="L236" s="106">
        <v>1377.58</v>
      </c>
      <c r="M236" s="106">
        <v>1377.58</v>
      </c>
      <c r="N236" s="106">
        <v>1377.58</v>
      </c>
      <c r="O236" s="107">
        <v>15748.33</v>
      </c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</row>
    <row r="237" spans="1:36" x14ac:dyDescent="0.3">
      <c r="A237" s="105" t="s">
        <v>1479</v>
      </c>
      <c r="B237" s="110" t="s">
        <v>1480</v>
      </c>
      <c r="C237" s="106">
        <v>1247.1400000000001</v>
      </c>
      <c r="D237" s="106">
        <v>1247.1400000000001</v>
      </c>
      <c r="E237" s="106">
        <v>1247.1400000000001</v>
      </c>
      <c r="F237" s="106">
        <v>1247.1400000000001</v>
      </c>
      <c r="G237" s="106">
        <v>1247.1400000000001</v>
      </c>
      <c r="H237" s="106">
        <v>1247.1400000000001</v>
      </c>
      <c r="I237" s="106">
        <v>1377.59</v>
      </c>
      <c r="J237" s="106">
        <v>1377.58</v>
      </c>
      <c r="K237" s="106">
        <v>1377.58</v>
      </c>
      <c r="L237" s="106">
        <v>1377.58</v>
      </c>
      <c r="M237" s="106">
        <v>1377.58</v>
      </c>
      <c r="N237" s="106">
        <v>1377.58</v>
      </c>
      <c r="O237" s="107">
        <v>15748.33</v>
      </c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</row>
    <row r="238" spans="1:36" x14ac:dyDescent="0.3">
      <c r="A238" s="105" t="s">
        <v>1481</v>
      </c>
      <c r="B238" s="110" t="s">
        <v>278</v>
      </c>
      <c r="C238" s="106">
        <v>1843.02</v>
      </c>
      <c r="D238" s="106">
        <v>1843.03</v>
      </c>
      <c r="E238" s="106">
        <v>1843.03</v>
      </c>
      <c r="F238" s="106">
        <v>1843.03</v>
      </c>
      <c r="G238" s="106">
        <v>1843.03</v>
      </c>
      <c r="H238" s="106">
        <v>1843.03</v>
      </c>
      <c r="I238" s="106">
        <v>2035.8</v>
      </c>
      <c r="J238" s="106">
        <v>2035.8</v>
      </c>
      <c r="K238" s="106">
        <v>2035.8</v>
      </c>
      <c r="L238" s="106">
        <v>2035.8</v>
      </c>
      <c r="M238" s="106">
        <v>2035.8</v>
      </c>
      <c r="N238" s="106">
        <v>2035.8</v>
      </c>
      <c r="O238" s="107">
        <v>23272.97</v>
      </c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122"/>
      <c r="AJ238" s="122"/>
    </row>
    <row r="239" spans="1:36" x14ac:dyDescent="0.3">
      <c r="A239" s="105" t="s">
        <v>1482</v>
      </c>
      <c r="B239" s="110" t="s">
        <v>1483</v>
      </c>
      <c r="C239" s="106">
        <v>1748.6</v>
      </c>
      <c r="D239" s="106">
        <v>1748.6</v>
      </c>
      <c r="E239" s="106">
        <v>1748.6</v>
      </c>
      <c r="F239" s="106">
        <v>1748.6</v>
      </c>
      <c r="G239" s="106">
        <v>1748.6</v>
      </c>
      <c r="H239" s="106">
        <v>1748.6</v>
      </c>
      <c r="I239" s="106">
        <v>1931.49</v>
      </c>
      <c r="J239" s="106">
        <v>1931.49</v>
      </c>
      <c r="K239" s="106">
        <v>1931.49</v>
      </c>
      <c r="L239" s="106">
        <v>1931.49</v>
      </c>
      <c r="M239" s="106">
        <v>1931.49</v>
      </c>
      <c r="N239" s="106">
        <v>1931.49</v>
      </c>
      <c r="O239" s="107">
        <v>22080.54</v>
      </c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</row>
    <row r="240" spans="1:36" x14ac:dyDescent="0.3">
      <c r="A240" s="105" t="s">
        <v>1484</v>
      </c>
      <c r="B240" s="110" t="s">
        <v>256</v>
      </c>
      <c r="C240" s="106">
        <v>2705.93</v>
      </c>
      <c r="D240" s="106">
        <v>2705.93</v>
      </c>
      <c r="E240" s="106">
        <v>2705.93</v>
      </c>
      <c r="F240" s="106">
        <v>2705.93</v>
      </c>
      <c r="G240" s="106">
        <v>2705.93</v>
      </c>
      <c r="H240" s="106">
        <v>2705.93</v>
      </c>
      <c r="I240" s="106">
        <v>2988.96</v>
      </c>
      <c r="J240" s="106">
        <v>2988.96</v>
      </c>
      <c r="K240" s="106">
        <v>2988.96</v>
      </c>
      <c r="L240" s="106">
        <v>2988.96</v>
      </c>
      <c r="M240" s="106">
        <v>2988.96</v>
      </c>
      <c r="N240" s="106">
        <v>2988.96</v>
      </c>
      <c r="O240" s="107">
        <v>34169.339999999997</v>
      </c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22"/>
    </row>
    <row r="241" spans="1:36" x14ac:dyDescent="0.3">
      <c r="A241" s="105" t="s">
        <v>1485</v>
      </c>
      <c r="B241" s="110" t="s">
        <v>194</v>
      </c>
      <c r="C241" s="106">
        <v>1748.6</v>
      </c>
      <c r="D241" s="106">
        <v>1748.6</v>
      </c>
      <c r="E241" s="106">
        <v>1748.6</v>
      </c>
      <c r="F241" s="106">
        <v>1748.6</v>
      </c>
      <c r="G241" s="106">
        <v>1748.6</v>
      </c>
      <c r="H241" s="106">
        <v>1748.6</v>
      </c>
      <c r="I241" s="106">
        <v>1931.49</v>
      </c>
      <c r="J241" s="106">
        <v>1931.49</v>
      </c>
      <c r="K241" s="106">
        <v>1931.49</v>
      </c>
      <c r="L241" s="106">
        <v>1931.49</v>
      </c>
      <c r="M241" s="106">
        <v>1931.49</v>
      </c>
      <c r="N241" s="106">
        <v>1931.49</v>
      </c>
      <c r="O241" s="107">
        <v>22080.54</v>
      </c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2"/>
    </row>
    <row r="242" spans="1:36" x14ac:dyDescent="0.3">
      <c r="A242" s="105" t="s">
        <v>1486</v>
      </c>
      <c r="B242" s="110" t="s">
        <v>1487</v>
      </c>
      <c r="C242" s="106">
        <v>2699.42</v>
      </c>
      <c r="D242" s="106">
        <v>2699.42</v>
      </c>
      <c r="E242" s="106">
        <v>2699.42</v>
      </c>
      <c r="F242" s="106">
        <v>2699.42</v>
      </c>
      <c r="G242" s="106">
        <v>2699.42</v>
      </c>
      <c r="H242" s="106">
        <v>2699.42</v>
      </c>
      <c r="I242" s="106">
        <v>2981.77</v>
      </c>
      <c r="J242" s="106">
        <v>2981.77</v>
      </c>
      <c r="K242" s="106">
        <v>2981.77</v>
      </c>
      <c r="L242" s="106">
        <v>2981.77</v>
      </c>
      <c r="M242" s="106">
        <v>2981.77</v>
      </c>
      <c r="N242" s="106">
        <v>2981.77</v>
      </c>
      <c r="O242" s="107">
        <v>34087.14</v>
      </c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2"/>
    </row>
    <row r="243" spans="1:36" x14ac:dyDescent="0.3">
      <c r="A243" s="105" t="s">
        <v>1488</v>
      </c>
      <c r="B243" s="110" t="s">
        <v>996</v>
      </c>
      <c r="C243" s="106">
        <v>1738.82</v>
      </c>
      <c r="D243" s="106">
        <v>1738.83</v>
      </c>
      <c r="E243" s="106">
        <v>1738.83</v>
      </c>
      <c r="F243" s="106">
        <v>1738.83</v>
      </c>
      <c r="G243" s="106">
        <v>1738.83</v>
      </c>
      <c r="H243" s="106">
        <v>1738.83</v>
      </c>
      <c r="I243" s="106">
        <v>1920.71</v>
      </c>
      <c r="J243" s="106">
        <v>1920.7</v>
      </c>
      <c r="K243" s="106">
        <v>1920.7</v>
      </c>
      <c r="L243" s="106">
        <v>1920.7</v>
      </c>
      <c r="M243" s="106">
        <v>1920.7</v>
      </c>
      <c r="N243" s="106">
        <v>1920.7</v>
      </c>
      <c r="O243" s="107">
        <v>21957.18</v>
      </c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2"/>
    </row>
    <row r="244" spans="1:36" x14ac:dyDescent="0.3">
      <c r="A244" s="105" t="s">
        <v>1489</v>
      </c>
      <c r="B244" s="110" t="s">
        <v>335</v>
      </c>
      <c r="C244" s="106">
        <v>1748.6</v>
      </c>
      <c r="D244" s="106">
        <v>1748.6</v>
      </c>
      <c r="E244" s="106">
        <v>1748.6</v>
      </c>
      <c r="F244" s="106">
        <v>1748.6</v>
      </c>
      <c r="G244" s="106">
        <v>1748.6</v>
      </c>
      <c r="H244" s="106">
        <v>1748.6</v>
      </c>
      <c r="I244" s="106">
        <v>1931.49</v>
      </c>
      <c r="J244" s="106">
        <v>1931.49</v>
      </c>
      <c r="K244" s="106">
        <v>1931.49</v>
      </c>
      <c r="L244" s="106">
        <v>1931.49</v>
      </c>
      <c r="M244" s="106">
        <v>1931.49</v>
      </c>
      <c r="N244" s="106">
        <v>1931.49</v>
      </c>
      <c r="O244" s="107">
        <v>22080.54</v>
      </c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</row>
    <row r="245" spans="1:36" x14ac:dyDescent="0.3">
      <c r="A245" s="105" t="s">
        <v>1490</v>
      </c>
      <c r="B245" s="110" t="s">
        <v>212</v>
      </c>
      <c r="C245" s="106">
        <v>1335.06</v>
      </c>
      <c r="D245" s="106">
        <v>1335.06</v>
      </c>
      <c r="E245" s="106">
        <v>1335.06</v>
      </c>
      <c r="F245" s="106">
        <v>1335.06</v>
      </c>
      <c r="G245" s="106">
        <v>1335.06</v>
      </c>
      <c r="H245" s="106">
        <v>1335.06</v>
      </c>
      <c r="I245" s="106">
        <v>1474.7</v>
      </c>
      <c r="J245" s="106">
        <v>1474.7</v>
      </c>
      <c r="K245" s="106">
        <v>1474.7</v>
      </c>
      <c r="L245" s="106">
        <v>1474.7</v>
      </c>
      <c r="M245" s="106">
        <v>1474.7</v>
      </c>
      <c r="N245" s="106">
        <v>1474.7</v>
      </c>
      <c r="O245" s="107">
        <v>16858.560000000001</v>
      </c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22"/>
    </row>
    <row r="246" spans="1:36" x14ac:dyDescent="0.3">
      <c r="A246" s="105" t="s">
        <v>1491</v>
      </c>
      <c r="B246" s="110" t="s">
        <v>72</v>
      </c>
      <c r="C246" s="106">
        <v>2709.18</v>
      </c>
      <c r="D246" s="106">
        <v>2709.19</v>
      </c>
      <c r="E246" s="106">
        <v>2709.19</v>
      </c>
      <c r="F246" s="106">
        <v>2709.19</v>
      </c>
      <c r="G246" s="106">
        <v>2709.19</v>
      </c>
      <c r="H246" s="106">
        <v>2709.19</v>
      </c>
      <c r="I246" s="106">
        <v>2992.56</v>
      </c>
      <c r="J246" s="106">
        <v>2992.56</v>
      </c>
      <c r="K246" s="106">
        <v>2992.56</v>
      </c>
      <c r="L246" s="106">
        <v>2992.56</v>
      </c>
      <c r="M246" s="106">
        <v>2992.56</v>
      </c>
      <c r="N246" s="106">
        <v>2992.56</v>
      </c>
      <c r="O246" s="107">
        <v>34210.49</v>
      </c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</row>
    <row r="247" spans="1:36" x14ac:dyDescent="0.3">
      <c r="A247" s="105" t="s">
        <v>1492</v>
      </c>
      <c r="B247" s="110" t="s">
        <v>343</v>
      </c>
      <c r="C247" s="106">
        <v>1748.6</v>
      </c>
      <c r="D247" s="106">
        <v>1748.6</v>
      </c>
      <c r="E247" s="106">
        <v>1748.6</v>
      </c>
      <c r="F247" s="106">
        <v>1748.6</v>
      </c>
      <c r="G247" s="106">
        <v>1748.6</v>
      </c>
      <c r="H247" s="106">
        <v>1748.6</v>
      </c>
      <c r="I247" s="106">
        <v>1931.49</v>
      </c>
      <c r="J247" s="106">
        <v>1931.49</v>
      </c>
      <c r="K247" s="106">
        <v>1931.49</v>
      </c>
      <c r="L247" s="106">
        <v>1931.49</v>
      </c>
      <c r="M247" s="106">
        <v>1931.49</v>
      </c>
      <c r="N247" s="106">
        <v>1931.49</v>
      </c>
      <c r="O247" s="107">
        <v>22080.54</v>
      </c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22"/>
    </row>
    <row r="248" spans="1:36" x14ac:dyDescent="0.3">
      <c r="A248" s="105" t="s">
        <v>1493</v>
      </c>
      <c r="B248" s="110" t="s">
        <v>1494</v>
      </c>
      <c r="C248" s="106">
        <v>1745.34</v>
      </c>
      <c r="D248" s="106">
        <v>1745.34</v>
      </c>
      <c r="E248" s="106">
        <v>1745.34</v>
      </c>
      <c r="F248" s="106">
        <v>1745.34</v>
      </c>
      <c r="G248" s="106">
        <v>1745.34</v>
      </c>
      <c r="H248" s="106">
        <v>1745.34</v>
      </c>
      <c r="I248" s="106">
        <v>1927.89</v>
      </c>
      <c r="J248" s="106">
        <v>1927.9</v>
      </c>
      <c r="K248" s="106">
        <v>1927.9</v>
      </c>
      <c r="L248" s="106">
        <v>1927.9</v>
      </c>
      <c r="M248" s="106">
        <v>1927.9</v>
      </c>
      <c r="N248" s="106">
        <v>1927.9</v>
      </c>
      <c r="O248" s="107">
        <v>22039.43</v>
      </c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2"/>
    </row>
    <row r="249" spans="1:36" x14ac:dyDescent="0.3">
      <c r="A249" s="105" t="s">
        <v>1495</v>
      </c>
      <c r="B249" s="110" t="s">
        <v>230</v>
      </c>
      <c r="C249" s="106">
        <v>1247.1400000000001</v>
      </c>
      <c r="D249" s="106">
        <v>1247.1400000000001</v>
      </c>
      <c r="E249" s="106">
        <v>1247.1400000000001</v>
      </c>
      <c r="F249" s="106">
        <v>1247.1400000000001</v>
      </c>
      <c r="G249" s="106">
        <v>1247.1400000000001</v>
      </c>
      <c r="H249" s="106">
        <v>1247.1400000000001</v>
      </c>
      <c r="I249" s="106">
        <v>1377.59</v>
      </c>
      <c r="J249" s="106">
        <v>1377.58</v>
      </c>
      <c r="K249" s="106">
        <v>1377.58</v>
      </c>
      <c r="L249" s="106">
        <v>1377.58</v>
      </c>
      <c r="M249" s="106">
        <v>1377.58</v>
      </c>
      <c r="N249" s="106">
        <v>1377.58</v>
      </c>
      <c r="O249" s="107">
        <v>15748.33</v>
      </c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2"/>
    </row>
    <row r="250" spans="1:36" x14ac:dyDescent="0.3">
      <c r="A250" s="105" t="s">
        <v>1496</v>
      </c>
      <c r="B250" s="110" t="s">
        <v>254</v>
      </c>
      <c r="C250" s="106">
        <v>2494.2800000000002</v>
      </c>
      <c r="D250" s="106">
        <v>2494.27</v>
      </c>
      <c r="E250" s="106">
        <v>2494.27</v>
      </c>
      <c r="F250" s="106">
        <v>2494.27</v>
      </c>
      <c r="G250" s="106">
        <v>2494.27</v>
      </c>
      <c r="H250" s="106">
        <v>2494.27</v>
      </c>
      <c r="I250" s="106">
        <v>2755.16</v>
      </c>
      <c r="J250" s="106">
        <v>2755.17</v>
      </c>
      <c r="K250" s="106">
        <v>2755.17</v>
      </c>
      <c r="L250" s="106">
        <v>2755.17</v>
      </c>
      <c r="M250" s="106">
        <v>2755.17</v>
      </c>
      <c r="N250" s="106">
        <v>2755.17</v>
      </c>
      <c r="O250" s="107">
        <v>31496.639999999999</v>
      </c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</row>
    <row r="251" spans="1:36" x14ac:dyDescent="0.3">
      <c r="A251" s="105" t="s">
        <v>1497</v>
      </c>
      <c r="B251" s="110" t="s">
        <v>902</v>
      </c>
      <c r="C251" s="106">
        <v>1240.6300000000001</v>
      </c>
      <c r="D251" s="106">
        <v>1240.6199999999999</v>
      </c>
      <c r="E251" s="106">
        <v>1240.6199999999999</v>
      </c>
      <c r="F251" s="106">
        <v>1240.6199999999999</v>
      </c>
      <c r="G251" s="106">
        <v>1240.6199999999999</v>
      </c>
      <c r="H251" s="106">
        <v>1240.6199999999999</v>
      </c>
      <c r="I251" s="106">
        <v>1370.39</v>
      </c>
      <c r="J251" s="106">
        <v>1370.39</v>
      </c>
      <c r="K251" s="106">
        <v>1370.39</v>
      </c>
      <c r="L251" s="106">
        <v>1370.39</v>
      </c>
      <c r="M251" s="106">
        <v>1370.39</v>
      </c>
      <c r="N251" s="106">
        <v>1370.39</v>
      </c>
      <c r="O251" s="107">
        <v>15666.07</v>
      </c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</row>
    <row r="252" spans="1:36" x14ac:dyDescent="0.3">
      <c r="A252" s="105" t="s">
        <v>1498</v>
      </c>
      <c r="B252" s="110" t="s">
        <v>1499</v>
      </c>
      <c r="C252" s="106">
        <v>1742.09</v>
      </c>
      <c r="D252" s="106">
        <v>1742.08</v>
      </c>
      <c r="E252" s="106">
        <v>1742.08</v>
      </c>
      <c r="F252" s="106">
        <v>1742.08</v>
      </c>
      <c r="G252" s="106">
        <v>1742.08</v>
      </c>
      <c r="H252" s="106">
        <v>1742.08</v>
      </c>
      <c r="I252" s="106">
        <v>1924.3</v>
      </c>
      <c r="J252" s="106">
        <v>1924.3</v>
      </c>
      <c r="K252" s="106">
        <v>1924.3</v>
      </c>
      <c r="L252" s="106">
        <v>1924.3</v>
      </c>
      <c r="M252" s="106">
        <v>1924.3</v>
      </c>
      <c r="N252" s="106">
        <v>1924.3</v>
      </c>
      <c r="O252" s="107">
        <v>21998.29</v>
      </c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</row>
    <row r="253" spans="1:36" x14ac:dyDescent="0.3">
      <c r="A253" s="105" t="s">
        <v>1500</v>
      </c>
      <c r="B253" s="110" t="s">
        <v>334</v>
      </c>
      <c r="C253" s="106">
        <v>1748.6</v>
      </c>
      <c r="D253" s="106">
        <v>1748.6</v>
      </c>
      <c r="E253" s="106">
        <v>1748.6</v>
      </c>
      <c r="F253" s="106">
        <v>1748.6</v>
      </c>
      <c r="G253" s="106">
        <v>1748.6</v>
      </c>
      <c r="H253" s="106">
        <v>1748.6</v>
      </c>
      <c r="I253" s="106">
        <v>1931.49</v>
      </c>
      <c r="J253" s="106">
        <v>1931.49</v>
      </c>
      <c r="K253" s="106">
        <v>1931.49</v>
      </c>
      <c r="L253" s="106">
        <v>1931.49</v>
      </c>
      <c r="M253" s="106">
        <v>1931.49</v>
      </c>
      <c r="N253" s="106">
        <v>1931.49</v>
      </c>
      <c r="O253" s="107">
        <v>22080.54</v>
      </c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2"/>
    </row>
    <row r="254" spans="1:36" x14ac:dyDescent="0.3">
      <c r="A254" s="105" t="s">
        <v>1501</v>
      </c>
      <c r="B254" s="110" t="s">
        <v>142</v>
      </c>
      <c r="C254" s="106">
        <v>2298.9</v>
      </c>
      <c r="D254" s="106">
        <v>2298.9</v>
      </c>
      <c r="E254" s="106">
        <v>2298.9</v>
      </c>
      <c r="F254" s="106">
        <v>2298.9</v>
      </c>
      <c r="G254" s="106">
        <v>2298.9</v>
      </c>
      <c r="H254" s="106">
        <v>2298.9</v>
      </c>
      <c r="I254" s="106">
        <v>2539.36</v>
      </c>
      <c r="J254" s="106">
        <v>2539.36</v>
      </c>
      <c r="K254" s="106">
        <v>2539.36</v>
      </c>
      <c r="L254" s="106">
        <v>2539.36</v>
      </c>
      <c r="M254" s="106">
        <v>2539.36</v>
      </c>
      <c r="N254" s="106">
        <v>2539.36</v>
      </c>
      <c r="O254" s="107">
        <v>29029.56</v>
      </c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</row>
    <row r="255" spans="1:36" x14ac:dyDescent="0.3">
      <c r="A255" s="105" t="s">
        <v>1502</v>
      </c>
      <c r="B255" s="110" t="s">
        <v>1112</v>
      </c>
      <c r="C255" s="106">
        <v>1742.09</v>
      </c>
      <c r="D255" s="106">
        <v>1742.08</v>
      </c>
      <c r="E255" s="106">
        <v>1742.08</v>
      </c>
      <c r="F255" s="106">
        <v>1742.08</v>
      </c>
      <c r="G255" s="106">
        <v>1742.08</v>
      </c>
      <c r="H255" s="106">
        <v>1742.08</v>
      </c>
      <c r="I255" s="106">
        <v>1924.3</v>
      </c>
      <c r="J255" s="106">
        <v>1924.3</v>
      </c>
      <c r="K255" s="106">
        <v>1924.3</v>
      </c>
      <c r="L255" s="106">
        <v>1924.3</v>
      </c>
      <c r="M255" s="106">
        <v>1924.3</v>
      </c>
      <c r="N255" s="106">
        <v>1924.3</v>
      </c>
      <c r="O255" s="107">
        <v>21998.29</v>
      </c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</row>
    <row r="256" spans="1:36" x14ac:dyDescent="0.3">
      <c r="A256" s="105" t="s">
        <v>1503</v>
      </c>
      <c r="B256" s="110" t="s">
        <v>340</v>
      </c>
      <c r="C256" s="106">
        <v>1250.4000000000001</v>
      </c>
      <c r="D256" s="106">
        <v>1250.3900000000001</v>
      </c>
      <c r="E256" s="106">
        <v>1250.3900000000001</v>
      </c>
      <c r="F256" s="106">
        <v>1250.3900000000001</v>
      </c>
      <c r="G256" s="106">
        <v>1250.3900000000001</v>
      </c>
      <c r="H256" s="106">
        <v>1250.3900000000001</v>
      </c>
      <c r="I256" s="106">
        <v>1381.18</v>
      </c>
      <c r="J256" s="106">
        <v>1381.18</v>
      </c>
      <c r="K256" s="106">
        <v>1381.18</v>
      </c>
      <c r="L256" s="106">
        <v>1381.18</v>
      </c>
      <c r="M256" s="106">
        <v>1381.18</v>
      </c>
      <c r="N256" s="106">
        <v>1381.18</v>
      </c>
      <c r="O256" s="107">
        <v>15789.43</v>
      </c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</row>
    <row r="257" spans="1:36" x14ac:dyDescent="0.3">
      <c r="A257" s="105" t="s">
        <v>1504</v>
      </c>
      <c r="B257" s="110" t="s">
        <v>519</v>
      </c>
      <c r="C257" s="106">
        <v>1742.09</v>
      </c>
      <c r="D257" s="106">
        <v>1742.08</v>
      </c>
      <c r="E257" s="106">
        <v>1742.08</v>
      </c>
      <c r="F257" s="106">
        <v>1742.08</v>
      </c>
      <c r="G257" s="106">
        <v>1742.08</v>
      </c>
      <c r="H257" s="106">
        <v>1742.08</v>
      </c>
      <c r="I257" s="106">
        <v>1924.3</v>
      </c>
      <c r="J257" s="106">
        <v>1924.3</v>
      </c>
      <c r="K257" s="106">
        <v>1924.3</v>
      </c>
      <c r="L257" s="106">
        <v>1924.3</v>
      </c>
      <c r="M257" s="106">
        <v>1924.3</v>
      </c>
      <c r="N257" s="106">
        <v>1924.3</v>
      </c>
      <c r="O257" s="107">
        <v>21998.29</v>
      </c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</row>
    <row r="258" spans="1:36" x14ac:dyDescent="0.3">
      <c r="A258" s="105" t="s">
        <v>1505</v>
      </c>
      <c r="B258" s="110" t="s">
        <v>1506</v>
      </c>
      <c r="C258" s="106">
        <v>1243.8800000000001</v>
      </c>
      <c r="D258" s="106">
        <v>1243.8800000000001</v>
      </c>
      <c r="E258" s="106">
        <v>1243.8800000000001</v>
      </c>
      <c r="F258" s="106">
        <v>1243.8800000000001</v>
      </c>
      <c r="G258" s="106">
        <v>1243.8800000000001</v>
      </c>
      <c r="H258" s="106">
        <v>1243.8800000000001</v>
      </c>
      <c r="I258" s="106">
        <v>1373.99</v>
      </c>
      <c r="J258" s="106">
        <v>1373.99</v>
      </c>
      <c r="K258" s="106">
        <v>1373.99</v>
      </c>
      <c r="L258" s="106">
        <v>1373.99</v>
      </c>
      <c r="M258" s="106">
        <v>1373.99</v>
      </c>
      <c r="N258" s="106">
        <v>1373.99</v>
      </c>
      <c r="O258" s="107">
        <v>15707.22</v>
      </c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2"/>
    </row>
    <row r="259" spans="1:36" x14ac:dyDescent="0.3">
      <c r="A259" s="105" t="s">
        <v>1507</v>
      </c>
      <c r="B259" s="110" t="s">
        <v>1508</v>
      </c>
      <c r="C259" s="106">
        <v>1243.8800000000001</v>
      </c>
      <c r="D259" s="106">
        <v>1243.8800000000001</v>
      </c>
      <c r="E259" s="106">
        <v>1243.8800000000001</v>
      </c>
      <c r="F259" s="106">
        <v>1243.8800000000001</v>
      </c>
      <c r="G259" s="106">
        <v>1243.8800000000001</v>
      </c>
      <c r="H259" s="106">
        <v>1243.8800000000001</v>
      </c>
      <c r="I259" s="106">
        <v>1373.99</v>
      </c>
      <c r="J259" s="106">
        <v>1373.99</v>
      </c>
      <c r="K259" s="106">
        <v>1373.99</v>
      </c>
      <c r="L259" s="106">
        <v>1373.99</v>
      </c>
      <c r="M259" s="106">
        <v>1373.99</v>
      </c>
      <c r="N259" s="106">
        <v>1373.99</v>
      </c>
      <c r="O259" s="107">
        <v>15707.22</v>
      </c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2"/>
    </row>
    <row r="260" spans="1:36" x14ac:dyDescent="0.3">
      <c r="A260" s="105" t="s">
        <v>1509</v>
      </c>
      <c r="B260" s="110" t="s">
        <v>262</v>
      </c>
      <c r="C260" s="106">
        <v>1843.02</v>
      </c>
      <c r="D260" s="106">
        <v>1843.03</v>
      </c>
      <c r="E260" s="106">
        <v>1843.03</v>
      </c>
      <c r="F260" s="106">
        <v>1843.03</v>
      </c>
      <c r="G260" s="106">
        <v>1843.03</v>
      </c>
      <c r="H260" s="106">
        <v>1843.03</v>
      </c>
      <c r="I260" s="106">
        <v>2035.8</v>
      </c>
      <c r="J260" s="106">
        <v>2035.8</v>
      </c>
      <c r="K260" s="106">
        <v>2035.8</v>
      </c>
      <c r="L260" s="106">
        <v>2035.8</v>
      </c>
      <c r="M260" s="106">
        <v>2035.8</v>
      </c>
      <c r="N260" s="106">
        <v>2035.8</v>
      </c>
      <c r="O260" s="107">
        <v>23272.97</v>
      </c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2"/>
    </row>
    <row r="261" spans="1:36" x14ac:dyDescent="0.3">
      <c r="A261" s="105" t="s">
        <v>1510</v>
      </c>
      <c r="B261" s="110" t="s">
        <v>1511</v>
      </c>
      <c r="C261" s="106">
        <v>2500.79</v>
      </c>
      <c r="D261" s="106">
        <v>2500.79</v>
      </c>
      <c r="E261" s="106">
        <v>2500.79</v>
      </c>
      <c r="F261" s="106">
        <v>2500.79</v>
      </c>
      <c r="G261" s="106">
        <v>2500.79</v>
      </c>
      <c r="H261" s="106">
        <v>2500.79</v>
      </c>
      <c r="I261" s="106">
        <v>2762.36</v>
      </c>
      <c r="J261" s="106">
        <v>2762.36</v>
      </c>
      <c r="K261" s="106">
        <v>2762.36</v>
      </c>
      <c r="L261" s="106">
        <v>2762.36</v>
      </c>
      <c r="M261" s="106">
        <v>2762.36</v>
      </c>
      <c r="N261" s="106">
        <v>2762.36</v>
      </c>
      <c r="O261" s="107">
        <v>31578.9</v>
      </c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2"/>
    </row>
    <row r="262" spans="1:36" x14ac:dyDescent="0.3">
      <c r="A262" s="105" t="s">
        <v>1512</v>
      </c>
      <c r="B262" s="110" t="s">
        <v>551</v>
      </c>
      <c r="C262" s="106">
        <v>1735.57</v>
      </c>
      <c r="D262" s="106">
        <v>1735.57</v>
      </c>
      <c r="E262" s="106">
        <v>1735.57</v>
      </c>
      <c r="F262" s="106">
        <v>1735.57</v>
      </c>
      <c r="G262" s="106">
        <v>1735.57</v>
      </c>
      <c r="H262" s="106">
        <v>1735.57</v>
      </c>
      <c r="I262" s="106">
        <v>1917.11</v>
      </c>
      <c r="J262" s="106">
        <v>1917.11</v>
      </c>
      <c r="K262" s="106">
        <v>1917.11</v>
      </c>
      <c r="L262" s="106">
        <v>1917.11</v>
      </c>
      <c r="M262" s="106">
        <v>1917.11</v>
      </c>
      <c r="N262" s="106">
        <v>1917.11</v>
      </c>
      <c r="O262" s="107">
        <v>21916.080000000002</v>
      </c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</row>
    <row r="263" spans="1:36" x14ac:dyDescent="0.3">
      <c r="A263" s="105" t="s">
        <v>1513</v>
      </c>
      <c r="B263" s="110" t="s">
        <v>138</v>
      </c>
      <c r="C263" s="106">
        <v>1745.34</v>
      </c>
      <c r="D263" s="106">
        <v>1745.34</v>
      </c>
      <c r="E263" s="106">
        <v>1745.34</v>
      </c>
      <c r="F263" s="106">
        <v>1745.34</v>
      </c>
      <c r="G263" s="106">
        <v>1745.34</v>
      </c>
      <c r="H263" s="106">
        <v>1745.34</v>
      </c>
      <c r="I263" s="106">
        <v>1927.89</v>
      </c>
      <c r="J263" s="106">
        <v>1927.9</v>
      </c>
      <c r="K263" s="106">
        <v>1927.9</v>
      </c>
      <c r="L263" s="106">
        <v>1927.9</v>
      </c>
      <c r="M263" s="106">
        <v>1927.9</v>
      </c>
      <c r="N263" s="106">
        <v>1927.9</v>
      </c>
      <c r="O263" s="107">
        <v>22039.43</v>
      </c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</row>
    <row r="264" spans="1:36" x14ac:dyDescent="0.3">
      <c r="A264" s="105" t="s">
        <v>1514</v>
      </c>
      <c r="B264" s="110" t="s">
        <v>1515</v>
      </c>
      <c r="C264" s="106">
        <v>1745.34</v>
      </c>
      <c r="D264" s="106">
        <v>1745.34</v>
      </c>
      <c r="E264" s="106">
        <v>1745.34</v>
      </c>
      <c r="F264" s="106">
        <v>1745.34</v>
      </c>
      <c r="G264" s="106">
        <v>1745.34</v>
      </c>
      <c r="H264" s="106">
        <v>1745.34</v>
      </c>
      <c r="I264" s="106">
        <v>1927.89</v>
      </c>
      <c r="J264" s="106">
        <v>1927.9</v>
      </c>
      <c r="K264" s="106">
        <v>1927.9</v>
      </c>
      <c r="L264" s="106">
        <v>1927.9</v>
      </c>
      <c r="M264" s="106">
        <v>1927.9</v>
      </c>
      <c r="N264" s="106">
        <v>1927.9</v>
      </c>
      <c r="O264" s="107">
        <v>22039.43</v>
      </c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</row>
    <row r="265" spans="1:36" x14ac:dyDescent="0.3">
      <c r="A265" s="105" t="s">
        <v>1516</v>
      </c>
      <c r="B265" s="110" t="s">
        <v>1067</v>
      </c>
      <c r="C265" s="106">
        <v>1742.09</v>
      </c>
      <c r="D265" s="106">
        <v>1742.08</v>
      </c>
      <c r="E265" s="106">
        <v>1742.08</v>
      </c>
      <c r="F265" s="106">
        <v>1742.08</v>
      </c>
      <c r="G265" s="106">
        <v>1742.08</v>
      </c>
      <c r="H265" s="106">
        <v>1742.08</v>
      </c>
      <c r="I265" s="106">
        <v>1924.3</v>
      </c>
      <c r="J265" s="106">
        <v>1924.3</v>
      </c>
      <c r="K265" s="106">
        <v>1924.3</v>
      </c>
      <c r="L265" s="106">
        <v>1924.3</v>
      </c>
      <c r="M265" s="106">
        <v>1924.3</v>
      </c>
      <c r="N265" s="106">
        <v>1924.3</v>
      </c>
      <c r="O265" s="107">
        <v>21998.29</v>
      </c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</row>
    <row r="266" spans="1:36" x14ac:dyDescent="0.3">
      <c r="A266" s="105" t="s">
        <v>1517</v>
      </c>
      <c r="B266" s="110" t="s">
        <v>198</v>
      </c>
      <c r="C266" s="106">
        <v>1742.09</v>
      </c>
      <c r="D266" s="106">
        <v>1742.08</v>
      </c>
      <c r="E266" s="106">
        <v>1742.08</v>
      </c>
      <c r="F266" s="106">
        <v>1742.08</v>
      </c>
      <c r="G266" s="106">
        <v>1742.08</v>
      </c>
      <c r="H266" s="106">
        <v>1742.08</v>
      </c>
      <c r="I266" s="106">
        <v>1924.3</v>
      </c>
      <c r="J266" s="106">
        <v>1924.3</v>
      </c>
      <c r="K266" s="106">
        <v>1924.3</v>
      </c>
      <c r="L266" s="106">
        <v>1924.3</v>
      </c>
      <c r="M266" s="106">
        <v>1924.3</v>
      </c>
      <c r="N266" s="106">
        <v>1924.3</v>
      </c>
      <c r="O266" s="107">
        <v>21998.29</v>
      </c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</row>
    <row r="267" spans="1:36" x14ac:dyDescent="0.3">
      <c r="A267" s="105" t="s">
        <v>1518</v>
      </c>
      <c r="B267" s="110" t="s">
        <v>164</v>
      </c>
      <c r="C267" s="106">
        <v>1748.6</v>
      </c>
      <c r="D267" s="106">
        <v>1748.6</v>
      </c>
      <c r="E267" s="106">
        <v>1748.6</v>
      </c>
      <c r="F267" s="106">
        <v>1748.6</v>
      </c>
      <c r="G267" s="106">
        <v>1748.6</v>
      </c>
      <c r="H267" s="106">
        <v>1748.6</v>
      </c>
      <c r="I267" s="106">
        <v>1931.49</v>
      </c>
      <c r="J267" s="106">
        <v>1931.49</v>
      </c>
      <c r="K267" s="106">
        <v>1931.49</v>
      </c>
      <c r="L267" s="106">
        <v>1931.49</v>
      </c>
      <c r="M267" s="106">
        <v>1931.49</v>
      </c>
      <c r="N267" s="106">
        <v>1931.49</v>
      </c>
      <c r="O267" s="107">
        <v>22080.54</v>
      </c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</row>
    <row r="268" spans="1:36" x14ac:dyDescent="0.3">
      <c r="A268" s="105" t="s">
        <v>1519</v>
      </c>
      <c r="B268" s="110" t="s">
        <v>34</v>
      </c>
      <c r="C268" s="106">
        <v>2497.5300000000002</v>
      </c>
      <c r="D268" s="106">
        <v>2497.5300000000002</v>
      </c>
      <c r="E268" s="106">
        <v>2497.5300000000002</v>
      </c>
      <c r="F268" s="106">
        <v>2497.5300000000002</v>
      </c>
      <c r="G268" s="106">
        <v>2497.5300000000002</v>
      </c>
      <c r="H268" s="106">
        <v>2497.5300000000002</v>
      </c>
      <c r="I268" s="106">
        <v>2758.76</v>
      </c>
      <c r="J268" s="106">
        <v>2758.76</v>
      </c>
      <c r="K268" s="106">
        <v>2758.76</v>
      </c>
      <c r="L268" s="106">
        <v>2758.76</v>
      </c>
      <c r="M268" s="106">
        <v>2758.76</v>
      </c>
      <c r="N268" s="106">
        <v>2758.76</v>
      </c>
      <c r="O268" s="107">
        <v>31537.74</v>
      </c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</row>
    <row r="269" spans="1:36" x14ac:dyDescent="0.3">
      <c r="A269" s="105" t="s">
        <v>1520</v>
      </c>
      <c r="B269" s="110" t="s">
        <v>1521</v>
      </c>
      <c r="C269" s="106">
        <v>1247.1400000000001</v>
      </c>
      <c r="D269" s="106">
        <v>1247.1400000000001</v>
      </c>
      <c r="E269" s="106">
        <v>1247.1400000000001</v>
      </c>
      <c r="F269" s="106">
        <v>1247.1400000000001</v>
      </c>
      <c r="G269" s="106">
        <v>1247.1400000000001</v>
      </c>
      <c r="H269" s="106">
        <v>1247.1400000000001</v>
      </c>
      <c r="I269" s="106">
        <v>1377.59</v>
      </c>
      <c r="J269" s="106">
        <v>1377.58</v>
      </c>
      <c r="K269" s="106">
        <v>1377.58</v>
      </c>
      <c r="L269" s="106">
        <v>1377.58</v>
      </c>
      <c r="M269" s="106">
        <v>1377.58</v>
      </c>
      <c r="N269" s="106">
        <v>1377.58</v>
      </c>
      <c r="O269" s="107">
        <v>15748.33</v>
      </c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</row>
    <row r="270" spans="1:36" x14ac:dyDescent="0.3">
      <c r="A270" s="105" t="s">
        <v>1522</v>
      </c>
      <c r="B270" s="110" t="s">
        <v>518</v>
      </c>
      <c r="C270" s="106">
        <v>1247.1400000000001</v>
      </c>
      <c r="D270" s="106">
        <v>1247.1400000000001</v>
      </c>
      <c r="E270" s="106">
        <v>1247.1400000000001</v>
      </c>
      <c r="F270" s="106">
        <v>1247.1400000000001</v>
      </c>
      <c r="G270" s="106">
        <v>1247.1400000000001</v>
      </c>
      <c r="H270" s="106">
        <v>1247.1400000000001</v>
      </c>
      <c r="I270" s="106">
        <v>1377.59</v>
      </c>
      <c r="J270" s="106">
        <v>1377.58</v>
      </c>
      <c r="K270" s="106">
        <v>1377.58</v>
      </c>
      <c r="L270" s="106">
        <v>1377.58</v>
      </c>
      <c r="M270" s="106">
        <v>1377.58</v>
      </c>
      <c r="N270" s="106">
        <v>1377.58</v>
      </c>
      <c r="O270" s="107">
        <v>15748.33</v>
      </c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</row>
    <row r="271" spans="1:36" x14ac:dyDescent="0.3">
      <c r="A271" s="105" t="s">
        <v>1523</v>
      </c>
      <c r="B271" s="110" t="s">
        <v>929</v>
      </c>
      <c r="C271" s="106">
        <v>1738.82</v>
      </c>
      <c r="D271" s="106">
        <v>1738.83</v>
      </c>
      <c r="E271" s="106">
        <v>1738.83</v>
      </c>
      <c r="F271" s="106">
        <v>1738.83</v>
      </c>
      <c r="G271" s="106">
        <v>1738.83</v>
      </c>
      <c r="H271" s="106">
        <v>1738.83</v>
      </c>
      <c r="I271" s="106">
        <v>1920.71</v>
      </c>
      <c r="J271" s="106">
        <v>1920.7</v>
      </c>
      <c r="K271" s="106">
        <v>1920.7</v>
      </c>
      <c r="L271" s="106">
        <v>1920.7</v>
      </c>
      <c r="M271" s="106">
        <v>1920.7</v>
      </c>
      <c r="N271" s="106">
        <v>1920.7</v>
      </c>
      <c r="O271" s="107">
        <v>21957.18</v>
      </c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22"/>
    </row>
    <row r="272" spans="1:36" x14ac:dyDescent="0.3">
      <c r="A272" s="105" t="s">
        <v>1524</v>
      </c>
      <c r="B272" s="110" t="s">
        <v>525</v>
      </c>
      <c r="C272" s="106">
        <v>1247.1400000000001</v>
      </c>
      <c r="D272" s="106">
        <v>1247.1400000000001</v>
      </c>
      <c r="E272" s="106">
        <v>1247.1400000000001</v>
      </c>
      <c r="F272" s="106">
        <v>1247.1400000000001</v>
      </c>
      <c r="G272" s="106">
        <v>1247.1400000000001</v>
      </c>
      <c r="H272" s="106">
        <v>1247.1400000000001</v>
      </c>
      <c r="I272" s="106">
        <v>1377.59</v>
      </c>
      <c r="J272" s="106">
        <v>1377.58</v>
      </c>
      <c r="K272" s="106">
        <v>1377.58</v>
      </c>
      <c r="L272" s="106">
        <v>1377.58</v>
      </c>
      <c r="M272" s="106">
        <v>1377.58</v>
      </c>
      <c r="N272" s="106">
        <v>1377.58</v>
      </c>
      <c r="O272" s="107">
        <v>15748.33</v>
      </c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</row>
    <row r="273" spans="1:36" x14ac:dyDescent="0.3">
      <c r="A273" s="105" t="s">
        <v>1525</v>
      </c>
      <c r="B273" s="110" t="s">
        <v>548</v>
      </c>
      <c r="C273" s="106">
        <v>1745.34</v>
      </c>
      <c r="D273" s="106">
        <v>1745.34</v>
      </c>
      <c r="E273" s="106">
        <v>1745.34</v>
      </c>
      <c r="F273" s="106">
        <v>1745.34</v>
      </c>
      <c r="G273" s="106">
        <v>1745.34</v>
      </c>
      <c r="H273" s="106">
        <v>1745.34</v>
      </c>
      <c r="I273" s="106">
        <v>1927.89</v>
      </c>
      <c r="J273" s="106">
        <v>1927.9</v>
      </c>
      <c r="K273" s="106">
        <v>1927.9</v>
      </c>
      <c r="L273" s="106">
        <v>1927.9</v>
      </c>
      <c r="M273" s="106">
        <v>1927.9</v>
      </c>
      <c r="N273" s="106">
        <v>1927.9</v>
      </c>
      <c r="O273" s="107">
        <v>22039.43</v>
      </c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</row>
    <row r="274" spans="1:36" x14ac:dyDescent="0.3">
      <c r="A274" s="105" t="s">
        <v>1526</v>
      </c>
      <c r="B274" s="110" t="s">
        <v>324</v>
      </c>
      <c r="C274" s="106">
        <v>1748.6</v>
      </c>
      <c r="D274" s="106">
        <v>1748.6</v>
      </c>
      <c r="E274" s="106">
        <v>1748.6</v>
      </c>
      <c r="F274" s="106">
        <v>1748.6</v>
      </c>
      <c r="G274" s="106">
        <v>1748.6</v>
      </c>
      <c r="H274" s="106">
        <v>1748.6</v>
      </c>
      <c r="I274" s="106">
        <v>1931.49</v>
      </c>
      <c r="J274" s="106">
        <v>1931.49</v>
      </c>
      <c r="K274" s="106">
        <v>1931.49</v>
      </c>
      <c r="L274" s="106">
        <v>1931.49</v>
      </c>
      <c r="M274" s="106">
        <v>1931.49</v>
      </c>
      <c r="N274" s="106">
        <v>1931.49</v>
      </c>
      <c r="O274" s="107">
        <v>22080.54</v>
      </c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</row>
    <row r="275" spans="1:36" x14ac:dyDescent="0.3">
      <c r="A275" s="105" t="s">
        <v>1527</v>
      </c>
      <c r="B275" s="110" t="s">
        <v>1528</v>
      </c>
      <c r="C275" s="106">
        <v>1253.6500000000001</v>
      </c>
      <c r="D275" s="106">
        <v>1253.6500000000001</v>
      </c>
      <c r="E275" s="106">
        <v>1253.6500000000001</v>
      </c>
      <c r="F275" s="106">
        <v>1253.6500000000001</v>
      </c>
      <c r="G275" s="106">
        <v>1253.6500000000001</v>
      </c>
      <c r="H275" s="106">
        <v>1253.6500000000001</v>
      </c>
      <c r="I275" s="106">
        <v>1384.77</v>
      </c>
      <c r="J275" s="106">
        <v>1384.78</v>
      </c>
      <c r="K275" s="106">
        <v>1384.78</v>
      </c>
      <c r="L275" s="106">
        <v>1384.78</v>
      </c>
      <c r="M275" s="106">
        <v>1384.78</v>
      </c>
      <c r="N275" s="106">
        <v>1384.78</v>
      </c>
      <c r="O275" s="107">
        <v>15830.57</v>
      </c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  <c r="AI275" s="122"/>
      <c r="AJ275" s="122"/>
    </row>
    <row r="276" spans="1:36" x14ac:dyDescent="0.3">
      <c r="A276" s="105" t="s">
        <v>1529</v>
      </c>
      <c r="B276" s="110" t="s">
        <v>134</v>
      </c>
      <c r="C276" s="106">
        <v>2504.04</v>
      </c>
      <c r="D276" s="106">
        <v>2504.04</v>
      </c>
      <c r="E276" s="106">
        <v>2504.04</v>
      </c>
      <c r="F276" s="106">
        <v>2504.04</v>
      </c>
      <c r="G276" s="106">
        <v>2504.04</v>
      </c>
      <c r="H276" s="106">
        <v>2504.04</v>
      </c>
      <c r="I276" s="106">
        <v>2765.96</v>
      </c>
      <c r="J276" s="106">
        <v>2765.96</v>
      </c>
      <c r="K276" s="106">
        <v>2765.96</v>
      </c>
      <c r="L276" s="106">
        <v>2765.96</v>
      </c>
      <c r="M276" s="106">
        <v>2765.96</v>
      </c>
      <c r="N276" s="106">
        <v>2765.96</v>
      </c>
      <c r="O276" s="107">
        <v>31620</v>
      </c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  <c r="AI276" s="122"/>
      <c r="AJ276" s="122"/>
    </row>
    <row r="277" spans="1:36" x14ac:dyDescent="0.3">
      <c r="A277" s="105" t="s">
        <v>1530</v>
      </c>
      <c r="B277" s="110" t="s">
        <v>1531</v>
      </c>
      <c r="C277" s="106">
        <v>1237.3699999999999</v>
      </c>
      <c r="D277" s="106">
        <v>1237.3699999999999</v>
      </c>
      <c r="E277" s="106">
        <v>1237.3699999999999</v>
      </c>
      <c r="F277" s="106">
        <v>1237.3699999999999</v>
      </c>
      <c r="G277" s="106">
        <v>1237.3699999999999</v>
      </c>
      <c r="H277" s="106">
        <v>1237.3699999999999</v>
      </c>
      <c r="I277" s="106">
        <v>1366.79</v>
      </c>
      <c r="J277" s="106">
        <v>1366.79</v>
      </c>
      <c r="K277" s="106">
        <v>1366.79</v>
      </c>
      <c r="L277" s="106">
        <v>1366.79</v>
      </c>
      <c r="M277" s="106">
        <v>1366.79</v>
      </c>
      <c r="N277" s="106">
        <v>1366.79</v>
      </c>
      <c r="O277" s="107">
        <v>15624.96</v>
      </c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/>
      <c r="AH277" s="122"/>
      <c r="AI277" s="122"/>
      <c r="AJ277" s="122"/>
    </row>
    <row r="278" spans="1:36" x14ac:dyDescent="0.3">
      <c r="A278" s="105" t="s">
        <v>1532</v>
      </c>
      <c r="B278" s="110" t="s">
        <v>1108</v>
      </c>
      <c r="C278" s="106">
        <v>1250.4000000000001</v>
      </c>
      <c r="D278" s="106">
        <v>1250.3900000000001</v>
      </c>
      <c r="E278" s="106">
        <v>1250.3900000000001</v>
      </c>
      <c r="F278" s="106">
        <v>1250.3900000000001</v>
      </c>
      <c r="G278" s="106">
        <v>1250.3900000000001</v>
      </c>
      <c r="H278" s="106">
        <v>1250.3900000000001</v>
      </c>
      <c r="I278" s="106">
        <v>1381.18</v>
      </c>
      <c r="J278" s="106">
        <v>1381.18</v>
      </c>
      <c r="K278" s="106">
        <v>1381.18</v>
      </c>
      <c r="L278" s="106">
        <v>1381.18</v>
      </c>
      <c r="M278" s="106">
        <v>1381.18</v>
      </c>
      <c r="N278" s="106">
        <v>1381.18</v>
      </c>
      <c r="O278" s="107">
        <v>15789.43</v>
      </c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</row>
    <row r="279" spans="1:36" x14ac:dyDescent="0.3">
      <c r="A279" s="105" t="s">
        <v>1533</v>
      </c>
      <c r="B279" s="110" t="s">
        <v>1534</v>
      </c>
      <c r="C279" s="106">
        <v>1243.8800000000001</v>
      </c>
      <c r="D279" s="106">
        <v>1243.8800000000001</v>
      </c>
      <c r="E279" s="106">
        <v>1243.8800000000001</v>
      </c>
      <c r="F279" s="106">
        <v>1243.8800000000001</v>
      </c>
      <c r="G279" s="106">
        <v>1243.8800000000001</v>
      </c>
      <c r="H279" s="106">
        <v>1243.8800000000001</v>
      </c>
      <c r="I279" s="106">
        <v>1373.99</v>
      </c>
      <c r="J279" s="106">
        <v>1373.99</v>
      </c>
      <c r="K279" s="106">
        <v>1373.99</v>
      </c>
      <c r="L279" s="106">
        <v>1373.99</v>
      </c>
      <c r="M279" s="106">
        <v>1373.99</v>
      </c>
      <c r="N279" s="106">
        <v>1373.99</v>
      </c>
      <c r="O279" s="107">
        <v>15707.22</v>
      </c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</row>
    <row r="280" spans="1:36" x14ac:dyDescent="0.3">
      <c r="A280" s="105" t="s">
        <v>1535</v>
      </c>
      <c r="B280" s="110" t="s">
        <v>1536</v>
      </c>
      <c r="C280" s="106">
        <v>2491.0100000000002</v>
      </c>
      <c r="D280" s="106">
        <v>2491.02</v>
      </c>
      <c r="E280" s="106">
        <v>2491.02</v>
      </c>
      <c r="F280" s="106">
        <v>2491.02</v>
      </c>
      <c r="G280" s="106">
        <v>2491.02</v>
      </c>
      <c r="H280" s="106">
        <v>2491.02</v>
      </c>
      <c r="I280" s="106">
        <v>2751.57</v>
      </c>
      <c r="J280" s="106">
        <v>2751.57</v>
      </c>
      <c r="K280" s="106">
        <v>2751.57</v>
      </c>
      <c r="L280" s="106">
        <v>2751.57</v>
      </c>
      <c r="M280" s="106">
        <v>2751.57</v>
      </c>
      <c r="N280" s="106">
        <v>2751.57</v>
      </c>
      <c r="O280" s="107">
        <v>31455.53</v>
      </c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</row>
    <row r="281" spans="1:36" x14ac:dyDescent="0.3">
      <c r="A281" s="105" t="s">
        <v>1537</v>
      </c>
      <c r="B281" s="110" t="s">
        <v>1538</v>
      </c>
      <c r="C281" s="106">
        <v>1243.8800000000001</v>
      </c>
      <c r="D281" s="106">
        <v>1243.8800000000001</v>
      </c>
      <c r="E281" s="106">
        <v>1243.8800000000001</v>
      </c>
      <c r="F281" s="106">
        <v>1243.8800000000001</v>
      </c>
      <c r="G281" s="106">
        <v>1243.8800000000001</v>
      </c>
      <c r="H281" s="106">
        <v>1243.8800000000001</v>
      </c>
      <c r="I281" s="106">
        <v>1373.99</v>
      </c>
      <c r="J281" s="106">
        <v>1373.99</v>
      </c>
      <c r="K281" s="106">
        <v>1373.99</v>
      </c>
      <c r="L281" s="106">
        <v>1373.99</v>
      </c>
      <c r="M281" s="106">
        <v>1373.99</v>
      </c>
      <c r="N281" s="106">
        <v>1373.99</v>
      </c>
      <c r="O281" s="107">
        <v>15707.22</v>
      </c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</row>
    <row r="282" spans="1:36" x14ac:dyDescent="0.3">
      <c r="A282" s="105" t="s">
        <v>1539</v>
      </c>
      <c r="B282" s="110" t="s">
        <v>808</v>
      </c>
      <c r="C282" s="106">
        <v>1247.1400000000001</v>
      </c>
      <c r="D282" s="106">
        <v>1247.1400000000001</v>
      </c>
      <c r="E282" s="106">
        <v>1247.1400000000001</v>
      </c>
      <c r="F282" s="106">
        <v>1247.1400000000001</v>
      </c>
      <c r="G282" s="106">
        <v>1247.1400000000001</v>
      </c>
      <c r="H282" s="106">
        <v>1247.1400000000001</v>
      </c>
      <c r="I282" s="106">
        <v>1377.59</v>
      </c>
      <c r="J282" s="106">
        <v>1377.58</v>
      </c>
      <c r="K282" s="106">
        <v>1377.58</v>
      </c>
      <c r="L282" s="106">
        <v>1377.58</v>
      </c>
      <c r="M282" s="106">
        <v>1377.58</v>
      </c>
      <c r="N282" s="106">
        <v>1377.58</v>
      </c>
      <c r="O282" s="107">
        <v>15748.33</v>
      </c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  <c r="AI282" s="122"/>
      <c r="AJ282" s="122"/>
    </row>
    <row r="283" spans="1:36" x14ac:dyDescent="0.3">
      <c r="A283" s="105" t="s">
        <v>1540</v>
      </c>
      <c r="B283" s="110" t="s">
        <v>1126</v>
      </c>
      <c r="C283" s="106">
        <v>1250.4000000000001</v>
      </c>
      <c r="D283" s="106">
        <v>1250.3900000000001</v>
      </c>
      <c r="E283" s="106">
        <v>1250.3900000000001</v>
      </c>
      <c r="F283" s="106">
        <v>1250.3900000000001</v>
      </c>
      <c r="G283" s="106">
        <v>1250.3900000000001</v>
      </c>
      <c r="H283" s="106">
        <v>1250.3900000000001</v>
      </c>
      <c r="I283" s="106">
        <v>1381.18</v>
      </c>
      <c r="J283" s="106">
        <v>1381.18</v>
      </c>
      <c r="K283" s="106">
        <v>1381.18</v>
      </c>
      <c r="L283" s="106">
        <v>1381.18</v>
      </c>
      <c r="M283" s="106">
        <v>1381.18</v>
      </c>
      <c r="N283" s="106">
        <v>1381.18</v>
      </c>
      <c r="O283" s="107">
        <v>15789.43</v>
      </c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2"/>
      <c r="AH283" s="122"/>
      <c r="AI283" s="122"/>
      <c r="AJ283" s="122"/>
    </row>
    <row r="284" spans="1:36" x14ac:dyDescent="0.3">
      <c r="A284" s="105" t="s">
        <v>1541</v>
      </c>
      <c r="B284" s="110" t="s">
        <v>812</v>
      </c>
      <c r="C284" s="106">
        <v>1742.09</v>
      </c>
      <c r="D284" s="106">
        <v>1742.08</v>
      </c>
      <c r="E284" s="106">
        <v>1742.08</v>
      </c>
      <c r="F284" s="106">
        <v>1742.08</v>
      </c>
      <c r="G284" s="106">
        <v>1742.08</v>
      </c>
      <c r="H284" s="106">
        <v>1742.08</v>
      </c>
      <c r="I284" s="106">
        <v>1924.3</v>
      </c>
      <c r="J284" s="106">
        <v>1924.3</v>
      </c>
      <c r="K284" s="106">
        <v>1924.3</v>
      </c>
      <c r="L284" s="106">
        <v>1924.3</v>
      </c>
      <c r="M284" s="106">
        <v>1924.3</v>
      </c>
      <c r="N284" s="106">
        <v>1924.3</v>
      </c>
      <c r="O284" s="107">
        <v>21998.29</v>
      </c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2"/>
      <c r="AH284" s="122"/>
      <c r="AI284" s="122"/>
      <c r="AJ284" s="122"/>
    </row>
    <row r="285" spans="1:36" x14ac:dyDescent="0.3">
      <c r="A285" s="105" t="s">
        <v>1542</v>
      </c>
      <c r="B285" s="110" t="s">
        <v>1153</v>
      </c>
      <c r="C285" s="106">
        <v>1240.6300000000001</v>
      </c>
      <c r="D285" s="106">
        <v>1240.6199999999999</v>
      </c>
      <c r="E285" s="106">
        <v>1240.6199999999999</v>
      </c>
      <c r="F285" s="106">
        <v>1240.6199999999999</v>
      </c>
      <c r="G285" s="106">
        <v>1240.6199999999999</v>
      </c>
      <c r="H285" s="106">
        <v>1240.6199999999999</v>
      </c>
      <c r="I285" s="106">
        <v>1370.39</v>
      </c>
      <c r="J285" s="106">
        <v>1370.39</v>
      </c>
      <c r="K285" s="106">
        <v>1370.39</v>
      </c>
      <c r="L285" s="106">
        <v>1370.39</v>
      </c>
      <c r="M285" s="106">
        <v>1370.39</v>
      </c>
      <c r="N285" s="106">
        <v>-11857.21</v>
      </c>
      <c r="O285" s="107">
        <v>2438.4699999999998</v>
      </c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</row>
    <row r="286" spans="1:36" x14ac:dyDescent="0.3">
      <c r="A286" s="105" t="s">
        <v>1543</v>
      </c>
      <c r="B286" s="110" t="s">
        <v>64</v>
      </c>
      <c r="C286" s="106">
        <v>2504.04</v>
      </c>
      <c r="D286" s="106">
        <v>2504.04</v>
      </c>
      <c r="E286" s="106">
        <v>2504.04</v>
      </c>
      <c r="F286" s="106">
        <v>2504.04</v>
      </c>
      <c r="G286" s="106">
        <v>2504.04</v>
      </c>
      <c r="H286" s="106">
        <v>2504.04</v>
      </c>
      <c r="I286" s="106">
        <v>2765.96</v>
      </c>
      <c r="J286" s="106">
        <v>2765.96</v>
      </c>
      <c r="K286" s="106">
        <v>2765.96</v>
      </c>
      <c r="L286" s="106">
        <v>2765.96</v>
      </c>
      <c r="M286" s="106">
        <v>2765.96</v>
      </c>
      <c r="N286" s="106">
        <v>2765.96</v>
      </c>
      <c r="O286" s="107">
        <v>31620</v>
      </c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  <c r="AJ286" s="122"/>
    </row>
    <row r="287" spans="1:36" x14ac:dyDescent="0.3">
      <c r="A287" s="105" t="s">
        <v>1544</v>
      </c>
      <c r="B287" s="110" t="s">
        <v>264</v>
      </c>
      <c r="C287" s="106">
        <v>2705.93</v>
      </c>
      <c r="D287" s="106">
        <v>2705.93</v>
      </c>
      <c r="E287" s="106">
        <v>2705.93</v>
      </c>
      <c r="F287" s="106">
        <v>2705.93</v>
      </c>
      <c r="G287" s="106">
        <v>2705.93</v>
      </c>
      <c r="H287" s="106">
        <v>2705.93</v>
      </c>
      <c r="I287" s="106">
        <v>2988.96</v>
      </c>
      <c r="J287" s="106">
        <v>2988.96</v>
      </c>
      <c r="K287" s="106">
        <v>2988.96</v>
      </c>
      <c r="L287" s="106">
        <v>2988.96</v>
      </c>
      <c r="M287" s="106">
        <v>2988.96</v>
      </c>
      <c r="N287" s="106">
        <v>2988.96</v>
      </c>
      <c r="O287" s="107">
        <v>34169.339999999997</v>
      </c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  <c r="AJ287" s="122"/>
    </row>
    <row r="288" spans="1:36" x14ac:dyDescent="0.3">
      <c r="A288" s="105" t="s">
        <v>1545</v>
      </c>
      <c r="B288" s="110" t="s">
        <v>1546</v>
      </c>
      <c r="C288" s="106">
        <v>1243.8800000000001</v>
      </c>
      <c r="D288" s="106">
        <v>1243.8800000000001</v>
      </c>
      <c r="E288" s="106">
        <v>1243.8800000000001</v>
      </c>
      <c r="F288" s="106">
        <v>1243.8800000000001</v>
      </c>
      <c r="G288" s="106">
        <v>1243.8800000000001</v>
      </c>
      <c r="H288" s="106">
        <v>1243.8800000000001</v>
      </c>
      <c r="I288" s="106">
        <v>1373.99</v>
      </c>
      <c r="J288" s="106">
        <v>1373.99</v>
      </c>
      <c r="K288" s="106">
        <v>1373.99</v>
      </c>
      <c r="L288" s="106">
        <v>1373.99</v>
      </c>
      <c r="M288" s="106">
        <v>1373.99</v>
      </c>
      <c r="N288" s="106">
        <v>1373.99</v>
      </c>
      <c r="O288" s="107">
        <v>15707.22</v>
      </c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22"/>
    </row>
    <row r="289" spans="1:36" x14ac:dyDescent="0.3">
      <c r="A289" s="105" t="s">
        <v>1547</v>
      </c>
      <c r="B289" s="110" t="s">
        <v>220</v>
      </c>
      <c r="C289" s="106">
        <v>1250.4000000000001</v>
      </c>
      <c r="D289" s="106">
        <v>1250.3900000000001</v>
      </c>
      <c r="E289" s="106">
        <v>1250.3900000000001</v>
      </c>
      <c r="F289" s="106">
        <v>1250.3900000000001</v>
      </c>
      <c r="G289" s="106">
        <v>1250.3900000000001</v>
      </c>
      <c r="H289" s="106">
        <v>1250.3900000000001</v>
      </c>
      <c r="I289" s="106">
        <v>1381.18</v>
      </c>
      <c r="J289" s="106">
        <v>1381.18</v>
      </c>
      <c r="K289" s="106">
        <v>1381.18</v>
      </c>
      <c r="L289" s="106">
        <v>1381.18</v>
      </c>
      <c r="M289" s="106">
        <v>1381.18</v>
      </c>
      <c r="N289" s="106">
        <v>1381.18</v>
      </c>
      <c r="O289" s="107">
        <v>15789.43</v>
      </c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/>
      <c r="AH289" s="122"/>
      <c r="AI289" s="122"/>
      <c r="AJ289" s="122"/>
    </row>
    <row r="290" spans="1:36" x14ac:dyDescent="0.3">
      <c r="A290" s="105" t="s">
        <v>1548</v>
      </c>
      <c r="B290" s="110" t="s">
        <v>980</v>
      </c>
      <c r="C290" s="106">
        <v>1243.8800000000001</v>
      </c>
      <c r="D290" s="106">
        <v>1243.8800000000001</v>
      </c>
      <c r="E290" s="106">
        <v>1243.8800000000001</v>
      </c>
      <c r="F290" s="106">
        <v>1243.8800000000001</v>
      </c>
      <c r="G290" s="106">
        <v>1243.8800000000001</v>
      </c>
      <c r="H290" s="106">
        <v>1243.8800000000001</v>
      </c>
      <c r="I290" s="106">
        <v>1373.99</v>
      </c>
      <c r="J290" s="106">
        <v>1373.99</v>
      </c>
      <c r="K290" s="106">
        <v>1373.99</v>
      </c>
      <c r="L290" s="106">
        <v>1373.99</v>
      </c>
      <c r="M290" s="106">
        <v>1373.99</v>
      </c>
      <c r="N290" s="106">
        <v>1373.99</v>
      </c>
      <c r="O290" s="107">
        <v>15707.22</v>
      </c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22"/>
    </row>
    <row r="291" spans="1:36" x14ac:dyDescent="0.3">
      <c r="A291" s="105" t="s">
        <v>1549</v>
      </c>
      <c r="B291" s="110" t="s">
        <v>1550</v>
      </c>
      <c r="C291" s="106">
        <v>1331.8</v>
      </c>
      <c r="D291" s="106">
        <v>1331.8</v>
      </c>
      <c r="E291" s="106">
        <v>1331.8</v>
      </c>
      <c r="F291" s="106">
        <v>1331.8</v>
      </c>
      <c r="G291" s="106">
        <v>1331.8</v>
      </c>
      <c r="H291" s="106">
        <v>1331.8</v>
      </c>
      <c r="I291" s="106">
        <v>1471.1</v>
      </c>
      <c r="J291" s="106">
        <v>1471.1</v>
      </c>
      <c r="K291" s="106">
        <v>1471.1</v>
      </c>
      <c r="L291" s="106">
        <v>1471.1</v>
      </c>
      <c r="M291" s="106">
        <v>1471.1</v>
      </c>
      <c r="N291" s="106">
        <v>1471.1</v>
      </c>
      <c r="O291" s="107">
        <v>16817.400000000001</v>
      </c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2"/>
    </row>
    <row r="292" spans="1:36" x14ac:dyDescent="0.3">
      <c r="A292" s="105" t="s">
        <v>1551</v>
      </c>
      <c r="B292" s="110" t="s">
        <v>140</v>
      </c>
      <c r="C292" s="106">
        <v>2497.5300000000002</v>
      </c>
      <c r="D292" s="106">
        <v>2497.5300000000002</v>
      </c>
      <c r="E292" s="106">
        <v>2497.5300000000002</v>
      </c>
      <c r="F292" s="106">
        <v>2497.5300000000002</v>
      </c>
      <c r="G292" s="106">
        <v>2497.5300000000002</v>
      </c>
      <c r="H292" s="106">
        <v>2497.5300000000002</v>
      </c>
      <c r="I292" s="106">
        <v>2758.76</v>
      </c>
      <c r="J292" s="106">
        <v>2758.76</v>
      </c>
      <c r="K292" s="106">
        <v>2758.76</v>
      </c>
      <c r="L292" s="106">
        <v>2758.76</v>
      </c>
      <c r="M292" s="106">
        <v>2758.76</v>
      </c>
      <c r="N292" s="106">
        <v>2758.76</v>
      </c>
      <c r="O292" s="107">
        <v>31537.74</v>
      </c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2"/>
      <c r="AH292" s="122"/>
      <c r="AI292" s="122"/>
      <c r="AJ292" s="122"/>
    </row>
    <row r="293" spans="1:36" x14ac:dyDescent="0.3">
      <c r="A293" s="105" t="s">
        <v>1552</v>
      </c>
      <c r="B293" s="110" t="s">
        <v>1553</v>
      </c>
      <c r="C293" s="106">
        <v>1745.34</v>
      </c>
      <c r="D293" s="106">
        <v>1745.34</v>
      </c>
      <c r="E293" s="106">
        <v>1745.34</v>
      </c>
      <c r="F293" s="106">
        <v>1745.34</v>
      </c>
      <c r="G293" s="106">
        <v>1745.34</v>
      </c>
      <c r="H293" s="106">
        <v>1745.34</v>
      </c>
      <c r="I293" s="106">
        <v>1927.89</v>
      </c>
      <c r="J293" s="106">
        <v>1927.9</v>
      </c>
      <c r="K293" s="106">
        <v>1927.9</v>
      </c>
      <c r="L293" s="106">
        <v>1927.9</v>
      </c>
      <c r="M293" s="106">
        <v>1927.9</v>
      </c>
      <c r="N293" s="106">
        <v>1927.9</v>
      </c>
      <c r="O293" s="107">
        <v>22039.43</v>
      </c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2"/>
      <c r="AH293" s="122"/>
      <c r="AI293" s="122"/>
      <c r="AJ293" s="122"/>
    </row>
    <row r="294" spans="1:36" x14ac:dyDescent="0.3">
      <c r="A294" s="105" t="s">
        <v>1554</v>
      </c>
      <c r="B294" s="110" t="s">
        <v>114</v>
      </c>
      <c r="C294" s="106">
        <v>1328.55</v>
      </c>
      <c r="D294" s="106">
        <v>1328.54</v>
      </c>
      <c r="E294" s="106">
        <v>1328.54</v>
      </c>
      <c r="F294" s="106">
        <v>1328.54</v>
      </c>
      <c r="G294" s="106">
        <v>1328.54</v>
      </c>
      <c r="H294" s="106">
        <v>1328.54</v>
      </c>
      <c r="I294" s="106">
        <v>1467.5</v>
      </c>
      <c r="J294" s="106">
        <v>1467.5</v>
      </c>
      <c r="K294" s="106">
        <v>1467.5</v>
      </c>
      <c r="L294" s="106">
        <v>1467.5</v>
      </c>
      <c r="M294" s="106">
        <v>1467.5</v>
      </c>
      <c r="N294" s="106">
        <v>1467.5</v>
      </c>
      <c r="O294" s="107">
        <v>16776.25</v>
      </c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  <c r="AG294" s="122"/>
      <c r="AH294" s="122"/>
      <c r="AI294" s="122"/>
      <c r="AJ294" s="122"/>
    </row>
    <row r="295" spans="1:36" x14ac:dyDescent="0.3">
      <c r="A295" s="105" t="s">
        <v>1555</v>
      </c>
      <c r="B295" s="110" t="s">
        <v>80</v>
      </c>
      <c r="C295" s="106">
        <v>1247.1400000000001</v>
      </c>
      <c r="D295" s="106">
        <v>1247.1400000000001</v>
      </c>
      <c r="E295" s="106">
        <v>1247.1400000000001</v>
      </c>
      <c r="F295" s="106">
        <v>1247.1400000000001</v>
      </c>
      <c r="G295" s="106">
        <v>1247.1400000000001</v>
      </c>
      <c r="H295" s="106">
        <v>1247.1400000000001</v>
      </c>
      <c r="I295" s="106">
        <v>1377.59</v>
      </c>
      <c r="J295" s="106">
        <v>1377.58</v>
      </c>
      <c r="K295" s="106">
        <v>1377.58</v>
      </c>
      <c r="L295" s="106">
        <v>1377.58</v>
      </c>
      <c r="M295" s="106">
        <v>1377.58</v>
      </c>
      <c r="N295" s="106">
        <v>1377.58</v>
      </c>
      <c r="O295" s="107">
        <v>15748.33</v>
      </c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2"/>
      <c r="AH295" s="122"/>
      <c r="AI295" s="122"/>
      <c r="AJ295" s="122"/>
    </row>
    <row r="296" spans="1:36" x14ac:dyDescent="0.3">
      <c r="A296" s="105" t="s">
        <v>1556</v>
      </c>
      <c r="B296" s="110" t="s">
        <v>186</v>
      </c>
      <c r="C296" s="106">
        <v>1833.26</v>
      </c>
      <c r="D296" s="106">
        <v>1833.26</v>
      </c>
      <c r="E296" s="106">
        <v>1833.26</v>
      </c>
      <c r="F296" s="106">
        <v>1833.26</v>
      </c>
      <c r="G296" s="106">
        <v>1833.26</v>
      </c>
      <c r="H296" s="106">
        <v>1833.26</v>
      </c>
      <c r="I296" s="106">
        <v>2025.02</v>
      </c>
      <c r="J296" s="106">
        <v>2025.01</v>
      </c>
      <c r="K296" s="106">
        <v>2025.01</v>
      </c>
      <c r="L296" s="106">
        <v>2025.01</v>
      </c>
      <c r="M296" s="106">
        <v>2025.01</v>
      </c>
      <c r="N296" s="106">
        <v>2025.01</v>
      </c>
      <c r="O296" s="107">
        <v>23149.63</v>
      </c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2"/>
      <c r="AH296" s="122"/>
      <c r="AI296" s="122"/>
      <c r="AJ296" s="122"/>
    </row>
    <row r="297" spans="1:36" x14ac:dyDescent="0.3">
      <c r="A297" s="105" t="s">
        <v>1557</v>
      </c>
      <c r="B297" s="110" t="s">
        <v>1091</v>
      </c>
      <c r="C297" s="106">
        <v>1243.8800000000001</v>
      </c>
      <c r="D297" s="106">
        <v>1243.8800000000001</v>
      </c>
      <c r="E297" s="106">
        <v>1243.8800000000001</v>
      </c>
      <c r="F297" s="106">
        <v>1243.8800000000001</v>
      </c>
      <c r="G297" s="106">
        <v>1243.8800000000001</v>
      </c>
      <c r="H297" s="106">
        <v>1243.8800000000001</v>
      </c>
      <c r="I297" s="106">
        <v>1373.99</v>
      </c>
      <c r="J297" s="106">
        <v>1373.99</v>
      </c>
      <c r="K297" s="106">
        <v>1373.99</v>
      </c>
      <c r="L297" s="106">
        <v>1373.99</v>
      </c>
      <c r="M297" s="106">
        <v>1373.99</v>
      </c>
      <c r="N297" s="106">
        <v>1373.99</v>
      </c>
      <c r="O297" s="107">
        <v>15707.22</v>
      </c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  <c r="AG297" s="122"/>
      <c r="AH297" s="122"/>
      <c r="AI297" s="122"/>
      <c r="AJ297" s="122"/>
    </row>
    <row r="298" spans="1:36" x14ac:dyDescent="0.3">
      <c r="A298" s="105" t="s">
        <v>1558</v>
      </c>
      <c r="B298" s="110" t="s">
        <v>168</v>
      </c>
      <c r="C298" s="106">
        <v>2282.62</v>
      </c>
      <c r="D298" s="106">
        <v>2282.62</v>
      </c>
      <c r="E298" s="106">
        <v>2282.62</v>
      </c>
      <c r="F298" s="106">
        <v>2282.62</v>
      </c>
      <c r="G298" s="106">
        <v>2282.62</v>
      </c>
      <c r="H298" s="106">
        <v>2282.62</v>
      </c>
      <c r="I298" s="106">
        <v>2521.37</v>
      </c>
      <c r="J298" s="106">
        <v>2521.37</v>
      </c>
      <c r="K298" s="106">
        <v>2521.37</v>
      </c>
      <c r="L298" s="106">
        <v>2521.37</v>
      </c>
      <c r="M298" s="106">
        <v>2521.37</v>
      </c>
      <c r="N298" s="106">
        <v>2521.37</v>
      </c>
      <c r="O298" s="107">
        <v>28823.94</v>
      </c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2"/>
      <c r="AH298" s="122"/>
      <c r="AI298" s="122"/>
      <c r="AJ298" s="122"/>
    </row>
    <row r="299" spans="1:36" x14ac:dyDescent="0.3">
      <c r="A299" s="105" t="s">
        <v>1559</v>
      </c>
      <c r="B299" s="110" t="s">
        <v>329</v>
      </c>
      <c r="C299" s="106">
        <v>1243.8800000000001</v>
      </c>
      <c r="D299" s="106">
        <v>1243.8800000000001</v>
      </c>
      <c r="E299" s="106">
        <v>1243.8800000000001</v>
      </c>
      <c r="F299" s="106">
        <v>1243.8800000000001</v>
      </c>
      <c r="G299" s="106">
        <v>1243.8800000000001</v>
      </c>
      <c r="H299" s="106">
        <v>1243.8800000000001</v>
      </c>
      <c r="I299" s="106">
        <v>1373.99</v>
      </c>
      <c r="J299" s="106">
        <v>1373.99</v>
      </c>
      <c r="K299" s="106">
        <v>1373.99</v>
      </c>
      <c r="L299" s="106">
        <v>1373.99</v>
      </c>
      <c r="M299" s="106">
        <v>1373.99</v>
      </c>
      <c r="N299" s="106">
        <v>1373.99</v>
      </c>
      <c r="O299" s="107">
        <v>15707.22</v>
      </c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2"/>
      <c r="AH299" s="122"/>
      <c r="AI299" s="122"/>
      <c r="AJ299" s="122"/>
    </row>
    <row r="300" spans="1:36" x14ac:dyDescent="0.3">
      <c r="A300" s="105" t="s">
        <v>1560</v>
      </c>
      <c r="B300" s="110" t="s">
        <v>90</v>
      </c>
      <c r="C300" s="106">
        <v>1846.28</v>
      </c>
      <c r="D300" s="106">
        <v>1846.28</v>
      </c>
      <c r="E300" s="106">
        <v>1846.28</v>
      </c>
      <c r="F300" s="106">
        <v>1846.28</v>
      </c>
      <c r="G300" s="106">
        <v>1846.28</v>
      </c>
      <c r="H300" s="106">
        <v>1846.28</v>
      </c>
      <c r="I300" s="106">
        <v>2039.4</v>
      </c>
      <c r="J300" s="106">
        <v>2039.4</v>
      </c>
      <c r="K300" s="106">
        <v>2039.4</v>
      </c>
      <c r="L300" s="106">
        <v>2039.4</v>
      </c>
      <c r="M300" s="106">
        <v>2039.4</v>
      </c>
      <c r="N300" s="106">
        <v>2039.4</v>
      </c>
      <c r="O300" s="107">
        <v>23314.080000000002</v>
      </c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  <c r="AI300" s="122"/>
      <c r="AJ300" s="122"/>
    </row>
    <row r="301" spans="1:36" x14ac:dyDescent="0.3">
      <c r="A301" s="105" t="s">
        <v>1561</v>
      </c>
      <c r="B301" s="110" t="s">
        <v>1562</v>
      </c>
      <c r="C301" s="106">
        <v>1243.8800000000001</v>
      </c>
      <c r="D301" s="106">
        <v>1243.8800000000001</v>
      </c>
      <c r="E301" s="106">
        <v>1243.8800000000001</v>
      </c>
      <c r="F301" s="106">
        <v>1243.8800000000001</v>
      </c>
      <c r="G301" s="106">
        <v>1243.8800000000001</v>
      </c>
      <c r="H301" s="106">
        <v>1243.8800000000001</v>
      </c>
      <c r="I301" s="106">
        <v>1373.99</v>
      </c>
      <c r="J301" s="106">
        <v>1373.99</v>
      </c>
      <c r="K301" s="106">
        <v>1373.99</v>
      </c>
      <c r="L301" s="106">
        <v>1373.99</v>
      </c>
      <c r="M301" s="106">
        <v>1373.99</v>
      </c>
      <c r="N301" s="106">
        <v>1373.99</v>
      </c>
      <c r="O301" s="107">
        <v>15707.22</v>
      </c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</row>
    <row r="302" spans="1:36" x14ac:dyDescent="0.3">
      <c r="A302" s="105" t="s">
        <v>1563</v>
      </c>
      <c r="B302" s="110" t="s">
        <v>62</v>
      </c>
      <c r="C302" s="106">
        <v>1338.31</v>
      </c>
      <c r="D302" s="106">
        <v>1338.31</v>
      </c>
      <c r="E302" s="106">
        <v>1338.31</v>
      </c>
      <c r="F302" s="106">
        <v>1338.31</v>
      </c>
      <c r="G302" s="106">
        <v>1338.31</v>
      </c>
      <c r="H302" s="106">
        <v>1338.31</v>
      </c>
      <c r="I302" s="106">
        <v>1478.3</v>
      </c>
      <c r="J302" s="106">
        <v>1478.29</v>
      </c>
      <c r="K302" s="106">
        <v>1478.29</v>
      </c>
      <c r="L302" s="106">
        <v>1478.29</v>
      </c>
      <c r="M302" s="106">
        <v>1478.29</v>
      </c>
      <c r="N302" s="106">
        <v>1478.29</v>
      </c>
      <c r="O302" s="107">
        <v>16899.61</v>
      </c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</row>
    <row r="303" spans="1:36" x14ac:dyDescent="0.3">
      <c r="A303" s="105" t="s">
        <v>1564</v>
      </c>
      <c r="B303" s="110" t="s">
        <v>1565</v>
      </c>
      <c r="C303" s="106">
        <v>1338.31</v>
      </c>
      <c r="D303" s="106">
        <v>1338.31</v>
      </c>
      <c r="E303" s="106">
        <v>1338.31</v>
      </c>
      <c r="F303" s="106">
        <v>1338.31</v>
      </c>
      <c r="G303" s="106">
        <v>1338.31</v>
      </c>
      <c r="H303" s="106">
        <v>1338.31</v>
      </c>
      <c r="I303" s="106">
        <v>1478.3</v>
      </c>
      <c r="J303" s="106">
        <v>1478.29</v>
      </c>
      <c r="K303" s="106">
        <v>1478.29</v>
      </c>
      <c r="L303" s="106">
        <v>1478.29</v>
      </c>
      <c r="M303" s="106">
        <v>1478.29</v>
      </c>
      <c r="N303" s="106">
        <v>1478.29</v>
      </c>
      <c r="O303" s="107">
        <v>16899.61</v>
      </c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</row>
    <row r="304" spans="1:36" x14ac:dyDescent="0.3">
      <c r="A304" s="105" t="s">
        <v>1566</v>
      </c>
      <c r="B304" s="110" t="s">
        <v>152</v>
      </c>
      <c r="C304" s="106">
        <v>2497.5300000000002</v>
      </c>
      <c r="D304" s="106">
        <v>2497.5300000000002</v>
      </c>
      <c r="E304" s="106">
        <v>2497.5300000000002</v>
      </c>
      <c r="F304" s="106">
        <v>2497.5300000000002</v>
      </c>
      <c r="G304" s="106">
        <v>2497.5300000000002</v>
      </c>
      <c r="H304" s="106">
        <v>2497.5300000000002</v>
      </c>
      <c r="I304" s="106">
        <v>2758.76</v>
      </c>
      <c r="J304" s="106">
        <v>2758.76</v>
      </c>
      <c r="K304" s="106">
        <v>2758.76</v>
      </c>
      <c r="L304" s="106">
        <v>2758.76</v>
      </c>
      <c r="M304" s="106">
        <v>2758.76</v>
      </c>
      <c r="N304" s="106">
        <v>2758.76</v>
      </c>
      <c r="O304" s="107">
        <v>31537.74</v>
      </c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</row>
    <row r="305" spans="1:36" x14ac:dyDescent="0.3">
      <c r="A305" s="105" t="s">
        <v>1567</v>
      </c>
      <c r="B305" s="110" t="s">
        <v>54</v>
      </c>
      <c r="C305" s="106">
        <v>2497.5300000000002</v>
      </c>
      <c r="D305" s="106">
        <v>2497.5300000000002</v>
      </c>
      <c r="E305" s="106">
        <v>2497.5300000000002</v>
      </c>
      <c r="F305" s="106">
        <v>2497.5300000000002</v>
      </c>
      <c r="G305" s="106">
        <v>2497.5300000000002</v>
      </c>
      <c r="H305" s="106">
        <v>2497.5300000000002</v>
      </c>
      <c r="I305" s="106">
        <v>2758.76</v>
      </c>
      <c r="J305" s="106">
        <v>2758.76</v>
      </c>
      <c r="K305" s="106">
        <v>2758.76</v>
      </c>
      <c r="L305" s="106">
        <v>2758.76</v>
      </c>
      <c r="M305" s="106">
        <v>2758.76</v>
      </c>
      <c r="N305" s="106">
        <v>2758.76</v>
      </c>
      <c r="O305" s="107">
        <v>31537.74</v>
      </c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</row>
    <row r="306" spans="1:36" x14ac:dyDescent="0.3">
      <c r="A306" s="105" t="s">
        <v>1568</v>
      </c>
      <c r="B306" s="110" t="s">
        <v>226</v>
      </c>
      <c r="C306" s="106">
        <v>1738.82</v>
      </c>
      <c r="D306" s="106">
        <v>1738.83</v>
      </c>
      <c r="E306" s="106">
        <v>1738.83</v>
      </c>
      <c r="F306" s="106">
        <v>1738.83</v>
      </c>
      <c r="G306" s="106">
        <v>1738.83</v>
      </c>
      <c r="H306" s="106">
        <v>1738.83</v>
      </c>
      <c r="I306" s="106">
        <v>1920.71</v>
      </c>
      <c r="J306" s="106">
        <v>1920.7</v>
      </c>
      <c r="K306" s="106">
        <v>1920.7</v>
      </c>
      <c r="L306" s="106">
        <v>1920.7</v>
      </c>
      <c r="M306" s="106">
        <v>1920.7</v>
      </c>
      <c r="N306" s="106">
        <v>1920.7</v>
      </c>
      <c r="O306" s="107">
        <v>21957.18</v>
      </c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</row>
    <row r="307" spans="1:36" x14ac:dyDescent="0.3">
      <c r="A307" s="105" t="s">
        <v>1569</v>
      </c>
      <c r="B307" s="110" t="s">
        <v>216</v>
      </c>
      <c r="C307" s="106">
        <v>2295.64</v>
      </c>
      <c r="D307" s="106">
        <v>2295.64</v>
      </c>
      <c r="E307" s="106">
        <v>2295.64</v>
      </c>
      <c r="F307" s="106">
        <v>-6886.92</v>
      </c>
      <c r="G307" s="126"/>
      <c r="H307" s="126"/>
      <c r="I307" s="126"/>
      <c r="J307" s="126"/>
      <c r="K307" s="126"/>
      <c r="L307" s="126"/>
      <c r="M307" s="126"/>
      <c r="N307" s="126"/>
      <c r="O307" s="128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</row>
    <row r="308" spans="1:36" x14ac:dyDescent="0.3">
      <c r="A308" s="105" t="s">
        <v>1570</v>
      </c>
      <c r="B308" s="110" t="s">
        <v>891</v>
      </c>
      <c r="C308" s="106">
        <v>1247.1400000000001</v>
      </c>
      <c r="D308" s="106">
        <v>1247.1400000000001</v>
      </c>
      <c r="E308" s="106">
        <v>1247.1400000000001</v>
      </c>
      <c r="F308" s="106">
        <v>1247.1400000000001</v>
      </c>
      <c r="G308" s="106">
        <v>1247.1400000000001</v>
      </c>
      <c r="H308" s="106">
        <v>1247.1400000000001</v>
      </c>
      <c r="I308" s="106">
        <v>1377.59</v>
      </c>
      <c r="J308" s="106">
        <v>1377.58</v>
      </c>
      <c r="K308" s="106">
        <v>1377.58</v>
      </c>
      <c r="L308" s="106">
        <v>1377.58</v>
      </c>
      <c r="M308" s="106">
        <v>1377.58</v>
      </c>
      <c r="N308" s="106">
        <v>1377.58</v>
      </c>
      <c r="O308" s="107">
        <v>15748.33</v>
      </c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</row>
    <row r="309" spans="1:36" x14ac:dyDescent="0.3">
      <c r="A309" s="105" t="s">
        <v>1571</v>
      </c>
      <c r="B309" s="110" t="s">
        <v>342</v>
      </c>
      <c r="C309" s="106">
        <v>1748.6</v>
      </c>
      <c r="D309" s="106">
        <v>1748.6</v>
      </c>
      <c r="E309" s="106">
        <v>1748.6</v>
      </c>
      <c r="F309" s="106">
        <v>1748.6</v>
      </c>
      <c r="G309" s="106">
        <v>1748.6</v>
      </c>
      <c r="H309" s="106">
        <v>1748.6</v>
      </c>
      <c r="I309" s="106">
        <v>1931.49</v>
      </c>
      <c r="J309" s="106">
        <v>1931.49</v>
      </c>
      <c r="K309" s="106">
        <v>1931.49</v>
      </c>
      <c r="L309" s="106">
        <v>1931.49</v>
      </c>
      <c r="M309" s="106">
        <v>1931.49</v>
      </c>
      <c r="N309" s="106">
        <v>1931.49</v>
      </c>
      <c r="O309" s="107">
        <v>22080.54</v>
      </c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</row>
    <row r="310" spans="1:36" x14ac:dyDescent="0.3">
      <c r="A310" s="105" t="s">
        <v>1572</v>
      </c>
      <c r="B310" s="110" t="s">
        <v>800</v>
      </c>
      <c r="C310" s="106">
        <v>1745.34</v>
      </c>
      <c r="D310" s="106">
        <v>1745.34</v>
      </c>
      <c r="E310" s="106">
        <v>1745.34</v>
      </c>
      <c r="F310" s="106">
        <v>1745.34</v>
      </c>
      <c r="G310" s="106">
        <v>1745.34</v>
      </c>
      <c r="H310" s="106">
        <v>1745.34</v>
      </c>
      <c r="I310" s="106">
        <v>1927.89</v>
      </c>
      <c r="J310" s="106">
        <v>1927.9</v>
      </c>
      <c r="K310" s="106">
        <v>1927.9</v>
      </c>
      <c r="L310" s="106">
        <v>1927.9</v>
      </c>
      <c r="M310" s="106">
        <v>1927.9</v>
      </c>
      <c r="N310" s="106">
        <v>1927.9</v>
      </c>
      <c r="O310" s="107">
        <v>22039.43</v>
      </c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</row>
    <row r="311" spans="1:36" x14ac:dyDescent="0.3">
      <c r="A311" s="105" t="s">
        <v>1573</v>
      </c>
      <c r="B311" s="110" t="s">
        <v>917</v>
      </c>
      <c r="C311" s="106">
        <v>1745.34</v>
      </c>
      <c r="D311" s="106">
        <v>1745.34</v>
      </c>
      <c r="E311" s="106">
        <v>1745.34</v>
      </c>
      <c r="F311" s="106">
        <v>1745.34</v>
      </c>
      <c r="G311" s="106">
        <v>1745.34</v>
      </c>
      <c r="H311" s="106">
        <v>1745.34</v>
      </c>
      <c r="I311" s="106">
        <v>1927.89</v>
      </c>
      <c r="J311" s="106">
        <v>1927.9</v>
      </c>
      <c r="K311" s="106">
        <v>1927.9</v>
      </c>
      <c r="L311" s="106">
        <v>1927.9</v>
      </c>
      <c r="M311" s="106">
        <v>1927.9</v>
      </c>
      <c r="N311" s="106">
        <v>1927.9</v>
      </c>
      <c r="O311" s="107">
        <v>22039.43</v>
      </c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</row>
    <row r="312" spans="1:36" x14ac:dyDescent="0.3">
      <c r="A312" s="105" t="s">
        <v>1574</v>
      </c>
      <c r="B312" s="110" t="s">
        <v>1165</v>
      </c>
      <c r="C312" s="106">
        <v>1250.4000000000001</v>
      </c>
      <c r="D312" s="106">
        <v>1250.3900000000001</v>
      </c>
      <c r="E312" s="106">
        <v>1250.3900000000001</v>
      </c>
      <c r="F312" s="106">
        <v>1250.3900000000001</v>
      </c>
      <c r="G312" s="106">
        <v>1250.3900000000001</v>
      </c>
      <c r="H312" s="106">
        <v>1250.3900000000001</v>
      </c>
      <c r="I312" s="106">
        <v>1381.18</v>
      </c>
      <c r="J312" s="106">
        <v>1381.18</v>
      </c>
      <c r="K312" s="106">
        <v>1381.18</v>
      </c>
      <c r="L312" s="106">
        <v>1381.18</v>
      </c>
      <c r="M312" s="106">
        <v>1381.18</v>
      </c>
      <c r="N312" s="106">
        <v>1381.18</v>
      </c>
      <c r="O312" s="107">
        <v>15789.43</v>
      </c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</row>
    <row r="313" spans="1:36" x14ac:dyDescent="0.3">
      <c r="A313" s="105" t="s">
        <v>1575</v>
      </c>
      <c r="B313" s="110" t="s">
        <v>1576</v>
      </c>
      <c r="C313" s="106">
        <v>1745.34</v>
      </c>
      <c r="D313" s="106">
        <v>1745.34</v>
      </c>
      <c r="E313" s="106">
        <v>1745.34</v>
      </c>
      <c r="F313" s="106">
        <v>1745.34</v>
      </c>
      <c r="G313" s="106">
        <v>1745.34</v>
      </c>
      <c r="H313" s="106">
        <v>1745.34</v>
      </c>
      <c r="I313" s="106">
        <v>1927.89</v>
      </c>
      <c r="J313" s="106">
        <v>1927.9</v>
      </c>
      <c r="K313" s="106">
        <v>1927.9</v>
      </c>
      <c r="L313" s="106">
        <v>1927.9</v>
      </c>
      <c r="M313" s="106">
        <v>1927.9</v>
      </c>
      <c r="N313" s="106">
        <v>1927.9</v>
      </c>
      <c r="O313" s="107">
        <v>22039.43</v>
      </c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</row>
    <row r="314" spans="1:36" x14ac:dyDescent="0.3">
      <c r="A314" s="105" t="s">
        <v>1577</v>
      </c>
      <c r="B314" s="110" t="s">
        <v>553</v>
      </c>
      <c r="C314" s="106">
        <v>1237.3699999999999</v>
      </c>
      <c r="D314" s="106">
        <v>1237.3699999999999</v>
      </c>
      <c r="E314" s="106">
        <v>1237.3699999999999</v>
      </c>
      <c r="F314" s="106">
        <v>1237.3699999999999</v>
      </c>
      <c r="G314" s="106">
        <v>1237.3699999999999</v>
      </c>
      <c r="H314" s="106">
        <v>1237.3699999999999</v>
      </c>
      <c r="I314" s="106">
        <v>1366.79</v>
      </c>
      <c r="J314" s="106">
        <v>1366.79</v>
      </c>
      <c r="K314" s="106">
        <v>1366.79</v>
      </c>
      <c r="L314" s="106">
        <v>1366.79</v>
      </c>
      <c r="M314" s="106">
        <v>1366.79</v>
      </c>
      <c r="N314" s="106">
        <v>1366.79</v>
      </c>
      <c r="O314" s="107">
        <v>15624.96</v>
      </c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</row>
    <row r="315" spans="1:36" x14ac:dyDescent="0.3">
      <c r="A315" s="105" t="s">
        <v>1578</v>
      </c>
      <c r="B315" s="110" t="s">
        <v>160</v>
      </c>
      <c r="C315" s="106">
        <v>1742.09</v>
      </c>
      <c r="D315" s="106">
        <v>1742.08</v>
      </c>
      <c r="E315" s="106">
        <v>1742.08</v>
      </c>
      <c r="F315" s="106">
        <v>1742.08</v>
      </c>
      <c r="G315" s="106">
        <v>1742.08</v>
      </c>
      <c r="H315" s="106">
        <v>1742.08</v>
      </c>
      <c r="I315" s="106">
        <v>1924.3</v>
      </c>
      <c r="J315" s="106">
        <v>1924.3</v>
      </c>
      <c r="K315" s="106">
        <v>1924.3</v>
      </c>
      <c r="L315" s="106">
        <v>1924.3</v>
      </c>
      <c r="M315" s="106">
        <v>1924.3</v>
      </c>
      <c r="N315" s="106">
        <v>1924.3</v>
      </c>
      <c r="O315" s="107">
        <v>21998.29</v>
      </c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</row>
    <row r="316" spans="1:36" x14ac:dyDescent="0.3">
      <c r="A316" s="105" t="s">
        <v>1579</v>
      </c>
      <c r="B316" s="110" t="s">
        <v>1580</v>
      </c>
      <c r="C316" s="106">
        <v>1247.1400000000001</v>
      </c>
      <c r="D316" s="106">
        <v>1247.1400000000001</v>
      </c>
      <c r="E316" s="106">
        <v>1247.1400000000001</v>
      </c>
      <c r="F316" s="106">
        <v>1247.1400000000001</v>
      </c>
      <c r="G316" s="106">
        <v>1247.1400000000001</v>
      </c>
      <c r="H316" s="106">
        <v>1247.1400000000001</v>
      </c>
      <c r="I316" s="106">
        <v>1377.59</v>
      </c>
      <c r="J316" s="106">
        <v>1377.58</v>
      </c>
      <c r="K316" s="106">
        <v>1377.58</v>
      </c>
      <c r="L316" s="106">
        <v>1377.58</v>
      </c>
      <c r="M316" s="106">
        <v>1377.58</v>
      </c>
      <c r="N316" s="106">
        <v>1377.58</v>
      </c>
      <c r="O316" s="107">
        <v>15748.33</v>
      </c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</row>
    <row r="317" spans="1:36" x14ac:dyDescent="0.3">
      <c r="A317" s="105" t="s">
        <v>1581</v>
      </c>
      <c r="B317" s="110" t="s">
        <v>1582</v>
      </c>
      <c r="C317" s="106">
        <v>2500.79</v>
      </c>
      <c r="D317" s="106">
        <v>2500.79</v>
      </c>
      <c r="E317" s="106">
        <v>2500.79</v>
      </c>
      <c r="F317" s="106">
        <v>2500.79</v>
      </c>
      <c r="G317" s="106">
        <v>2500.79</v>
      </c>
      <c r="H317" s="106">
        <v>2500.79</v>
      </c>
      <c r="I317" s="106">
        <v>2762.36</v>
      </c>
      <c r="J317" s="106">
        <v>2762.36</v>
      </c>
      <c r="K317" s="106">
        <v>2762.36</v>
      </c>
      <c r="L317" s="106">
        <v>2762.36</v>
      </c>
      <c r="M317" s="106">
        <v>2762.36</v>
      </c>
      <c r="N317" s="106">
        <v>2762.36</v>
      </c>
      <c r="O317" s="107">
        <v>31578.9</v>
      </c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</row>
    <row r="318" spans="1:36" ht="20.399999999999999" x14ac:dyDescent="0.3">
      <c r="A318" s="105" t="s">
        <v>1583</v>
      </c>
      <c r="B318" s="110" t="s">
        <v>1584</v>
      </c>
      <c r="C318" s="106">
        <v>1904.89</v>
      </c>
      <c r="D318" s="106">
        <v>1904.9</v>
      </c>
      <c r="E318" s="106">
        <v>1904.9</v>
      </c>
      <c r="F318" s="106">
        <v>1904.9</v>
      </c>
      <c r="G318" s="106">
        <v>1904.9</v>
      </c>
      <c r="H318" s="106">
        <v>1904.9</v>
      </c>
      <c r="I318" s="106">
        <v>2104.15</v>
      </c>
      <c r="J318" s="106">
        <v>2104.14</v>
      </c>
      <c r="K318" s="106">
        <v>2104.14</v>
      </c>
      <c r="L318" s="106">
        <v>2104.14</v>
      </c>
      <c r="M318" s="106">
        <v>2104.14</v>
      </c>
      <c r="N318" s="106">
        <v>2104.14</v>
      </c>
      <c r="O318" s="107">
        <v>24054.240000000002</v>
      </c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</row>
    <row r="319" spans="1:36" ht="20.399999999999999" x14ac:dyDescent="0.3">
      <c r="A319" s="105" t="s">
        <v>1585</v>
      </c>
      <c r="B319" s="110" t="s">
        <v>1586</v>
      </c>
      <c r="C319" s="106">
        <v>5454.19</v>
      </c>
      <c r="D319" s="106">
        <v>5454.19</v>
      </c>
      <c r="E319" s="106">
        <v>5454.19</v>
      </c>
      <c r="F319" s="106">
        <v>5454.19</v>
      </c>
      <c r="G319" s="106">
        <v>5454.19</v>
      </c>
      <c r="H319" s="106">
        <v>5454.19</v>
      </c>
      <c r="I319" s="106">
        <v>6024.68</v>
      </c>
      <c r="J319" s="106">
        <v>6024.68</v>
      </c>
      <c r="K319" s="106">
        <v>6024.68</v>
      </c>
      <c r="L319" s="106">
        <v>6024.68</v>
      </c>
      <c r="M319" s="106">
        <v>6024.68</v>
      </c>
      <c r="N319" s="106">
        <v>6024.68</v>
      </c>
      <c r="O319" s="107">
        <v>68873.22</v>
      </c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</row>
    <row r="320" spans="1:36" ht="20.399999999999999" x14ac:dyDescent="0.3">
      <c r="A320" s="105" t="s">
        <v>1587</v>
      </c>
      <c r="B320" s="110" t="s">
        <v>347</v>
      </c>
      <c r="C320" s="106">
        <v>4535.93</v>
      </c>
      <c r="D320" s="106">
        <v>4535.93</v>
      </c>
      <c r="E320" s="106">
        <v>4535.93</v>
      </c>
      <c r="F320" s="106">
        <v>4535.93</v>
      </c>
      <c r="G320" s="106">
        <v>4535.93</v>
      </c>
      <c r="H320" s="106">
        <v>4535.93</v>
      </c>
      <c r="I320" s="106">
        <v>5010.38</v>
      </c>
      <c r="J320" s="106">
        <v>5010.38</v>
      </c>
      <c r="K320" s="106">
        <v>5010.38</v>
      </c>
      <c r="L320" s="106">
        <v>5010.38</v>
      </c>
      <c r="M320" s="106">
        <v>5010.38</v>
      </c>
      <c r="N320" s="106">
        <v>5010.38</v>
      </c>
      <c r="O320" s="107">
        <v>57277.86</v>
      </c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</row>
    <row r="321" spans="1:36" x14ac:dyDescent="0.3">
      <c r="A321" s="105" t="s">
        <v>1588</v>
      </c>
      <c r="B321" s="110" t="s">
        <v>1589</v>
      </c>
      <c r="C321" s="106">
        <v>2705.93</v>
      </c>
      <c r="D321" s="106">
        <v>2705.93</v>
      </c>
      <c r="E321" s="106">
        <v>2705.93</v>
      </c>
      <c r="F321" s="106">
        <v>2705.93</v>
      </c>
      <c r="G321" s="106">
        <v>2705.93</v>
      </c>
      <c r="H321" s="106">
        <v>2705.93</v>
      </c>
      <c r="I321" s="106">
        <v>2988.96</v>
      </c>
      <c r="J321" s="106">
        <v>2988.96</v>
      </c>
      <c r="K321" s="106">
        <v>2988.96</v>
      </c>
      <c r="L321" s="106">
        <v>2988.96</v>
      </c>
      <c r="M321" s="106">
        <v>2988.96</v>
      </c>
      <c r="N321" s="106">
        <v>2988.96</v>
      </c>
      <c r="O321" s="107">
        <v>34169.339999999997</v>
      </c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</row>
    <row r="322" spans="1:36" x14ac:dyDescent="0.3">
      <c r="A322" s="105" t="s">
        <v>1590</v>
      </c>
      <c r="B322" s="110" t="s">
        <v>547</v>
      </c>
      <c r="C322" s="106">
        <v>1735.57</v>
      </c>
      <c r="D322" s="106">
        <v>1735.57</v>
      </c>
      <c r="E322" s="106">
        <v>1735.57</v>
      </c>
      <c r="F322" s="106">
        <v>1735.57</v>
      </c>
      <c r="G322" s="106">
        <v>1735.57</v>
      </c>
      <c r="H322" s="106">
        <v>1735.57</v>
      </c>
      <c r="I322" s="106">
        <v>1917.11</v>
      </c>
      <c r="J322" s="106">
        <v>1917.11</v>
      </c>
      <c r="K322" s="106">
        <v>1917.11</v>
      </c>
      <c r="L322" s="106">
        <v>1917.11</v>
      </c>
      <c r="M322" s="106">
        <v>1917.11</v>
      </c>
      <c r="N322" s="106">
        <v>1917.11</v>
      </c>
      <c r="O322" s="107">
        <v>21916.080000000002</v>
      </c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</row>
    <row r="323" spans="1:36" x14ac:dyDescent="0.3">
      <c r="A323" s="105" t="s">
        <v>1591</v>
      </c>
      <c r="B323" s="110" t="s">
        <v>1592</v>
      </c>
      <c r="C323" s="106">
        <v>1328.55</v>
      </c>
      <c r="D323" s="106">
        <v>1328.54</v>
      </c>
      <c r="E323" s="106">
        <v>1328.54</v>
      </c>
      <c r="F323" s="106">
        <v>1328.54</v>
      </c>
      <c r="G323" s="106">
        <v>1328.54</v>
      </c>
      <c r="H323" s="106">
        <v>1328.54</v>
      </c>
      <c r="I323" s="106">
        <v>1467.5</v>
      </c>
      <c r="J323" s="106">
        <v>1467.5</v>
      </c>
      <c r="K323" s="106">
        <v>1467.5</v>
      </c>
      <c r="L323" s="106">
        <v>1467.5</v>
      </c>
      <c r="M323" s="106">
        <v>1467.5</v>
      </c>
      <c r="N323" s="106">
        <v>1467.5</v>
      </c>
      <c r="O323" s="107">
        <v>16776.25</v>
      </c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</row>
    <row r="324" spans="1:36" x14ac:dyDescent="0.3">
      <c r="A324" s="105" t="s">
        <v>1593</v>
      </c>
      <c r="B324" s="110" t="s">
        <v>936</v>
      </c>
      <c r="C324" s="106">
        <v>1742.09</v>
      </c>
      <c r="D324" s="106">
        <v>1742.08</v>
      </c>
      <c r="E324" s="106">
        <v>1742.08</v>
      </c>
      <c r="F324" s="106">
        <v>1742.08</v>
      </c>
      <c r="G324" s="106">
        <v>1742.08</v>
      </c>
      <c r="H324" s="106">
        <v>1742.08</v>
      </c>
      <c r="I324" s="106">
        <v>1924.3</v>
      </c>
      <c r="J324" s="106">
        <v>1924.3</v>
      </c>
      <c r="K324" s="106">
        <v>1924.3</v>
      </c>
      <c r="L324" s="106">
        <v>1924.3</v>
      </c>
      <c r="M324" s="106">
        <v>1924.3</v>
      </c>
      <c r="N324" s="106">
        <v>1924.3</v>
      </c>
      <c r="O324" s="107">
        <v>21998.29</v>
      </c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</row>
    <row r="325" spans="1:36" x14ac:dyDescent="0.3">
      <c r="A325" s="105" t="s">
        <v>1594</v>
      </c>
      <c r="B325" s="110" t="s">
        <v>1595</v>
      </c>
      <c r="C325" s="106">
        <v>1247.1400000000001</v>
      </c>
      <c r="D325" s="106">
        <v>1247.1400000000001</v>
      </c>
      <c r="E325" s="106">
        <v>1247.1400000000001</v>
      </c>
      <c r="F325" s="106">
        <v>1247.1400000000001</v>
      </c>
      <c r="G325" s="106">
        <v>1247.1400000000001</v>
      </c>
      <c r="H325" s="106">
        <v>1247.1400000000001</v>
      </c>
      <c r="I325" s="106">
        <v>1377.59</v>
      </c>
      <c r="J325" s="106">
        <v>1377.58</v>
      </c>
      <c r="K325" s="106">
        <v>1377.58</v>
      </c>
      <c r="L325" s="106">
        <v>1377.58</v>
      </c>
      <c r="M325" s="106">
        <v>1377.58</v>
      </c>
      <c r="N325" s="106">
        <v>1377.58</v>
      </c>
      <c r="O325" s="107">
        <v>15748.33</v>
      </c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</row>
    <row r="326" spans="1:36" x14ac:dyDescent="0.3">
      <c r="A326" s="105" t="s">
        <v>1596</v>
      </c>
      <c r="B326" s="110" t="s">
        <v>1076</v>
      </c>
      <c r="C326" s="106">
        <v>1742.09</v>
      </c>
      <c r="D326" s="106">
        <v>1742.08</v>
      </c>
      <c r="E326" s="106">
        <v>1742.08</v>
      </c>
      <c r="F326" s="106">
        <v>1742.08</v>
      </c>
      <c r="G326" s="106">
        <v>1742.08</v>
      </c>
      <c r="H326" s="106">
        <v>1742.08</v>
      </c>
      <c r="I326" s="106">
        <v>1924.3</v>
      </c>
      <c r="J326" s="106">
        <v>1924.3</v>
      </c>
      <c r="K326" s="106">
        <v>1924.3</v>
      </c>
      <c r="L326" s="106">
        <v>1924.3</v>
      </c>
      <c r="M326" s="106">
        <v>1924.3</v>
      </c>
      <c r="N326" s="106">
        <v>1924.3</v>
      </c>
      <c r="O326" s="107">
        <v>21998.29</v>
      </c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</row>
    <row r="327" spans="1:36" x14ac:dyDescent="0.3">
      <c r="A327" s="105" t="s">
        <v>1597</v>
      </c>
      <c r="B327" s="110" t="s">
        <v>1598</v>
      </c>
      <c r="C327" s="106">
        <v>1243.8800000000001</v>
      </c>
      <c r="D327" s="106">
        <v>1243.8800000000001</v>
      </c>
      <c r="E327" s="106">
        <v>1243.8800000000001</v>
      </c>
      <c r="F327" s="106">
        <v>1243.8800000000001</v>
      </c>
      <c r="G327" s="106">
        <v>1243.8800000000001</v>
      </c>
      <c r="H327" s="106">
        <v>1243.8800000000001</v>
      </c>
      <c r="I327" s="106">
        <v>1373.99</v>
      </c>
      <c r="J327" s="106">
        <v>1373.99</v>
      </c>
      <c r="K327" s="106">
        <v>1373.99</v>
      </c>
      <c r="L327" s="106">
        <v>1373.99</v>
      </c>
      <c r="M327" s="106">
        <v>1373.99</v>
      </c>
      <c r="N327" s="106">
        <v>1373.99</v>
      </c>
      <c r="O327" s="107">
        <v>15707.22</v>
      </c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</row>
    <row r="328" spans="1:36" x14ac:dyDescent="0.3">
      <c r="A328" s="105" t="s">
        <v>1599</v>
      </c>
      <c r="B328" s="110" t="s">
        <v>1600</v>
      </c>
      <c r="C328" s="106">
        <v>1243.8800000000001</v>
      </c>
      <c r="D328" s="106">
        <v>1243.8800000000001</v>
      </c>
      <c r="E328" s="106">
        <v>1243.8800000000001</v>
      </c>
      <c r="F328" s="106">
        <v>1243.8800000000001</v>
      </c>
      <c r="G328" s="106">
        <v>1243.8800000000001</v>
      </c>
      <c r="H328" s="106">
        <v>1243.8800000000001</v>
      </c>
      <c r="I328" s="106">
        <v>1373.99</v>
      </c>
      <c r="J328" s="106">
        <v>1373.99</v>
      </c>
      <c r="K328" s="106">
        <v>1373.99</v>
      </c>
      <c r="L328" s="106">
        <v>1373.99</v>
      </c>
      <c r="M328" s="106">
        <v>1373.99</v>
      </c>
      <c r="N328" s="106">
        <v>1373.99</v>
      </c>
      <c r="O328" s="107">
        <v>15707.22</v>
      </c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</row>
    <row r="329" spans="1:36" x14ac:dyDescent="0.3">
      <c r="A329" s="105" t="s">
        <v>1601</v>
      </c>
      <c r="B329" s="110" t="s">
        <v>876</v>
      </c>
      <c r="C329" s="106">
        <v>1735.57</v>
      </c>
      <c r="D329" s="106">
        <v>1735.57</v>
      </c>
      <c r="E329" s="106">
        <v>1735.57</v>
      </c>
      <c r="F329" s="106">
        <v>1735.57</v>
      </c>
      <c r="G329" s="106">
        <v>1735.57</v>
      </c>
      <c r="H329" s="106">
        <v>1735.57</v>
      </c>
      <c r="I329" s="106">
        <v>1917.11</v>
      </c>
      <c r="J329" s="106">
        <v>1917.11</v>
      </c>
      <c r="K329" s="106">
        <v>1917.11</v>
      </c>
      <c r="L329" s="106">
        <v>1917.11</v>
      </c>
      <c r="M329" s="106">
        <v>1917.11</v>
      </c>
      <c r="N329" s="106">
        <v>1917.11</v>
      </c>
      <c r="O329" s="107">
        <v>21916.080000000002</v>
      </c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</row>
    <row r="330" spans="1:36" x14ac:dyDescent="0.3">
      <c r="A330" s="105" t="s">
        <v>1602</v>
      </c>
      <c r="B330" s="110" t="s">
        <v>336</v>
      </c>
      <c r="C330" s="106">
        <v>1243.8800000000001</v>
      </c>
      <c r="D330" s="106">
        <v>1243.8800000000001</v>
      </c>
      <c r="E330" s="106">
        <v>1243.8800000000001</v>
      </c>
      <c r="F330" s="106">
        <v>1243.8800000000001</v>
      </c>
      <c r="G330" s="106">
        <v>1243.8800000000001</v>
      </c>
      <c r="H330" s="106">
        <v>1243.8800000000001</v>
      </c>
      <c r="I330" s="106">
        <v>1373.99</v>
      </c>
      <c r="J330" s="106">
        <v>1373.99</v>
      </c>
      <c r="K330" s="106">
        <v>1373.99</v>
      </c>
      <c r="L330" s="106">
        <v>1373.99</v>
      </c>
      <c r="M330" s="106">
        <v>1373.99</v>
      </c>
      <c r="N330" s="106">
        <v>1373.99</v>
      </c>
      <c r="O330" s="107">
        <v>15707.22</v>
      </c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</row>
    <row r="331" spans="1:36" x14ac:dyDescent="0.3">
      <c r="A331" s="105" t="s">
        <v>1603</v>
      </c>
      <c r="B331" s="110" t="s">
        <v>1114</v>
      </c>
      <c r="C331" s="106">
        <v>1243.8800000000001</v>
      </c>
      <c r="D331" s="106">
        <v>1243.8800000000001</v>
      </c>
      <c r="E331" s="106">
        <v>1243.8800000000001</v>
      </c>
      <c r="F331" s="106">
        <v>1243.8800000000001</v>
      </c>
      <c r="G331" s="106">
        <v>1243.8800000000001</v>
      </c>
      <c r="H331" s="106">
        <v>1243.8800000000001</v>
      </c>
      <c r="I331" s="106">
        <v>1373.99</v>
      </c>
      <c r="J331" s="106">
        <v>1373.99</v>
      </c>
      <c r="K331" s="106">
        <v>1373.99</v>
      </c>
      <c r="L331" s="106">
        <v>1373.99</v>
      </c>
      <c r="M331" s="106">
        <v>1373.99</v>
      </c>
      <c r="N331" s="106">
        <v>1373.99</v>
      </c>
      <c r="O331" s="107">
        <v>15707.22</v>
      </c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</row>
    <row r="332" spans="1:36" x14ac:dyDescent="0.3">
      <c r="A332" s="105" t="s">
        <v>1604</v>
      </c>
      <c r="B332" s="110" t="s">
        <v>1605</v>
      </c>
      <c r="C332" s="106">
        <v>2705.93</v>
      </c>
      <c r="D332" s="106">
        <v>2705.93</v>
      </c>
      <c r="E332" s="106">
        <v>2705.93</v>
      </c>
      <c r="F332" s="106">
        <v>2705.93</v>
      </c>
      <c r="G332" s="106">
        <v>2705.93</v>
      </c>
      <c r="H332" s="106">
        <v>2705.93</v>
      </c>
      <c r="I332" s="106">
        <v>2988.96</v>
      </c>
      <c r="J332" s="106">
        <v>2988.96</v>
      </c>
      <c r="K332" s="106">
        <v>2988.96</v>
      </c>
      <c r="L332" s="106">
        <v>2988.96</v>
      </c>
      <c r="M332" s="106">
        <v>2988.96</v>
      </c>
      <c r="N332" s="106">
        <v>2988.96</v>
      </c>
      <c r="O332" s="107">
        <v>34169.339999999997</v>
      </c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</row>
    <row r="333" spans="1:36" x14ac:dyDescent="0.3">
      <c r="A333" s="105" t="s">
        <v>1606</v>
      </c>
      <c r="B333" s="110" t="s">
        <v>829</v>
      </c>
      <c r="C333" s="106">
        <v>1742.09</v>
      </c>
      <c r="D333" s="106">
        <v>1742.08</v>
      </c>
      <c r="E333" s="106">
        <v>1742.08</v>
      </c>
      <c r="F333" s="106">
        <v>1742.08</v>
      </c>
      <c r="G333" s="106">
        <v>1742.08</v>
      </c>
      <c r="H333" s="106">
        <v>1742.08</v>
      </c>
      <c r="I333" s="106">
        <v>1924.3</v>
      </c>
      <c r="J333" s="106">
        <v>1924.3</v>
      </c>
      <c r="K333" s="106">
        <v>1924.3</v>
      </c>
      <c r="L333" s="106">
        <v>1924.3</v>
      </c>
      <c r="M333" s="106">
        <v>1924.3</v>
      </c>
      <c r="N333" s="106">
        <v>1924.3</v>
      </c>
      <c r="O333" s="107">
        <v>21998.29</v>
      </c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</row>
    <row r="334" spans="1:36" x14ac:dyDescent="0.3">
      <c r="A334" s="105" t="s">
        <v>1607</v>
      </c>
      <c r="B334" s="110" t="s">
        <v>200</v>
      </c>
      <c r="C334" s="106">
        <v>1240.6300000000001</v>
      </c>
      <c r="D334" s="106">
        <v>1240.6199999999999</v>
      </c>
      <c r="E334" s="106">
        <v>1240.6199999999999</v>
      </c>
      <c r="F334" s="106">
        <v>1240.6199999999999</v>
      </c>
      <c r="G334" s="106">
        <v>1240.6199999999999</v>
      </c>
      <c r="H334" s="106">
        <v>1240.6199999999999</v>
      </c>
      <c r="I334" s="106">
        <v>1370.39</v>
      </c>
      <c r="J334" s="106">
        <v>1370.39</v>
      </c>
      <c r="K334" s="106">
        <v>1370.39</v>
      </c>
      <c r="L334" s="106">
        <v>1370.39</v>
      </c>
      <c r="M334" s="106">
        <v>1370.39</v>
      </c>
      <c r="N334" s="106">
        <v>1370.39</v>
      </c>
      <c r="O334" s="107">
        <v>15666.07</v>
      </c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</row>
    <row r="335" spans="1:36" x14ac:dyDescent="0.3">
      <c r="A335" s="105" t="s">
        <v>1608</v>
      </c>
      <c r="B335" s="110" t="s">
        <v>886</v>
      </c>
      <c r="C335" s="106">
        <v>1250.4000000000001</v>
      </c>
      <c r="D335" s="106">
        <v>1250.3900000000001</v>
      </c>
      <c r="E335" s="106">
        <v>1250.3900000000001</v>
      </c>
      <c r="F335" s="106">
        <v>1250.3900000000001</v>
      </c>
      <c r="G335" s="106">
        <v>1250.3900000000001</v>
      </c>
      <c r="H335" s="106">
        <v>1250.3900000000001</v>
      </c>
      <c r="I335" s="106">
        <v>1381.18</v>
      </c>
      <c r="J335" s="106">
        <v>1381.18</v>
      </c>
      <c r="K335" s="106">
        <v>1381.18</v>
      </c>
      <c r="L335" s="106">
        <v>1381.18</v>
      </c>
      <c r="M335" s="106">
        <v>1381.18</v>
      </c>
      <c r="N335" s="106">
        <v>1381.18</v>
      </c>
      <c r="O335" s="107">
        <v>15789.43</v>
      </c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</row>
    <row r="336" spans="1:36" x14ac:dyDescent="0.3">
      <c r="A336" s="105" t="s">
        <v>1609</v>
      </c>
      <c r="B336" s="110" t="s">
        <v>1023</v>
      </c>
      <c r="C336" s="106">
        <v>1250.4000000000001</v>
      </c>
      <c r="D336" s="106">
        <v>1250.3900000000001</v>
      </c>
      <c r="E336" s="106">
        <v>1250.3900000000001</v>
      </c>
      <c r="F336" s="106">
        <v>1250.3900000000001</v>
      </c>
      <c r="G336" s="106">
        <v>1250.3900000000001</v>
      </c>
      <c r="H336" s="106">
        <v>1250.3900000000001</v>
      </c>
      <c r="I336" s="106">
        <v>1381.18</v>
      </c>
      <c r="J336" s="106">
        <v>1381.18</v>
      </c>
      <c r="K336" s="106">
        <v>1381.18</v>
      </c>
      <c r="L336" s="106">
        <v>1381.18</v>
      </c>
      <c r="M336" s="106">
        <v>1381.18</v>
      </c>
      <c r="N336" s="106">
        <v>1381.18</v>
      </c>
      <c r="O336" s="107">
        <v>15789.43</v>
      </c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</row>
    <row r="337" spans="1:36" ht="20.399999999999999" x14ac:dyDescent="0.3">
      <c r="A337" s="105" t="s">
        <v>1610</v>
      </c>
      <c r="B337" s="110" t="s">
        <v>1611</v>
      </c>
      <c r="C337" s="106">
        <v>4561.9799999999996</v>
      </c>
      <c r="D337" s="106">
        <v>4561.9799999999996</v>
      </c>
      <c r="E337" s="106">
        <v>4561.9799999999996</v>
      </c>
      <c r="F337" s="106">
        <v>4561.9799999999996</v>
      </c>
      <c r="G337" s="106">
        <v>4561.9799999999996</v>
      </c>
      <c r="H337" s="106">
        <v>4561.9799999999996</v>
      </c>
      <c r="I337" s="106">
        <v>5039.1499999999996</v>
      </c>
      <c r="J337" s="106">
        <v>5039.1499999999996</v>
      </c>
      <c r="K337" s="106">
        <v>5039.1499999999996</v>
      </c>
      <c r="L337" s="106">
        <v>5039.1499999999996</v>
      </c>
      <c r="M337" s="106">
        <v>5039.1499999999996</v>
      </c>
      <c r="N337" s="106">
        <v>5039.1499999999996</v>
      </c>
      <c r="O337" s="107">
        <v>57606.78</v>
      </c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</row>
    <row r="338" spans="1:36" x14ac:dyDescent="0.3">
      <c r="A338" s="105" t="s">
        <v>1612</v>
      </c>
      <c r="B338" s="110" t="s">
        <v>92</v>
      </c>
      <c r="C338" s="106">
        <v>1843.02</v>
      </c>
      <c r="D338" s="106">
        <v>1843.03</v>
      </c>
      <c r="E338" s="106">
        <v>1843.03</v>
      </c>
      <c r="F338" s="106">
        <v>1843.03</v>
      </c>
      <c r="G338" s="106">
        <v>1843.03</v>
      </c>
      <c r="H338" s="106">
        <v>1843.03</v>
      </c>
      <c r="I338" s="106">
        <v>2035.8</v>
      </c>
      <c r="J338" s="106">
        <v>2035.8</v>
      </c>
      <c r="K338" s="106">
        <v>2035.8</v>
      </c>
      <c r="L338" s="106">
        <v>2035.8</v>
      </c>
      <c r="M338" s="106">
        <v>2035.8</v>
      </c>
      <c r="N338" s="106">
        <v>2035.8</v>
      </c>
      <c r="O338" s="107">
        <v>23272.97</v>
      </c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</row>
    <row r="339" spans="1:36" x14ac:dyDescent="0.3">
      <c r="A339" s="105" t="s">
        <v>1613</v>
      </c>
      <c r="B339" s="110" t="s">
        <v>136</v>
      </c>
      <c r="C339" s="106">
        <v>1839.77</v>
      </c>
      <c r="D339" s="106">
        <v>1839.77</v>
      </c>
      <c r="E339" s="106">
        <v>1839.77</v>
      </c>
      <c r="F339" s="106">
        <v>1839.77</v>
      </c>
      <c r="G339" s="106">
        <v>1839.77</v>
      </c>
      <c r="H339" s="106">
        <v>1839.77</v>
      </c>
      <c r="I339" s="106">
        <v>2032.2</v>
      </c>
      <c r="J339" s="106">
        <v>2032.21</v>
      </c>
      <c r="K339" s="106">
        <v>2032.21</v>
      </c>
      <c r="L339" s="106">
        <v>2032.21</v>
      </c>
      <c r="M339" s="106">
        <v>2032.21</v>
      </c>
      <c r="N339" s="106">
        <v>2032.21</v>
      </c>
      <c r="O339" s="107">
        <v>23231.87</v>
      </c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</row>
    <row r="340" spans="1:36" x14ac:dyDescent="0.3">
      <c r="A340" s="105" t="s">
        <v>1614</v>
      </c>
      <c r="B340" s="110" t="s">
        <v>1615</v>
      </c>
      <c r="C340" s="106">
        <v>1732.31</v>
      </c>
      <c r="D340" s="106">
        <v>1732.32</v>
      </c>
      <c r="E340" s="106">
        <v>1732.32</v>
      </c>
      <c r="F340" s="106">
        <v>1732.32</v>
      </c>
      <c r="G340" s="106">
        <v>1732.32</v>
      </c>
      <c r="H340" s="106">
        <v>1732.32</v>
      </c>
      <c r="I340" s="106">
        <v>1913.51</v>
      </c>
      <c r="J340" s="106">
        <v>1913.51</v>
      </c>
      <c r="K340" s="106">
        <v>1913.51</v>
      </c>
      <c r="L340" s="106">
        <v>1913.51</v>
      </c>
      <c r="M340" s="106">
        <v>1913.51</v>
      </c>
      <c r="N340" s="106">
        <v>1913.51</v>
      </c>
      <c r="O340" s="107">
        <v>21874.97</v>
      </c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</row>
    <row r="341" spans="1:36" x14ac:dyDescent="0.3">
      <c r="A341" s="105" t="s">
        <v>1616</v>
      </c>
      <c r="B341" s="110" t="s">
        <v>798</v>
      </c>
      <c r="C341" s="106">
        <v>1738.82</v>
      </c>
      <c r="D341" s="106">
        <v>1738.83</v>
      </c>
      <c r="E341" s="106">
        <v>1738.83</v>
      </c>
      <c r="F341" s="106">
        <v>1738.83</v>
      </c>
      <c r="G341" s="106">
        <v>1738.83</v>
      </c>
      <c r="H341" s="106">
        <v>1738.83</v>
      </c>
      <c r="I341" s="106">
        <v>1920.71</v>
      </c>
      <c r="J341" s="106">
        <v>1920.7</v>
      </c>
      <c r="K341" s="106">
        <v>1920.7</v>
      </c>
      <c r="L341" s="106">
        <v>1920.7</v>
      </c>
      <c r="M341" s="106">
        <v>1920.7</v>
      </c>
      <c r="N341" s="106">
        <v>1920.7</v>
      </c>
      <c r="O341" s="107">
        <v>21957.18</v>
      </c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</row>
    <row r="342" spans="1:36" x14ac:dyDescent="0.3">
      <c r="A342" s="105" t="s">
        <v>1617</v>
      </c>
      <c r="B342" s="110" t="s">
        <v>330</v>
      </c>
      <c r="C342" s="106">
        <v>1247.1400000000001</v>
      </c>
      <c r="D342" s="106">
        <v>1247.1400000000001</v>
      </c>
      <c r="E342" s="106">
        <v>1247.1400000000001</v>
      </c>
      <c r="F342" s="106">
        <v>1247.1400000000001</v>
      </c>
      <c r="G342" s="106">
        <v>1247.1400000000001</v>
      </c>
      <c r="H342" s="106">
        <v>1247.1400000000001</v>
      </c>
      <c r="I342" s="106">
        <v>1377.59</v>
      </c>
      <c r="J342" s="106">
        <v>1377.58</v>
      </c>
      <c r="K342" s="106">
        <v>1377.58</v>
      </c>
      <c r="L342" s="106">
        <v>1377.58</v>
      </c>
      <c r="M342" s="106">
        <v>1377.58</v>
      </c>
      <c r="N342" s="106">
        <v>1377.58</v>
      </c>
      <c r="O342" s="107">
        <v>15748.33</v>
      </c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</row>
    <row r="343" spans="1:36" x14ac:dyDescent="0.3">
      <c r="A343" s="105" t="s">
        <v>1618</v>
      </c>
      <c r="B343" s="110" t="s">
        <v>1095</v>
      </c>
      <c r="C343" s="106">
        <v>1742.09</v>
      </c>
      <c r="D343" s="106">
        <v>1742.08</v>
      </c>
      <c r="E343" s="106">
        <v>1742.08</v>
      </c>
      <c r="F343" s="106">
        <v>1742.08</v>
      </c>
      <c r="G343" s="106">
        <v>1742.08</v>
      </c>
      <c r="H343" s="106">
        <v>1742.08</v>
      </c>
      <c r="I343" s="106">
        <v>1924.3</v>
      </c>
      <c r="J343" s="106">
        <v>1924.3</v>
      </c>
      <c r="K343" s="106">
        <v>1924.3</v>
      </c>
      <c r="L343" s="106">
        <v>1924.3</v>
      </c>
      <c r="M343" s="106">
        <v>1924.3</v>
      </c>
      <c r="N343" s="106">
        <v>1924.3</v>
      </c>
      <c r="O343" s="107">
        <v>21998.29</v>
      </c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</row>
    <row r="344" spans="1:36" x14ac:dyDescent="0.3">
      <c r="A344" s="105" t="s">
        <v>1619</v>
      </c>
      <c r="B344" s="110" t="s">
        <v>70</v>
      </c>
      <c r="C344" s="106">
        <v>1247.1400000000001</v>
      </c>
      <c r="D344" s="106">
        <v>1247.1400000000001</v>
      </c>
      <c r="E344" s="106">
        <v>1247.1400000000001</v>
      </c>
      <c r="F344" s="106">
        <v>1247.1400000000001</v>
      </c>
      <c r="G344" s="106">
        <v>1247.1400000000001</v>
      </c>
      <c r="H344" s="106">
        <v>1247.1400000000001</v>
      </c>
      <c r="I344" s="106">
        <v>1377.59</v>
      </c>
      <c r="J344" s="106">
        <v>1377.58</v>
      </c>
      <c r="K344" s="106">
        <v>1377.58</v>
      </c>
      <c r="L344" s="106">
        <v>1377.58</v>
      </c>
      <c r="M344" s="106">
        <v>1377.58</v>
      </c>
      <c r="N344" s="106">
        <v>1377.58</v>
      </c>
      <c r="O344" s="107">
        <v>15748.33</v>
      </c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</row>
    <row r="345" spans="1:36" x14ac:dyDescent="0.3">
      <c r="A345" s="105" t="s">
        <v>1620</v>
      </c>
      <c r="B345" s="110" t="s">
        <v>1621</v>
      </c>
      <c r="C345" s="106">
        <v>1852.8</v>
      </c>
      <c r="D345" s="106">
        <v>1852.8</v>
      </c>
      <c r="E345" s="106">
        <v>1852.8</v>
      </c>
      <c r="F345" s="106">
        <v>1852.8</v>
      </c>
      <c r="G345" s="106">
        <v>1852.8</v>
      </c>
      <c r="H345" s="106">
        <v>1852.8</v>
      </c>
      <c r="I345" s="106">
        <v>2046.6</v>
      </c>
      <c r="J345" s="106">
        <v>2046.59</v>
      </c>
      <c r="K345" s="106">
        <v>2046.59</v>
      </c>
      <c r="L345" s="106">
        <v>2046.59</v>
      </c>
      <c r="M345" s="106">
        <v>2046.59</v>
      </c>
      <c r="N345" s="106">
        <v>2046.59</v>
      </c>
      <c r="O345" s="107">
        <v>23396.35</v>
      </c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</row>
    <row r="346" spans="1:36" x14ac:dyDescent="0.3">
      <c r="A346" s="105" t="s">
        <v>1622</v>
      </c>
      <c r="B346" s="110" t="s">
        <v>1623</v>
      </c>
      <c r="C346" s="106">
        <v>3373.46</v>
      </c>
      <c r="D346" s="106">
        <v>3373.46</v>
      </c>
      <c r="E346" s="106">
        <v>3373.46</v>
      </c>
      <c r="F346" s="106">
        <v>3373.46</v>
      </c>
      <c r="G346" s="106">
        <v>3373.46</v>
      </c>
      <c r="H346" s="106">
        <v>3373.46</v>
      </c>
      <c r="I346" s="106">
        <v>3726.31</v>
      </c>
      <c r="J346" s="106">
        <v>3726.31</v>
      </c>
      <c r="K346" s="106">
        <v>3726.31</v>
      </c>
      <c r="L346" s="106">
        <v>3726.31</v>
      </c>
      <c r="M346" s="106">
        <v>3726.31</v>
      </c>
      <c r="N346" s="106">
        <v>3726.31</v>
      </c>
      <c r="O346" s="107">
        <v>42598.62</v>
      </c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</row>
    <row r="347" spans="1:36" x14ac:dyDescent="0.3">
      <c r="A347" s="105" t="s">
        <v>1624</v>
      </c>
      <c r="B347" s="110" t="s">
        <v>541</v>
      </c>
      <c r="C347" s="106">
        <v>1243.8800000000001</v>
      </c>
      <c r="D347" s="106">
        <v>1243.8800000000001</v>
      </c>
      <c r="E347" s="106">
        <v>1243.8800000000001</v>
      </c>
      <c r="F347" s="106">
        <v>1243.8800000000001</v>
      </c>
      <c r="G347" s="106">
        <v>1243.8800000000001</v>
      </c>
      <c r="H347" s="106">
        <v>1243.8800000000001</v>
      </c>
      <c r="I347" s="106">
        <v>1373.99</v>
      </c>
      <c r="J347" s="106">
        <v>1373.99</v>
      </c>
      <c r="K347" s="106">
        <v>1373.99</v>
      </c>
      <c r="L347" s="106">
        <v>1373.99</v>
      </c>
      <c r="M347" s="106">
        <v>1373.99</v>
      </c>
      <c r="N347" s="106">
        <v>1373.99</v>
      </c>
      <c r="O347" s="107">
        <v>15707.22</v>
      </c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</row>
    <row r="348" spans="1:36" x14ac:dyDescent="0.3">
      <c r="A348" s="105" t="s">
        <v>1625</v>
      </c>
      <c r="B348" s="110" t="s">
        <v>32</v>
      </c>
      <c r="C348" s="106">
        <v>1338.31</v>
      </c>
      <c r="D348" s="106">
        <v>1338.31</v>
      </c>
      <c r="E348" s="106">
        <v>1338.31</v>
      </c>
      <c r="F348" s="106">
        <v>1338.31</v>
      </c>
      <c r="G348" s="106">
        <v>1338.31</v>
      </c>
      <c r="H348" s="106">
        <v>1338.31</v>
      </c>
      <c r="I348" s="106">
        <v>1478.3</v>
      </c>
      <c r="J348" s="106">
        <v>1478.29</v>
      </c>
      <c r="K348" s="106">
        <v>1478.29</v>
      </c>
      <c r="L348" s="106">
        <v>1478.29</v>
      </c>
      <c r="M348" s="106">
        <v>1478.29</v>
      </c>
      <c r="N348" s="106">
        <v>1478.29</v>
      </c>
      <c r="O348" s="107">
        <v>16899.61</v>
      </c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</row>
    <row r="349" spans="1:36" x14ac:dyDescent="0.3">
      <c r="A349" s="105" t="s">
        <v>1626</v>
      </c>
      <c r="B349" s="110" t="s">
        <v>835</v>
      </c>
      <c r="C349" s="106">
        <v>1742.09</v>
      </c>
      <c r="D349" s="106">
        <v>1742.08</v>
      </c>
      <c r="E349" s="106">
        <v>1742.08</v>
      </c>
      <c r="F349" s="106">
        <v>1742.08</v>
      </c>
      <c r="G349" s="106">
        <v>1742.08</v>
      </c>
      <c r="H349" s="106">
        <v>1742.08</v>
      </c>
      <c r="I349" s="106">
        <v>1924.3</v>
      </c>
      <c r="J349" s="106">
        <v>1924.3</v>
      </c>
      <c r="K349" s="106">
        <v>1924.3</v>
      </c>
      <c r="L349" s="106">
        <v>1924.3</v>
      </c>
      <c r="M349" s="106">
        <v>1924.3</v>
      </c>
      <c r="N349" s="106">
        <v>1924.3</v>
      </c>
      <c r="O349" s="107">
        <v>21998.29</v>
      </c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</row>
    <row r="350" spans="1:36" x14ac:dyDescent="0.3">
      <c r="A350" s="105" t="s">
        <v>1627</v>
      </c>
      <c r="B350" s="110" t="s">
        <v>1628</v>
      </c>
      <c r="C350" s="106">
        <v>1328.55</v>
      </c>
      <c r="D350" s="106">
        <v>1328.54</v>
      </c>
      <c r="E350" s="106">
        <v>1328.54</v>
      </c>
      <c r="F350" s="106">
        <v>1328.54</v>
      </c>
      <c r="G350" s="106">
        <v>1328.54</v>
      </c>
      <c r="H350" s="106">
        <v>1328.54</v>
      </c>
      <c r="I350" s="106">
        <v>1467.5</v>
      </c>
      <c r="J350" s="106">
        <v>1467.5</v>
      </c>
      <c r="K350" s="106">
        <v>1467.5</v>
      </c>
      <c r="L350" s="106">
        <v>1467.5</v>
      </c>
      <c r="M350" s="106">
        <v>1467.5</v>
      </c>
      <c r="N350" s="106">
        <v>1467.5</v>
      </c>
      <c r="O350" s="107">
        <v>16776.25</v>
      </c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</row>
    <row r="351" spans="1:36" x14ac:dyDescent="0.3">
      <c r="A351" s="105" t="s">
        <v>1629</v>
      </c>
      <c r="B351" s="110" t="s">
        <v>1630</v>
      </c>
      <c r="C351" s="106">
        <v>1237.3699999999999</v>
      </c>
      <c r="D351" s="106">
        <v>1237.3699999999999</v>
      </c>
      <c r="E351" s="106">
        <v>1237.3699999999999</v>
      </c>
      <c r="F351" s="106">
        <v>1237.3699999999999</v>
      </c>
      <c r="G351" s="106">
        <v>1237.3699999999999</v>
      </c>
      <c r="H351" s="106">
        <v>1237.3699999999999</v>
      </c>
      <c r="I351" s="106">
        <v>1366.79</v>
      </c>
      <c r="J351" s="106">
        <v>1366.79</v>
      </c>
      <c r="K351" s="106">
        <v>1366.79</v>
      </c>
      <c r="L351" s="106">
        <v>1366.79</v>
      </c>
      <c r="M351" s="106">
        <v>1366.79</v>
      </c>
      <c r="N351" s="106">
        <v>1366.79</v>
      </c>
      <c r="O351" s="107">
        <v>15624.96</v>
      </c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</row>
    <row r="352" spans="1:36" x14ac:dyDescent="0.3">
      <c r="A352" s="105" t="s">
        <v>1631</v>
      </c>
      <c r="B352" s="110" t="s">
        <v>172</v>
      </c>
      <c r="C352" s="106">
        <v>1253.6500000000001</v>
      </c>
      <c r="D352" s="106">
        <v>1253.6500000000001</v>
      </c>
      <c r="E352" s="106">
        <v>1253.6500000000001</v>
      </c>
      <c r="F352" s="106">
        <v>1253.6500000000001</v>
      </c>
      <c r="G352" s="106">
        <v>1253.6500000000001</v>
      </c>
      <c r="H352" s="106">
        <v>1253.6500000000001</v>
      </c>
      <c r="I352" s="106">
        <v>1384.77</v>
      </c>
      <c r="J352" s="106">
        <v>1384.78</v>
      </c>
      <c r="K352" s="106">
        <v>1384.78</v>
      </c>
      <c r="L352" s="106">
        <v>1384.78</v>
      </c>
      <c r="M352" s="106">
        <v>1384.78</v>
      </c>
      <c r="N352" s="106">
        <v>1384.78</v>
      </c>
      <c r="O352" s="107">
        <v>15830.57</v>
      </c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</row>
    <row r="353" spans="1:36" x14ac:dyDescent="0.3">
      <c r="A353" s="105" t="s">
        <v>1632</v>
      </c>
      <c r="B353" s="110" t="s">
        <v>100</v>
      </c>
      <c r="C353" s="106">
        <v>1735.57</v>
      </c>
      <c r="D353" s="106">
        <v>1735.57</v>
      </c>
      <c r="E353" s="106">
        <v>1735.57</v>
      </c>
      <c r="F353" s="106">
        <v>1735.57</v>
      </c>
      <c r="G353" s="106">
        <v>1735.57</v>
      </c>
      <c r="H353" s="106">
        <v>1735.57</v>
      </c>
      <c r="I353" s="106">
        <v>1917.11</v>
      </c>
      <c r="J353" s="106">
        <v>1917.11</v>
      </c>
      <c r="K353" s="106">
        <v>1917.11</v>
      </c>
      <c r="L353" s="106">
        <v>1917.11</v>
      </c>
      <c r="M353" s="106">
        <v>1917.11</v>
      </c>
      <c r="N353" s="106">
        <v>1917.11</v>
      </c>
      <c r="O353" s="107">
        <v>21916.080000000002</v>
      </c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</row>
    <row r="354" spans="1:36" x14ac:dyDescent="0.3">
      <c r="A354" s="105" t="s">
        <v>1633</v>
      </c>
      <c r="B354" s="110" t="s">
        <v>328</v>
      </c>
      <c r="C354" s="106">
        <v>1742.09</v>
      </c>
      <c r="D354" s="106">
        <v>1742.08</v>
      </c>
      <c r="E354" s="106">
        <v>1742.08</v>
      </c>
      <c r="F354" s="106">
        <v>1742.08</v>
      </c>
      <c r="G354" s="106">
        <v>1742.08</v>
      </c>
      <c r="H354" s="106">
        <v>1742.08</v>
      </c>
      <c r="I354" s="106">
        <v>1924.3</v>
      </c>
      <c r="J354" s="106">
        <v>1924.3</v>
      </c>
      <c r="K354" s="106">
        <v>1924.3</v>
      </c>
      <c r="L354" s="106">
        <v>1924.3</v>
      </c>
      <c r="M354" s="106">
        <v>1924.3</v>
      </c>
      <c r="N354" s="106">
        <v>1924.3</v>
      </c>
      <c r="O354" s="107">
        <v>21998.29</v>
      </c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</row>
    <row r="355" spans="1:36" x14ac:dyDescent="0.3">
      <c r="A355" s="105" t="s">
        <v>1634</v>
      </c>
      <c r="B355" s="110" t="s">
        <v>184</v>
      </c>
      <c r="C355" s="106">
        <v>1839.77</v>
      </c>
      <c r="D355" s="106">
        <v>1839.77</v>
      </c>
      <c r="E355" s="106">
        <v>1839.77</v>
      </c>
      <c r="F355" s="106">
        <v>1839.77</v>
      </c>
      <c r="G355" s="106">
        <v>1839.77</v>
      </c>
      <c r="H355" s="106">
        <v>1839.77</v>
      </c>
      <c r="I355" s="106">
        <v>2032.2</v>
      </c>
      <c r="J355" s="106">
        <v>2032.21</v>
      </c>
      <c r="K355" s="106">
        <v>2032.21</v>
      </c>
      <c r="L355" s="106">
        <v>2032.21</v>
      </c>
      <c r="M355" s="106">
        <v>2032.21</v>
      </c>
      <c r="N355" s="106">
        <v>2032.21</v>
      </c>
      <c r="O355" s="107">
        <v>23231.87</v>
      </c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</row>
    <row r="356" spans="1:36" x14ac:dyDescent="0.3">
      <c r="A356" s="105" t="s">
        <v>1635</v>
      </c>
      <c r="B356" s="110" t="s">
        <v>946</v>
      </c>
      <c r="C356" s="106">
        <v>1250.4000000000001</v>
      </c>
      <c r="D356" s="106">
        <v>1250.3900000000001</v>
      </c>
      <c r="E356" s="106">
        <v>1250.3900000000001</v>
      </c>
      <c r="F356" s="106">
        <v>1250.3900000000001</v>
      </c>
      <c r="G356" s="106">
        <v>1250.3900000000001</v>
      </c>
      <c r="H356" s="106">
        <v>1250.3900000000001</v>
      </c>
      <c r="I356" s="106">
        <v>1381.18</v>
      </c>
      <c r="J356" s="106">
        <v>1381.18</v>
      </c>
      <c r="K356" s="106">
        <v>1381.18</v>
      </c>
      <c r="L356" s="106">
        <v>1381.18</v>
      </c>
      <c r="M356" s="106">
        <v>1381.18</v>
      </c>
      <c r="N356" s="106">
        <v>1381.18</v>
      </c>
      <c r="O356" s="107">
        <v>15789.43</v>
      </c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</row>
    <row r="357" spans="1:36" x14ac:dyDescent="0.3">
      <c r="A357" s="105" t="s">
        <v>1636</v>
      </c>
      <c r="B357" s="110" t="s">
        <v>1143</v>
      </c>
      <c r="C357" s="106">
        <v>1250.4000000000001</v>
      </c>
      <c r="D357" s="106">
        <v>1250.3900000000001</v>
      </c>
      <c r="E357" s="106">
        <v>1250.3900000000001</v>
      </c>
      <c r="F357" s="106">
        <v>1250.3900000000001</v>
      </c>
      <c r="G357" s="106">
        <v>1250.3900000000001</v>
      </c>
      <c r="H357" s="106">
        <v>1250.3900000000001</v>
      </c>
      <c r="I357" s="106">
        <v>1381.18</v>
      </c>
      <c r="J357" s="106">
        <v>1381.18</v>
      </c>
      <c r="K357" s="106">
        <v>1381.18</v>
      </c>
      <c r="L357" s="106">
        <v>1381.18</v>
      </c>
      <c r="M357" s="106">
        <v>1381.18</v>
      </c>
      <c r="N357" s="106">
        <v>1381.18</v>
      </c>
      <c r="O357" s="107">
        <v>15789.43</v>
      </c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</row>
    <row r="358" spans="1:36" x14ac:dyDescent="0.3">
      <c r="A358" s="105" t="s">
        <v>1637</v>
      </c>
      <c r="B358" s="110" t="s">
        <v>1638</v>
      </c>
      <c r="C358" s="106">
        <v>1243.8800000000001</v>
      </c>
      <c r="D358" s="106">
        <v>1243.8800000000001</v>
      </c>
      <c r="E358" s="106">
        <v>1243.8800000000001</v>
      </c>
      <c r="F358" s="106">
        <v>1243.8800000000001</v>
      </c>
      <c r="G358" s="106">
        <v>1243.8800000000001</v>
      </c>
      <c r="H358" s="106">
        <v>1243.8800000000001</v>
      </c>
      <c r="I358" s="106">
        <v>1373.99</v>
      </c>
      <c r="J358" s="106">
        <v>1373.99</v>
      </c>
      <c r="K358" s="106">
        <v>1373.99</v>
      </c>
      <c r="L358" s="106">
        <v>1373.99</v>
      </c>
      <c r="M358" s="106">
        <v>1373.99</v>
      </c>
      <c r="N358" s="106">
        <v>1373.99</v>
      </c>
      <c r="O358" s="107">
        <v>15707.22</v>
      </c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</row>
    <row r="359" spans="1:36" x14ac:dyDescent="0.3">
      <c r="A359" s="105" t="s">
        <v>1639</v>
      </c>
      <c r="B359" s="110" t="s">
        <v>533</v>
      </c>
      <c r="C359" s="106">
        <v>1243.8800000000001</v>
      </c>
      <c r="D359" s="106">
        <v>1243.8800000000001</v>
      </c>
      <c r="E359" s="106">
        <v>1243.8800000000001</v>
      </c>
      <c r="F359" s="106">
        <v>1243.8800000000001</v>
      </c>
      <c r="G359" s="106">
        <v>1243.8800000000001</v>
      </c>
      <c r="H359" s="106">
        <v>1243.8800000000001</v>
      </c>
      <c r="I359" s="106">
        <v>1373.99</v>
      </c>
      <c r="J359" s="106">
        <v>1373.99</v>
      </c>
      <c r="K359" s="106">
        <v>1373.99</v>
      </c>
      <c r="L359" s="106">
        <v>1373.99</v>
      </c>
      <c r="M359" s="106">
        <v>1373.99</v>
      </c>
      <c r="N359" s="106">
        <v>1373.99</v>
      </c>
      <c r="O359" s="107">
        <v>15707.22</v>
      </c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</row>
    <row r="360" spans="1:36" x14ac:dyDescent="0.3">
      <c r="A360" s="105" t="s">
        <v>1640</v>
      </c>
      <c r="B360" s="110" t="s">
        <v>1029</v>
      </c>
      <c r="C360" s="106">
        <v>1745.34</v>
      </c>
      <c r="D360" s="106">
        <v>1745.34</v>
      </c>
      <c r="E360" s="106">
        <v>1745.34</v>
      </c>
      <c r="F360" s="106">
        <v>1745.34</v>
      </c>
      <c r="G360" s="106">
        <v>1745.34</v>
      </c>
      <c r="H360" s="106">
        <v>1745.34</v>
      </c>
      <c r="I360" s="106">
        <v>1927.89</v>
      </c>
      <c r="J360" s="106">
        <v>1927.9</v>
      </c>
      <c r="K360" s="106">
        <v>1927.9</v>
      </c>
      <c r="L360" s="106">
        <v>1927.9</v>
      </c>
      <c r="M360" s="106">
        <v>1927.9</v>
      </c>
      <c r="N360" s="106">
        <v>1927.9</v>
      </c>
      <c r="O360" s="107">
        <v>22039.43</v>
      </c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</row>
    <row r="361" spans="1:36" x14ac:dyDescent="0.3">
      <c r="A361" s="105" t="s">
        <v>1641</v>
      </c>
      <c r="B361" s="110" t="s">
        <v>1642</v>
      </c>
      <c r="C361" s="106">
        <v>1240.6300000000001</v>
      </c>
      <c r="D361" s="106">
        <v>1240.6199999999999</v>
      </c>
      <c r="E361" s="106">
        <v>1240.6199999999999</v>
      </c>
      <c r="F361" s="106">
        <v>1240.6199999999999</v>
      </c>
      <c r="G361" s="106">
        <v>1240.6199999999999</v>
      </c>
      <c r="H361" s="106">
        <v>1240.6199999999999</v>
      </c>
      <c r="I361" s="106">
        <v>1370.39</v>
      </c>
      <c r="J361" s="106">
        <v>1370.39</v>
      </c>
      <c r="K361" s="106">
        <v>1370.39</v>
      </c>
      <c r="L361" s="106">
        <v>1370.39</v>
      </c>
      <c r="M361" s="106">
        <v>1370.39</v>
      </c>
      <c r="N361" s="106">
        <v>1370.39</v>
      </c>
      <c r="O361" s="107">
        <v>15666.07</v>
      </c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</row>
    <row r="362" spans="1:36" x14ac:dyDescent="0.3">
      <c r="A362" s="105" t="s">
        <v>1643</v>
      </c>
      <c r="B362" s="110" t="s">
        <v>1644</v>
      </c>
      <c r="C362" s="106">
        <v>1738.82</v>
      </c>
      <c r="D362" s="106">
        <v>1738.83</v>
      </c>
      <c r="E362" s="106">
        <v>1738.83</v>
      </c>
      <c r="F362" s="106">
        <v>1738.83</v>
      </c>
      <c r="G362" s="106">
        <v>1738.83</v>
      </c>
      <c r="H362" s="106">
        <v>1738.83</v>
      </c>
      <c r="I362" s="106">
        <v>1920.71</v>
      </c>
      <c r="J362" s="106">
        <v>1920.7</v>
      </c>
      <c r="K362" s="106">
        <v>1920.7</v>
      </c>
      <c r="L362" s="106">
        <v>1920.7</v>
      </c>
      <c r="M362" s="106">
        <v>1920.7</v>
      </c>
      <c r="N362" s="106">
        <v>1920.7</v>
      </c>
      <c r="O362" s="107">
        <v>21957.18</v>
      </c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</row>
    <row r="363" spans="1:36" x14ac:dyDescent="0.3">
      <c r="A363" s="105" t="s">
        <v>1645</v>
      </c>
      <c r="B363" s="110" t="s">
        <v>228</v>
      </c>
      <c r="C363" s="106">
        <v>1738.82</v>
      </c>
      <c r="D363" s="106">
        <v>1738.83</v>
      </c>
      <c r="E363" s="106">
        <v>1738.83</v>
      </c>
      <c r="F363" s="106">
        <v>1738.83</v>
      </c>
      <c r="G363" s="106">
        <v>1738.83</v>
      </c>
      <c r="H363" s="106">
        <v>1738.83</v>
      </c>
      <c r="I363" s="106">
        <v>1920.71</v>
      </c>
      <c r="J363" s="106">
        <v>1920.7</v>
      </c>
      <c r="K363" s="106">
        <v>1920.7</v>
      </c>
      <c r="L363" s="106">
        <v>1920.7</v>
      </c>
      <c r="M363" s="106">
        <v>1920.7</v>
      </c>
      <c r="N363" s="106">
        <v>1920.7</v>
      </c>
      <c r="O363" s="107">
        <v>21957.18</v>
      </c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</row>
    <row r="364" spans="1:36" x14ac:dyDescent="0.3">
      <c r="A364" s="105" t="s">
        <v>1646</v>
      </c>
      <c r="B364" s="110" t="s">
        <v>1647</v>
      </c>
      <c r="C364" s="106">
        <v>1735.57</v>
      </c>
      <c r="D364" s="106">
        <v>1735.57</v>
      </c>
      <c r="E364" s="106">
        <v>1735.57</v>
      </c>
      <c r="F364" s="106">
        <v>1735.57</v>
      </c>
      <c r="G364" s="106">
        <v>1735.57</v>
      </c>
      <c r="H364" s="106">
        <v>1735.57</v>
      </c>
      <c r="I364" s="106">
        <v>1917.11</v>
      </c>
      <c r="J364" s="106">
        <v>1917.11</v>
      </c>
      <c r="K364" s="106">
        <v>1917.11</v>
      </c>
      <c r="L364" s="106">
        <v>1917.11</v>
      </c>
      <c r="M364" s="106">
        <v>1917.11</v>
      </c>
      <c r="N364" s="106">
        <v>1917.11</v>
      </c>
      <c r="O364" s="107">
        <v>21916.080000000002</v>
      </c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</row>
    <row r="365" spans="1:36" x14ac:dyDescent="0.3">
      <c r="A365" s="105" t="s">
        <v>1648</v>
      </c>
      <c r="B365" s="110" t="s">
        <v>522</v>
      </c>
      <c r="C365" s="106">
        <v>1247.1400000000001</v>
      </c>
      <c r="D365" s="106">
        <v>1247.1400000000001</v>
      </c>
      <c r="E365" s="106">
        <v>1247.1400000000001</v>
      </c>
      <c r="F365" s="106">
        <v>1247.1400000000001</v>
      </c>
      <c r="G365" s="106">
        <v>1247.1400000000001</v>
      </c>
      <c r="H365" s="106">
        <v>1247.1400000000001</v>
      </c>
      <c r="I365" s="106">
        <v>1377.59</v>
      </c>
      <c r="J365" s="106">
        <v>1377.58</v>
      </c>
      <c r="K365" s="106">
        <v>1377.58</v>
      </c>
      <c r="L365" s="106">
        <v>1377.58</v>
      </c>
      <c r="M365" s="106">
        <v>1377.58</v>
      </c>
      <c r="N365" s="106">
        <v>1377.58</v>
      </c>
      <c r="O365" s="107">
        <v>15748.33</v>
      </c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</row>
    <row r="366" spans="1:36" x14ac:dyDescent="0.3">
      <c r="A366" s="105" t="s">
        <v>1649</v>
      </c>
      <c r="B366" s="110" t="s">
        <v>204</v>
      </c>
      <c r="C366" s="106">
        <v>1836.51</v>
      </c>
      <c r="D366" s="106">
        <v>1836.51</v>
      </c>
      <c r="E366" s="106">
        <v>1836.51</v>
      </c>
      <c r="F366" s="106">
        <v>1836.51</v>
      </c>
      <c r="G366" s="106">
        <v>1836.51</v>
      </c>
      <c r="H366" s="106">
        <v>1836.51</v>
      </c>
      <c r="I366" s="106">
        <v>2028.61</v>
      </c>
      <c r="J366" s="106">
        <v>2028.61</v>
      </c>
      <c r="K366" s="106">
        <v>2028.61</v>
      </c>
      <c r="L366" s="106">
        <v>2028.61</v>
      </c>
      <c r="M366" s="106">
        <v>2028.61</v>
      </c>
      <c r="N366" s="106">
        <v>2028.61</v>
      </c>
      <c r="O366" s="107">
        <v>23190.720000000001</v>
      </c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</row>
    <row r="367" spans="1:36" x14ac:dyDescent="0.3">
      <c r="A367" s="105" t="s">
        <v>1650</v>
      </c>
      <c r="B367" s="110" t="s">
        <v>1651</v>
      </c>
      <c r="C367" s="106">
        <v>1745.34</v>
      </c>
      <c r="D367" s="106">
        <v>1745.34</v>
      </c>
      <c r="E367" s="106">
        <v>1745.34</v>
      </c>
      <c r="F367" s="106">
        <v>1745.34</v>
      </c>
      <c r="G367" s="106">
        <v>1745.34</v>
      </c>
      <c r="H367" s="106">
        <v>1745.34</v>
      </c>
      <c r="I367" s="106">
        <v>1927.89</v>
      </c>
      <c r="J367" s="106">
        <v>1927.9</v>
      </c>
      <c r="K367" s="106">
        <v>1927.9</v>
      </c>
      <c r="L367" s="106">
        <v>1927.9</v>
      </c>
      <c r="M367" s="106">
        <v>1927.9</v>
      </c>
      <c r="N367" s="106">
        <v>1927.9</v>
      </c>
      <c r="O367" s="107">
        <v>22039.43</v>
      </c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</row>
    <row r="368" spans="1:36" x14ac:dyDescent="0.3">
      <c r="A368" s="105" t="s">
        <v>1652</v>
      </c>
      <c r="B368" s="110" t="s">
        <v>327</v>
      </c>
      <c r="C368" s="106">
        <v>1742.09</v>
      </c>
      <c r="D368" s="106">
        <v>1742.08</v>
      </c>
      <c r="E368" s="106">
        <v>1742.08</v>
      </c>
      <c r="F368" s="106">
        <v>1742.08</v>
      </c>
      <c r="G368" s="106">
        <v>1742.08</v>
      </c>
      <c r="H368" s="106">
        <v>1742.08</v>
      </c>
      <c r="I368" s="106">
        <v>1924.3</v>
      </c>
      <c r="J368" s="106">
        <v>1924.3</v>
      </c>
      <c r="K368" s="106">
        <v>1924.3</v>
      </c>
      <c r="L368" s="106">
        <v>1924.3</v>
      </c>
      <c r="M368" s="106">
        <v>1924.3</v>
      </c>
      <c r="N368" s="106">
        <v>1924.3</v>
      </c>
      <c r="O368" s="107">
        <v>21998.29</v>
      </c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</row>
    <row r="369" spans="1:36" x14ac:dyDescent="0.3">
      <c r="A369" s="105" t="s">
        <v>1653</v>
      </c>
      <c r="B369" s="110" t="s">
        <v>1654</v>
      </c>
      <c r="C369" s="106">
        <v>1738.82</v>
      </c>
      <c r="D369" s="106">
        <v>1738.83</v>
      </c>
      <c r="E369" s="106">
        <v>1738.83</v>
      </c>
      <c r="F369" s="106">
        <v>1738.83</v>
      </c>
      <c r="G369" s="106">
        <v>1738.83</v>
      </c>
      <c r="H369" s="106">
        <v>1738.83</v>
      </c>
      <c r="I369" s="106">
        <v>1920.71</v>
      </c>
      <c r="J369" s="106">
        <v>1920.7</v>
      </c>
      <c r="K369" s="106">
        <v>1920.7</v>
      </c>
      <c r="L369" s="106">
        <v>1920.7</v>
      </c>
      <c r="M369" s="106">
        <v>1920.7</v>
      </c>
      <c r="N369" s="106">
        <v>1920.7</v>
      </c>
      <c r="O369" s="107">
        <v>21957.18</v>
      </c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</row>
    <row r="370" spans="1:36" x14ac:dyDescent="0.3">
      <c r="A370" s="105" t="s">
        <v>1655</v>
      </c>
      <c r="B370" s="110" t="s">
        <v>288</v>
      </c>
      <c r="C370" s="106">
        <v>1247.1400000000001</v>
      </c>
      <c r="D370" s="106">
        <v>1247.1400000000001</v>
      </c>
      <c r="E370" s="106">
        <v>1247.1400000000001</v>
      </c>
      <c r="F370" s="106">
        <v>1247.1400000000001</v>
      </c>
      <c r="G370" s="106">
        <v>1247.1400000000001</v>
      </c>
      <c r="H370" s="106">
        <v>1247.1400000000001</v>
      </c>
      <c r="I370" s="106">
        <v>1377.59</v>
      </c>
      <c r="J370" s="106">
        <v>1377.58</v>
      </c>
      <c r="K370" s="106">
        <v>1377.58</v>
      </c>
      <c r="L370" s="106">
        <v>1377.58</v>
      </c>
      <c r="M370" s="106">
        <v>1377.58</v>
      </c>
      <c r="N370" s="106">
        <v>1377.58</v>
      </c>
      <c r="O370" s="107">
        <v>15748.33</v>
      </c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</row>
    <row r="371" spans="1:36" x14ac:dyDescent="0.3">
      <c r="A371" s="105" t="s">
        <v>1656</v>
      </c>
      <c r="B371" s="110" t="s">
        <v>320</v>
      </c>
      <c r="C371" s="106">
        <v>1742.09</v>
      </c>
      <c r="D371" s="106">
        <v>1742.08</v>
      </c>
      <c r="E371" s="106">
        <v>1742.08</v>
      </c>
      <c r="F371" s="106">
        <v>1742.08</v>
      </c>
      <c r="G371" s="106">
        <v>1742.08</v>
      </c>
      <c r="H371" s="106">
        <v>1742.08</v>
      </c>
      <c r="I371" s="106">
        <v>1924.3</v>
      </c>
      <c r="J371" s="106">
        <v>1924.3</v>
      </c>
      <c r="K371" s="106">
        <v>1924.3</v>
      </c>
      <c r="L371" s="106">
        <v>1924.3</v>
      </c>
      <c r="M371" s="106">
        <v>1924.3</v>
      </c>
      <c r="N371" s="106">
        <v>1924.3</v>
      </c>
      <c r="O371" s="107">
        <v>21998.29</v>
      </c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</row>
    <row r="372" spans="1:36" x14ac:dyDescent="0.3">
      <c r="A372" s="105" t="s">
        <v>1657</v>
      </c>
      <c r="B372" s="110" t="s">
        <v>331</v>
      </c>
      <c r="C372" s="106">
        <v>1742.09</v>
      </c>
      <c r="D372" s="106">
        <v>1742.08</v>
      </c>
      <c r="E372" s="106">
        <v>1742.08</v>
      </c>
      <c r="F372" s="106">
        <v>1742.08</v>
      </c>
      <c r="G372" s="106">
        <v>1742.08</v>
      </c>
      <c r="H372" s="106">
        <v>1742.08</v>
      </c>
      <c r="I372" s="106">
        <v>1924.3</v>
      </c>
      <c r="J372" s="106">
        <v>1924.3</v>
      </c>
      <c r="K372" s="106">
        <v>1924.3</v>
      </c>
      <c r="L372" s="106">
        <v>1924.3</v>
      </c>
      <c r="M372" s="106">
        <v>1924.3</v>
      </c>
      <c r="N372" s="106">
        <v>1924.3</v>
      </c>
      <c r="O372" s="107">
        <v>21998.29</v>
      </c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</row>
    <row r="373" spans="1:36" x14ac:dyDescent="0.3">
      <c r="A373" s="105" t="s">
        <v>1658</v>
      </c>
      <c r="B373" s="110" t="s">
        <v>1006</v>
      </c>
      <c r="C373" s="106">
        <v>1735.57</v>
      </c>
      <c r="D373" s="106">
        <v>1735.57</v>
      </c>
      <c r="E373" s="106">
        <v>1735.57</v>
      </c>
      <c r="F373" s="106">
        <v>1735.57</v>
      </c>
      <c r="G373" s="106">
        <v>1735.57</v>
      </c>
      <c r="H373" s="106">
        <v>1735.57</v>
      </c>
      <c r="I373" s="106">
        <v>1917.11</v>
      </c>
      <c r="J373" s="106">
        <v>1917.11</v>
      </c>
      <c r="K373" s="106">
        <v>1917.11</v>
      </c>
      <c r="L373" s="106">
        <v>1917.11</v>
      </c>
      <c r="M373" s="106">
        <v>1917.11</v>
      </c>
      <c r="N373" s="106">
        <v>1917.11</v>
      </c>
      <c r="O373" s="107">
        <v>21916.080000000002</v>
      </c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</row>
    <row r="374" spans="1:36" x14ac:dyDescent="0.3">
      <c r="A374" s="105" t="s">
        <v>1659</v>
      </c>
      <c r="B374" s="110" t="s">
        <v>1021</v>
      </c>
      <c r="C374" s="106">
        <v>1742.09</v>
      </c>
      <c r="D374" s="106">
        <v>1742.08</v>
      </c>
      <c r="E374" s="106">
        <v>1742.08</v>
      </c>
      <c r="F374" s="106">
        <v>1742.08</v>
      </c>
      <c r="G374" s="106">
        <v>1742.08</v>
      </c>
      <c r="H374" s="106">
        <v>1742.08</v>
      </c>
      <c r="I374" s="106">
        <v>1924.3</v>
      </c>
      <c r="J374" s="106">
        <v>1924.3</v>
      </c>
      <c r="K374" s="106">
        <v>1924.3</v>
      </c>
      <c r="L374" s="106">
        <v>1924.3</v>
      </c>
      <c r="M374" s="106">
        <v>1924.3</v>
      </c>
      <c r="N374" s="106">
        <v>1924.3</v>
      </c>
      <c r="O374" s="107">
        <v>21998.29</v>
      </c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</row>
    <row r="375" spans="1:36" x14ac:dyDescent="0.3">
      <c r="A375" s="105" t="s">
        <v>1660</v>
      </c>
      <c r="B375" s="110" t="s">
        <v>248</v>
      </c>
      <c r="C375" s="106">
        <v>2709.18</v>
      </c>
      <c r="D375" s="106">
        <v>2709.19</v>
      </c>
      <c r="E375" s="106">
        <v>2709.19</v>
      </c>
      <c r="F375" s="106">
        <v>2709.19</v>
      </c>
      <c r="G375" s="106">
        <v>2709.19</v>
      </c>
      <c r="H375" s="106">
        <v>2709.19</v>
      </c>
      <c r="I375" s="106">
        <v>2992.56</v>
      </c>
      <c r="J375" s="106">
        <v>2992.56</v>
      </c>
      <c r="K375" s="106">
        <v>2992.56</v>
      </c>
      <c r="L375" s="106">
        <v>2992.56</v>
      </c>
      <c r="M375" s="106">
        <v>2992.56</v>
      </c>
      <c r="N375" s="106">
        <v>2992.56</v>
      </c>
      <c r="O375" s="107">
        <v>34210.49</v>
      </c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</row>
    <row r="376" spans="1:36" x14ac:dyDescent="0.3">
      <c r="A376" s="105" t="s">
        <v>1661</v>
      </c>
      <c r="B376" s="110" t="s">
        <v>970</v>
      </c>
      <c r="C376" s="106">
        <v>1243.8800000000001</v>
      </c>
      <c r="D376" s="106">
        <v>1243.8800000000001</v>
      </c>
      <c r="E376" s="106">
        <v>1243.8800000000001</v>
      </c>
      <c r="F376" s="106">
        <v>1243.8800000000001</v>
      </c>
      <c r="G376" s="106">
        <v>1243.8800000000001</v>
      </c>
      <c r="H376" s="106">
        <v>1243.8800000000001</v>
      </c>
      <c r="I376" s="106">
        <v>1373.99</v>
      </c>
      <c r="J376" s="106">
        <v>1373.99</v>
      </c>
      <c r="K376" s="106">
        <v>1373.99</v>
      </c>
      <c r="L376" s="106">
        <v>1373.99</v>
      </c>
      <c r="M376" s="106">
        <v>1373.99</v>
      </c>
      <c r="N376" s="106">
        <v>1373.99</v>
      </c>
      <c r="O376" s="107">
        <v>15707.22</v>
      </c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</row>
    <row r="377" spans="1:36" x14ac:dyDescent="0.3">
      <c r="A377" s="105" t="s">
        <v>1662</v>
      </c>
      <c r="B377" s="110" t="s">
        <v>36</v>
      </c>
      <c r="C377" s="106">
        <v>2298.9</v>
      </c>
      <c r="D377" s="106">
        <v>2298.9</v>
      </c>
      <c r="E377" s="106">
        <v>2298.9</v>
      </c>
      <c r="F377" s="106">
        <v>2298.9</v>
      </c>
      <c r="G377" s="106">
        <v>2298.9</v>
      </c>
      <c r="H377" s="106">
        <v>2298.9</v>
      </c>
      <c r="I377" s="106">
        <v>2539.36</v>
      </c>
      <c r="J377" s="106">
        <v>2539.36</v>
      </c>
      <c r="K377" s="106">
        <v>2539.36</v>
      </c>
      <c r="L377" s="106">
        <v>2539.36</v>
      </c>
      <c r="M377" s="106">
        <v>2539.36</v>
      </c>
      <c r="N377" s="106">
        <v>2539.36</v>
      </c>
      <c r="O377" s="107">
        <v>29029.56</v>
      </c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</row>
    <row r="378" spans="1:36" x14ac:dyDescent="0.3">
      <c r="A378" s="105" t="s">
        <v>1663</v>
      </c>
      <c r="B378" s="110" t="s">
        <v>178</v>
      </c>
      <c r="C378" s="106">
        <v>2289.13</v>
      </c>
      <c r="D378" s="106">
        <v>2289.13</v>
      </c>
      <c r="E378" s="106">
        <v>2289.13</v>
      </c>
      <c r="F378" s="106">
        <v>2289.13</v>
      </c>
      <c r="G378" s="106">
        <v>2289.13</v>
      </c>
      <c r="H378" s="106">
        <v>2289.13</v>
      </c>
      <c r="I378" s="106">
        <v>2528.56</v>
      </c>
      <c r="J378" s="106">
        <v>2528.5700000000002</v>
      </c>
      <c r="K378" s="106">
        <v>2528.5700000000002</v>
      </c>
      <c r="L378" s="106">
        <v>2528.5700000000002</v>
      </c>
      <c r="M378" s="106">
        <v>2528.5700000000002</v>
      </c>
      <c r="N378" s="106">
        <v>2528.5700000000002</v>
      </c>
      <c r="O378" s="107">
        <v>28906.19</v>
      </c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</row>
    <row r="379" spans="1:36" x14ac:dyDescent="0.3">
      <c r="A379" s="105" t="s">
        <v>1664</v>
      </c>
      <c r="B379" s="110" t="s">
        <v>250</v>
      </c>
      <c r="C379" s="106">
        <v>1338.31</v>
      </c>
      <c r="D379" s="106">
        <v>1338.31</v>
      </c>
      <c r="E379" s="106">
        <v>1338.31</v>
      </c>
      <c r="F379" s="106">
        <v>1338.31</v>
      </c>
      <c r="G379" s="106">
        <v>1338.31</v>
      </c>
      <c r="H379" s="106">
        <v>1338.31</v>
      </c>
      <c r="I379" s="106">
        <v>1478.3</v>
      </c>
      <c r="J379" s="106">
        <v>1478.29</v>
      </c>
      <c r="K379" s="106">
        <v>1478.29</v>
      </c>
      <c r="L379" s="106">
        <v>1478.29</v>
      </c>
      <c r="M379" s="106">
        <v>1478.29</v>
      </c>
      <c r="N379" s="106">
        <v>1478.29</v>
      </c>
      <c r="O379" s="107">
        <v>16899.61</v>
      </c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</row>
    <row r="380" spans="1:36" x14ac:dyDescent="0.3">
      <c r="A380" s="105" t="s">
        <v>1665</v>
      </c>
      <c r="B380" s="110" t="s">
        <v>1666</v>
      </c>
      <c r="C380" s="106">
        <v>1243.8800000000001</v>
      </c>
      <c r="D380" s="106">
        <v>1243.8800000000001</v>
      </c>
      <c r="E380" s="106">
        <v>1243.8800000000001</v>
      </c>
      <c r="F380" s="106">
        <v>1243.8800000000001</v>
      </c>
      <c r="G380" s="106">
        <v>1243.8800000000001</v>
      </c>
      <c r="H380" s="106">
        <v>1243.8800000000001</v>
      </c>
      <c r="I380" s="106">
        <v>1373.99</v>
      </c>
      <c r="J380" s="106">
        <v>1373.99</v>
      </c>
      <c r="K380" s="106">
        <v>1373.99</v>
      </c>
      <c r="L380" s="106">
        <v>1373.99</v>
      </c>
      <c r="M380" s="106">
        <v>1373.99</v>
      </c>
      <c r="N380" s="106">
        <v>1373.99</v>
      </c>
      <c r="O380" s="107">
        <v>15707.22</v>
      </c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</row>
    <row r="381" spans="1:36" x14ac:dyDescent="0.3">
      <c r="A381" s="105" t="s">
        <v>1667</v>
      </c>
      <c r="B381" s="110" t="s">
        <v>966</v>
      </c>
      <c r="C381" s="106">
        <v>1243.8800000000001</v>
      </c>
      <c r="D381" s="106">
        <v>1243.8800000000001</v>
      </c>
      <c r="E381" s="106">
        <v>1243.8800000000001</v>
      </c>
      <c r="F381" s="106">
        <v>1243.8800000000001</v>
      </c>
      <c r="G381" s="106">
        <v>1243.8800000000001</v>
      </c>
      <c r="H381" s="106">
        <v>1243.8800000000001</v>
      </c>
      <c r="I381" s="106">
        <v>1373.99</v>
      </c>
      <c r="J381" s="106">
        <v>1373.99</v>
      </c>
      <c r="K381" s="106">
        <v>1373.99</v>
      </c>
      <c r="L381" s="106">
        <v>1373.99</v>
      </c>
      <c r="M381" s="106">
        <v>1373.99</v>
      </c>
      <c r="N381" s="106">
        <v>1373.99</v>
      </c>
      <c r="O381" s="107">
        <v>15707.22</v>
      </c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</row>
    <row r="382" spans="1:36" x14ac:dyDescent="0.3">
      <c r="A382" s="105" t="s">
        <v>1668</v>
      </c>
      <c r="B382" s="110" t="s">
        <v>102</v>
      </c>
      <c r="C382" s="106">
        <v>2497.5300000000002</v>
      </c>
      <c r="D382" s="106">
        <v>2497.5300000000002</v>
      </c>
      <c r="E382" s="106">
        <v>2497.5300000000002</v>
      </c>
      <c r="F382" s="106">
        <v>2497.5300000000002</v>
      </c>
      <c r="G382" s="106">
        <v>2497.5300000000002</v>
      </c>
      <c r="H382" s="106">
        <v>2497.5300000000002</v>
      </c>
      <c r="I382" s="106">
        <v>2758.76</v>
      </c>
      <c r="J382" s="106">
        <v>2758.76</v>
      </c>
      <c r="K382" s="106">
        <v>2758.76</v>
      </c>
      <c r="L382" s="106">
        <v>2758.76</v>
      </c>
      <c r="M382" s="106">
        <v>2758.76</v>
      </c>
      <c r="N382" s="106">
        <v>2758.76</v>
      </c>
      <c r="O382" s="107">
        <v>31537.74</v>
      </c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</row>
    <row r="383" spans="1:36" x14ac:dyDescent="0.3">
      <c r="A383" s="105" t="s">
        <v>1669</v>
      </c>
      <c r="B383" s="110" t="s">
        <v>1065</v>
      </c>
      <c r="C383" s="106">
        <v>1732.31</v>
      </c>
      <c r="D383" s="106">
        <v>1732.32</v>
      </c>
      <c r="E383" s="106">
        <v>1732.32</v>
      </c>
      <c r="F383" s="106">
        <v>1732.32</v>
      </c>
      <c r="G383" s="106">
        <v>1732.32</v>
      </c>
      <c r="H383" s="106">
        <v>1732.32</v>
      </c>
      <c r="I383" s="106">
        <v>1913.51</v>
      </c>
      <c r="J383" s="106">
        <v>1913.51</v>
      </c>
      <c r="K383" s="106">
        <v>1913.51</v>
      </c>
      <c r="L383" s="106">
        <v>1913.51</v>
      </c>
      <c r="M383" s="106">
        <v>1913.51</v>
      </c>
      <c r="N383" s="106">
        <v>1913.51</v>
      </c>
      <c r="O383" s="107">
        <v>21874.97</v>
      </c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</row>
    <row r="384" spans="1:36" x14ac:dyDescent="0.3">
      <c r="A384" s="105" t="s">
        <v>1670</v>
      </c>
      <c r="B384" s="110" t="s">
        <v>144</v>
      </c>
      <c r="C384" s="106">
        <v>2709.18</v>
      </c>
      <c r="D384" s="106">
        <v>2709.19</v>
      </c>
      <c r="E384" s="106">
        <v>2709.19</v>
      </c>
      <c r="F384" s="106">
        <v>2709.19</v>
      </c>
      <c r="G384" s="106">
        <v>2709.19</v>
      </c>
      <c r="H384" s="106">
        <v>2709.19</v>
      </c>
      <c r="I384" s="106">
        <v>2992.56</v>
      </c>
      <c r="J384" s="106">
        <v>2992.56</v>
      </c>
      <c r="K384" s="106">
        <v>2992.56</v>
      </c>
      <c r="L384" s="106">
        <v>2992.56</v>
      </c>
      <c r="M384" s="106">
        <v>2992.56</v>
      </c>
      <c r="N384" s="106">
        <v>2992.56</v>
      </c>
      <c r="O384" s="107">
        <v>34210.49</v>
      </c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</row>
    <row r="385" spans="1:36" x14ac:dyDescent="0.3">
      <c r="A385" s="105" t="s">
        <v>1671</v>
      </c>
      <c r="B385" s="110" t="s">
        <v>1672</v>
      </c>
      <c r="C385" s="106">
        <v>1243.8800000000001</v>
      </c>
      <c r="D385" s="106">
        <v>1243.8800000000001</v>
      </c>
      <c r="E385" s="106">
        <v>1243.8800000000001</v>
      </c>
      <c r="F385" s="106">
        <v>1243.8800000000001</v>
      </c>
      <c r="G385" s="106">
        <v>1243.8800000000001</v>
      </c>
      <c r="H385" s="106">
        <v>1243.8800000000001</v>
      </c>
      <c r="I385" s="106">
        <v>1373.99</v>
      </c>
      <c r="J385" s="106">
        <v>1373.99</v>
      </c>
      <c r="K385" s="106">
        <v>1373.99</v>
      </c>
      <c r="L385" s="106">
        <v>1373.99</v>
      </c>
      <c r="M385" s="106">
        <v>1373.99</v>
      </c>
      <c r="N385" s="106">
        <v>1373.99</v>
      </c>
      <c r="O385" s="107">
        <v>15707.22</v>
      </c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</row>
    <row r="386" spans="1:36" x14ac:dyDescent="0.3">
      <c r="A386" s="105" t="s">
        <v>1673</v>
      </c>
      <c r="B386" s="110" t="s">
        <v>523</v>
      </c>
      <c r="C386" s="106">
        <v>1745.34</v>
      </c>
      <c r="D386" s="106">
        <v>1745.34</v>
      </c>
      <c r="E386" s="106">
        <v>1745.34</v>
      </c>
      <c r="F386" s="106">
        <v>1745.34</v>
      </c>
      <c r="G386" s="106">
        <v>1745.34</v>
      </c>
      <c r="H386" s="106">
        <v>1745.34</v>
      </c>
      <c r="I386" s="106">
        <v>1927.89</v>
      </c>
      <c r="J386" s="106">
        <v>1927.9</v>
      </c>
      <c r="K386" s="106">
        <v>1927.9</v>
      </c>
      <c r="L386" s="106">
        <v>1927.9</v>
      </c>
      <c r="M386" s="106">
        <v>1927.9</v>
      </c>
      <c r="N386" s="106">
        <v>1927.9</v>
      </c>
      <c r="O386" s="107">
        <v>22039.43</v>
      </c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</row>
    <row r="387" spans="1:36" x14ac:dyDescent="0.3">
      <c r="A387" s="105" t="s">
        <v>1674</v>
      </c>
      <c r="B387" s="110" t="s">
        <v>520</v>
      </c>
      <c r="C387" s="106">
        <v>1745.34</v>
      </c>
      <c r="D387" s="106">
        <v>1745.34</v>
      </c>
      <c r="E387" s="106">
        <v>1745.34</v>
      </c>
      <c r="F387" s="106">
        <v>1745.34</v>
      </c>
      <c r="G387" s="106">
        <v>1745.34</v>
      </c>
      <c r="H387" s="106">
        <v>1745.34</v>
      </c>
      <c r="I387" s="106">
        <v>1927.89</v>
      </c>
      <c r="J387" s="106">
        <v>1927.9</v>
      </c>
      <c r="K387" s="106">
        <v>1927.9</v>
      </c>
      <c r="L387" s="106">
        <v>1927.9</v>
      </c>
      <c r="M387" s="106">
        <v>1927.9</v>
      </c>
      <c r="N387" s="106">
        <v>1927.9</v>
      </c>
      <c r="O387" s="107">
        <v>22039.43</v>
      </c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</row>
    <row r="388" spans="1:36" x14ac:dyDescent="0.3">
      <c r="A388" s="105" t="s">
        <v>1675</v>
      </c>
      <c r="B388" s="110" t="s">
        <v>957</v>
      </c>
      <c r="C388" s="106">
        <v>1240.6300000000001</v>
      </c>
      <c r="D388" s="106">
        <v>1240.6199999999999</v>
      </c>
      <c r="E388" s="106">
        <v>1240.6199999999999</v>
      </c>
      <c r="F388" s="106">
        <v>1240.6199999999999</v>
      </c>
      <c r="G388" s="106">
        <v>1240.6199999999999</v>
      </c>
      <c r="H388" s="106">
        <v>1240.6199999999999</v>
      </c>
      <c r="I388" s="106">
        <v>1370.39</v>
      </c>
      <c r="J388" s="106">
        <v>1370.39</v>
      </c>
      <c r="K388" s="106">
        <v>1370.39</v>
      </c>
      <c r="L388" s="106">
        <v>1370.39</v>
      </c>
      <c r="M388" s="106">
        <v>1370.39</v>
      </c>
      <c r="N388" s="106">
        <v>1370.39</v>
      </c>
      <c r="O388" s="107">
        <v>15666.07</v>
      </c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</row>
    <row r="389" spans="1:36" x14ac:dyDescent="0.3">
      <c r="A389" s="105" t="s">
        <v>1676</v>
      </c>
      <c r="B389" s="110" t="s">
        <v>106</v>
      </c>
      <c r="C389" s="106">
        <v>2298.9</v>
      </c>
      <c r="D389" s="106">
        <v>2298.9</v>
      </c>
      <c r="E389" s="106">
        <v>2298.9</v>
      </c>
      <c r="F389" s="106">
        <v>2298.9</v>
      </c>
      <c r="G389" s="106">
        <v>2298.9</v>
      </c>
      <c r="H389" s="106">
        <v>2298.9</v>
      </c>
      <c r="I389" s="106">
        <v>2539.36</v>
      </c>
      <c r="J389" s="106">
        <v>2539.36</v>
      </c>
      <c r="K389" s="106">
        <v>2539.36</v>
      </c>
      <c r="L389" s="106">
        <v>2539.36</v>
      </c>
      <c r="M389" s="106">
        <v>2539.36</v>
      </c>
      <c r="N389" s="106">
        <v>2539.36</v>
      </c>
      <c r="O389" s="107">
        <v>29029.56</v>
      </c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</row>
    <row r="390" spans="1:36" x14ac:dyDescent="0.3">
      <c r="A390" s="105" t="s">
        <v>1677</v>
      </c>
      <c r="B390" s="110" t="s">
        <v>272</v>
      </c>
      <c r="C390" s="106">
        <v>1843.02</v>
      </c>
      <c r="D390" s="106">
        <v>1843.03</v>
      </c>
      <c r="E390" s="106">
        <v>1843.03</v>
      </c>
      <c r="F390" s="106">
        <v>1843.03</v>
      </c>
      <c r="G390" s="106">
        <v>1843.03</v>
      </c>
      <c r="H390" s="106">
        <v>1843.03</v>
      </c>
      <c r="I390" s="106">
        <v>2035.8</v>
      </c>
      <c r="J390" s="106">
        <v>2035.8</v>
      </c>
      <c r="K390" s="106">
        <v>2035.8</v>
      </c>
      <c r="L390" s="106">
        <v>2035.8</v>
      </c>
      <c r="M390" s="106">
        <v>2035.8</v>
      </c>
      <c r="N390" s="106">
        <v>2035.8</v>
      </c>
      <c r="O390" s="107">
        <v>23272.97</v>
      </c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</row>
    <row r="391" spans="1:36" x14ac:dyDescent="0.3">
      <c r="A391" s="105" t="s">
        <v>1678</v>
      </c>
      <c r="B391" s="110" t="s">
        <v>847</v>
      </c>
      <c r="C391" s="106">
        <v>1250.4000000000001</v>
      </c>
      <c r="D391" s="106">
        <v>1250.3900000000001</v>
      </c>
      <c r="E391" s="106">
        <v>1250.3900000000001</v>
      </c>
      <c r="F391" s="106">
        <v>1250.3900000000001</v>
      </c>
      <c r="G391" s="106">
        <v>1250.3900000000001</v>
      </c>
      <c r="H391" s="106">
        <v>1250.3900000000001</v>
      </c>
      <c r="I391" s="106">
        <v>1381.18</v>
      </c>
      <c r="J391" s="106">
        <v>1381.18</v>
      </c>
      <c r="K391" s="106">
        <v>1381.18</v>
      </c>
      <c r="L391" s="106">
        <v>1381.18</v>
      </c>
      <c r="M391" s="106">
        <v>1381.18</v>
      </c>
      <c r="N391" s="106">
        <v>1381.18</v>
      </c>
      <c r="O391" s="107">
        <v>15789.43</v>
      </c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</row>
    <row r="392" spans="1:36" x14ac:dyDescent="0.3">
      <c r="A392" s="105" t="s">
        <v>1679</v>
      </c>
      <c r="B392" s="110" t="s">
        <v>545</v>
      </c>
      <c r="C392" s="106">
        <v>1243.8800000000001</v>
      </c>
      <c r="D392" s="106">
        <v>1243.8800000000001</v>
      </c>
      <c r="E392" s="106">
        <v>1243.8800000000001</v>
      </c>
      <c r="F392" s="106">
        <v>1243.8800000000001</v>
      </c>
      <c r="G392" s="106">
        <v>1243.8800000000001</v>
      </c>
      <c r="H392" s="106">
        <v>1243.8800000000001</v>
      </c>
      <c r="I392" s="106">
        <v>1373.99</v>
      </c>
      <c r="J392" s="106">
        <v>1373.99</v>
      </c>
      <c r="K392" s="106">
        <v>1373.99</v>
      </c>
      <c r="L392" s="106">
        <v>1373.99</v>
      </c>
      <c r="M392" s="106">
        <v>1373.99</v>
      </c>
      <c r="N392" s="106">
        <v>1373.99</v>
      </c>
      <c r="O392" s="107">
        <v>15707.22</v>
      </c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</row>
    <row r="393" spans="1:36" x14ac:dyDescent="0.3">
      <c r="A393" s="105" t="s">
        <v>1680</v>
      </c>
      <c r="B393" s="110" t="s">
        <v>180</v>
      </c>
      <c r="C393" s="106">
        <v>1335.06</v>
      </c>
      <c r="D393" s="106">
        <v>1335.06</v>
      </c>
      <c r="E393" s="106">
        <v>1335.06</v>
      </c>
      <c r="F393" s="106">
        <v>1335.06</v>
      </c>
      <c r="G393" s="106">
        <v>1335.06</v>
      </c>
      <c r="H393" s="106">
        <v>1335.06</v>
      </c>
      <c r="I393" s="106">
        <v>1474.7</v>
      </c>
      <c r="J393" s="106">
        <v>1474.7</v>
      </c>
      <c r="K393" s="106">
        <v>1474.7</v>
      </c>
      <c r="L393" s="106">
        <v>1474.7</v>
      </c>
      <c r="M393" s="106">
        <v>1474.7</v>
      </c>
      <c r="N393" s="106">
        <v>1474.7</v>
      </c>
      <c r="O393" s="107">
        <v>16858.560000000001</v>
      </c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</row>
    <row r="394" spans="1:36" x14ac:dyDescent="0.3">
      <c r="A394" s="105" t="s">
        <v>1681</v>
      </c>
      <c r="B394" s="110" t="s">
        <v>224</v>
      </c>
      <c r="C394" s="106">
        <v>1247.1400000000001</v>
      </c>
      <c r="D394" s="106">
        <v>1247.1400000000001</v>
      </c>
      <c r="E394" s="106">
        <v>1247.1400000000001</v>
      </c>
      <c r="F394" s="106">
        <v>1247.1400000000001</v>
      </c>
      <c r="G394" s="106">
        <v>1247.1400000000001</v>
      </c>
      <c r="H394" s="106">
        <v>1247.1400000000001</v>
      </c>
      <c r="I394" s="106">
        <v>1377.59</v>
      </c>
      <c r="J394" s="106">
        <v>1377.58</v>
      </c>
      <c r="K394" s="106">
        <v>1377.58</v>
      </c>
      <c r="L394" s="106">
        <v>1377.58</v>
      </c>
      <c r="M394" s="106">
        <v>1377.58</v>
      </c>
      <c r="N394" s="106">
        <v>1377.58</v>
      </c>
      <c r="O394" s="107">
        <v>15748.33</v>
      </c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</row>
    <row r="395" spans="1:36" x14ac:dyDescent="0.3">
      <c r="A395" s="105" t="s">
        <v>1682</v>
      </c>
      <c r="B395" s="110" t="s">
        <v>1683</v>
      </c>
      <c r="C395" s="106">
        <v>1243.8800000000001</v>
      </c>
      <c r="D395" s="106">
        <v>1243.8800000000001</v>
      </c>
      <c r="E395" s="106">
        <v>1243.8800000000001</v>
      </c>
      <c r="F395" s="106">
        <v>1243.8800000000001</v>
      </c>
      <c r="G395" s="106">
        <v>1243.8800000000001</v>
      </c>
      <c r="H395" s="106">
        <v>1243.8800000000001</v>
      </c>
      <c r="I395" s="106">
        <v>1373.99</v>
      </c>
      <c r="J395" s="106">
        <v>1373.99</v>
      </c>
      <c r="K395" s="106">
        <v>1373.99</v>
      </c>
      <c r="L395" s="106">
        <v>1373.99</v>
      </c>
      <c r="M395" s="106">
        <v>1373.99</v>
      </c>
      <c r="N395" s="106">
        <v>1373.99</v>
      </c>
      <c r="O395" s="107">
        <v>15707.22</v>
      </c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</row>
    <row r="396" spans="1:36" x14ac:dyDescent="0.3">
      <c r="A396" s="105" t="s">
        <v>1684</v>
      </c>
      <c r="B396" s="110" t="s">
        <v>1685</v>
      </c>
      <c r="C396" s="106">
        <v>1247.1400000000001</v>
      </c>
      <c r="D396" s="106">
        <v>1247.1400000000001</v>
      </c>
      <c r="E396" s="106">
        <v>1247.1400000000001</v>
      </c>
      <c r="F396" s="106">
        <v>1247.1400000000001</v>
      </c>
      <c r="G396" s="106">
        <v>1247.1400000000001</v>
      </c>
      <c r="H396" s="106">
        <v>1247.1400000000001</v>
      </c>
      <c r="I396" s="106">
        <v>1377.59</v>
      </c>
      <c r="J396" s="106">
        <v>1377.58</v>
      </c>
      <c r="K396" s="106">
        <v>1377.58</v>
      </c>
      <c r="L396" s="106">
        <v>1377.58</v>
      </c>
      <c r="M396" s="106">
        <v>1377.58</v>
      </c>
      <c r="N396" s="106">
        <v>1377.58</v>
      </c>
      <c r="O396" s="107">
        <v>15748.33</v>
      </c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</row>
    <row r="397" spans="1:36" x14ac:dyDescent="0.3">
      <c r="A397" s="105" t="s">
        <v>1686</v>
      </c>
      <c r="B397" s="110" t="s">
        <v>1687</v>
      </c>
      <c r="C397" s="106">
        <v>1748.6</v>
      </c>
      <c r="D397" s="106">
        <v>1748.6</v>
      </c>
      <c r="E397" s="106">
        <v>1748.6</v>
      </c>
      <c r="F397" s="106">
        <v>1748.6</v>
      </c>
      <c r="G397" s="106">
        <v>1748.6</v>
      </c>
      <c r="H397" s="106">
        <v>1748.6</v>
      </c>
      <c r="I397" s="106">
        <v>1931.49</v>
      </c>
      <c r="J397" s="106">
        <v>1931.49</v>
      </c>
      <c r="K397" s="106">
        <v>1931.49</v>
      </c>
      <c r="L397" s="106">
        <v>1931.49</v>
      </c>
      <c r="M397" s="106">
        <v>1931.49</v>
      </c>
      <c r="N397" s="106">
        <v>1931.49</v>
      </c>
      <c r="O397" s="107">
        <v>22080.54</v>
      </c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</row>
    <row r="398" spans="1:36" x14ac:dyDescent="0.3">
      <c r="A398" s="105" t="s">
        <v>1688</v>
      </c>
      <c r="B398" s="110" t="s">
        <v>258</v>
      </c>
      <c r="C398" s="106">
        <v>1240.6300000000001</v>
      </c>
      <c r="D398" s="106">
        <v>1240.6199999999999</v>
      </c>
      <c r="E398" s="106">
        <v>1240.6199999999999</v>
      </c>
      <c r="F398" s="106">
        <v>1240.6199999999999</v>
      </c>
      <c r="G398" s="106">
        <v>1240.6199999999999</v>
      </c>
      <c r="H398" s="106">
        <v>1240.6199999999999</v>
      </c>
      <c r="I398" s="106">
        <v>1370.39</v>
      </c>
      <c r="J398" s="106">
        <v>1370.39</v>
      </c>
      <c r="K398" s="106">
        <v>1370.39</v>
      </c>
      <c r="L398" s="106">
        <v>1370.39</v>
      </c>
      <c r="M398" s="106">
        <v>1370.39</v>
      </c>
      <c r="N398" s="106">
        <v>1370.39</v>
      </c>
      <c r="O398" s="107">
        <v>15666.07</v>
      </c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</row>
    <row r="399" spans="1:36" x14ac:dyDescent="0.3">
      <c r="A399" s="105" t="s">
        <v>1689</v>
      </c>
      <c r="B399" s="110" t="s">
        <v>240</v>
      </c>
      <c r="C399" s="106">
        <v>1745.34</v>
      </c>
      <c r="D399" s="106">
        <v>1745.34</v>
      </c>
      <c r="E399" s="106">
        <v>1745.34</v>
      </c>
      <c r="F399" s="106">
        <v>1745.34</v>
      </c>
      <c r="G399" s="106">
        <v>1745.34</v>
      </c>
      <c r="H399" s="106">
        <v>1745.34</v>
      </c>
      <c r="I399" s="106">
        <v>1927.89</v>
      </c>
      <c r="J399" s="106">
        <v>1927.9</v>
      </c>
      <c r="K399" s="106">
        <v>1927.9</v>
      </c>
      <c r="L399" s="106">
        <v>1927.9</v>
      </c>
      <c r="M399" s="106">
        <v>1927.9</v>
      </c>
      <c r="N399" s="106">
        <v>1927.9</v>
      </c>
      <c r="O399" s="107">
        <v>22039.43</v>
      </c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</row>
    <row r="400" spans="1:36" x14ac:dyDescent="0.3">
      <c r="A400" s="105" t="s">
        <v>1690</v>
      </c>
      <c r="B400" s="110" t="s">
        <v>268</v>
      </c>
      <c r="C400" s="106">
        <v>1732.31</v>
      </c>
      <c r="D400" s="106">
        <v>1732.32</v>
      </c>
      <c r="E400" s="106">
        <v>1732.32</v>
      </c>
      <c r="F400" s="106">
        <v>1732.32</v>
      </c>
      <c r="G400" s="106">
        <v>1732.32</v>
      </c>
      <c r="H400" s="106">
        <v>1732.32</v>
      </c>
      <c r="I400" s="106">
        <v>1913.51</v>
      </c>
      <c r="J400" s="106">
        <v>1913.51</v>
      </c>
      <c r="K400" s="106">
        <v>1913.51</v>
      </c>
      <c r="L400" s="106">
        <v>1913.51</v>
      </c>
      <c r="M400" s="106">
        <v>1913.51</v>
      </c>
      <c r="N400" s="106">
        <v>1913.51</v>
      </c>
      <c r="O400" s="107">
        <v>21874.97</v>
      </c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</row>
    <row r="401" spans="1:36" x14ac:dyDescent="0.3">
      <c r="A401" s="105" t="s">
        <v>1691</v>
      </c>
      <c r="B401" s="110" t="s">
        <v>86</v>
      </c>
      <c r="C401" s="106">
        <v>1250.4000000000001</v>
      </c>
      <c r="D401" s="106">
        <v>1250.3900000000001</v>
      </c>
      <c r="E401" s="106">
        <v>1250.3900000000001</v>
      </c>
      <c r="F401" s="106">
        <v>1250.3900000000001</v>
      </c>
      <c r="G401" s="106">
        <v>1250.3900000000001</v>
      </c>
      <c r="H401" s="106">
        <v>1250.3900000000001</v>
      </c>
      <c r="I401" s="106">
        <v>1381.18</v>
      </c>
      <c r="J401" s="106">
        <v>1381.18</v>
      </c>
      <c r="K401" s="106">
        <v>1381.18</v>
      </c>
      <c r="L401" s="106">
        <v>1381.18</v>
      </c>
      <c r="M401" s="106">
        <v>1381.18</v>
      </c>
      <c r="N401" s="106">
        <v>1381.18</v>
      </c>
      <c r="O401" s="107">
        <v>15789.43</v>
      </c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</row>
    <row r="402" spans="1:36" x14ac:dyDescent="0.3">
      <c r="A402" s="105" t="s">
        <v>1692</v>
      </c>
      <c r="B402" s="110" t="s">
        <v>1693</v>
      </c>
      <c r="C402" s="106">
        <v>2494.2800000000002</v>
      </c>
      <c r="D402" s="106">
        <v>2494.27</v>
      </c>
      <c r="E402" s="106">
        <v>2494.27</v>
      </c>
      <c r="F402" s="106">
        <v>2494.27</v>
      </c>
      <c r="G402" s="106">
        <v>2494.27</v>
      </c>
      <c r="H402" s="106">
        <v>2494.27</v>
      </c>
      <c r="I402" s="106">
        <v>2755.16</v>
      </c>
      <c r="J402" s="106">
        <v>2755.17</v>
      </c>
      <c r="K402" s="106">
        <v>2755.17</v>
      </c>
      <c r="L402" s="106">
        <v>2755.17</v>
      </c>
      <c r="M402" s="106">
        <v>2755.17</v>
      </c>
      <c r="N402" s="106">
        <v>2755.17</v>
      </c>
      <c r="O402" s="107">
        <v>31496.639999999999</v>
      </c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</row>
    <row r="403" spans="1:36" x14ac:dyDescent="0.3">
      <c r="A403" s="105" t="s">
        <v>1694</v>
      </c>
      <c r="B403" s="110" t="s">
        <v>1695</v>
      </c>
      <c r="C403" s="106">
        <v>2705.93</v>
      </c>
      <c r="D403" s="106">
        <v>2705.93</v>
      </c>
      <c r="E403" s="106">
        <v>2705.93</v>
      </c>
      <c r="F403" s="106">
        <v>2705.93</v>
      </c>
      <c r="G403" s="106">
        <v>2705.93</v>
      </c>
      <c r="H403" s="106">
        <v>2705.93</v>
      </c>
      <c r="I403" s="106">
        <v>2988.96</v>
      </c>
      <c r="J403" s="106">
        <v>2988.96</v>
      </c>
      <c r="K403" s="106">
        <v>2988.96</v>
      </c>
      <c r="L403" s="106">
        <v>2988.96</v>
      </c>
      <c r="M403" s="106">
        <v>2988.96</v>
      </c>
      <c r="N403" s="106">
        <v>2988.96</v>
      </c>
      <c r="O403" s="107">
        <v>34169.339999999997</v>
      </c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</row>
    <row r="404" spans="1:36" x14ac:dyDescent="0.3">
      <c r="A404" s="105" t="s">
        <v>1696</v>
      </c>
      <c r="B404" s="110" t="s">
        <v>46</v>
      </c>
      <c r="C404" s="106">
        <v>1742.09</v>
      </c>
      <c r="D404" s="106">
        <v>1742.08</v>
      </c>
      <c r="E404" s="106">
        <v>1742.08</v>
      </c>
      <c r="F404" s="106">
        <v>1742.08</v>
      </c>
      <c r="G404" s="106">
        <v>1742.08</v>
      </c>
      <c r="H404" s="106">
        <v>1742.08</v>
      </c>
      <c r="I404" s="106">
        <v>1924.3</v>
      </c>
      <c r="J404" s="106">
        <v>1924.3</v>
      </c>
      <c r="K404" s="106">
        <v>1924.3</v>
      </c>
      <c r="L404" s="106">
        <v>1924.3</v>
      </c>
      <c r="M404" s="106">
        <v>1924.3</v>
      </c>
      <c r="N404" s="106">
        <v>1924.3</v>
      </c>
      <c r="O404" s="107">
        <v>21998.29</v>
      </c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</row>
    <row r="405" spans="1:36" x14ac:dyDescent="0.3">
      <c r="A405" s="105" t="s">
        <v>1697</v>
      </c>
      <c r="B405" s="110" t="s">
        <v>1698</v>
      </c>
      <c r="C405" s="106">
        <v>1745.34</v>
      </c>
      <c r="D405" s="106">
        <v>1745.34</v>
      </c>
      <c r="E405" s="106">
        <v>1745.34</v>
      </c>
      <c r="F405" s="106">
        <v>1745.34</v>
      </c>
      <c r="G405" s="106">
        <v>1745.34</v>
      </c>
      <c r="H405" s="106">
        <v>1745.34</v>
      </c>
      <c r="I405" s="106">
        <v>1927.89</v>
      </c>
      <c r="J405" s="106">
        <v>1927.9</v>
      </c>
      <c r="K405" s="106">
        <v>1927.9</v>
      </c>
      <c r="L405" s="106">
        <v>1927.9</v>
      </c>
      <c r="M405" s="106">
        <v>1927.9</v>
      </c>
      <c r="N405" s="106">
        <v>1927.9</v>
      </c>
      <c r="O405" s="107">
        <v>22039.43</v>
      </c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</row>
    <row r="406" spans="1:36" x14ac:dyDescent="0.3">
      <c r="A406" s="105" t="s">
        <v>1699</v>
      </c>
      <c r="B406" s="110" t="s">
        <v>1700</v>
      </c>
      <c r="C406" s="106">
        <v>1748.6</v>
      </c>
      <c r="D406" s="106">
        <v>1748.6</v>
      </c>
      <c r="E406" s="106">
        <v>1748.6</v>
      </c>
      <c r="F406" s="106">
        <v>1748.6</v>
      </c>
      <c r="G406" s="106">
        <v>1748.6</v>
      </c>
      <c r="H406" s="106">
        <v>1748.6</v>
      </c>
      <c r="I406" s="106">
        <v>1931.49</v>
      </c>
      <c r="J406" s="106">
        <v>1931.49</v>
      </c>
      <c r="K406" s="106">
        <v>1931.49</v>
      </c>
      <c r="L406" s="106">
        <v>1931.49</v>
      </c>
      <c r="M406" s="106">
        <v>1931.49</v>
      </c>
      <c r="N406" s="106">
        <v>1931.49</v>
      </c>
      <c r="O406" s="107">
        <v>22080.54</v>
      </c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</row>
    <row r="407" spans="1:36" x14ac:dyDescent="0.3">
      <c r="A407" s="105" t="s">
        <v>1701</v>
      </c>
      <c r="B407" s="110" t="s">
        <v>341</v>
      </c>
      <c r="C407" s="106">
        <v>1247.1400000000001</v>
      </c>
      <c r="D407" s="106">
        <v>1247.1400000000001</v>
      </c>
      <c r="E407" s="106">
        <v>1247.1400000000001</v>
      </c>
      <c r="F407" s="106">
        <v>1247.1400000000001</v>
      </c>
      <c r="G407" s="106">
        <v>1247.1400000000001</v>
      </c>
      <c r="H407" s="106">
        <v>1247.1400000000001</v>
      </c>
      <c r="I407" s="106">
        <v>1377.59</v>
      </c>
      <c r="J407" s="106">
        <v>1377.58</v>
      </c>
      <c r="K407" s="106">
        <v>1377.58</v>
      </c>
      <c r="L407" s="106">
        <v>1377.58</v>
      </c>
      <c r="M407" s="106">
        <v>1377.58</v>
      </c>
      <c r="N407" s="106">
        <v>1377.58</v>
      </c>
      <c r="O407" s="107">
        <v>15748.33</v>
      </c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</row>
    <row r="408" spans="1:36" x14ac:dyDescent="0.3">
      <c r="A408" s="105" t="s">
        <v>1702</v>
      </c>
      <c r="B408" s="110" t="s">
        <v>1703</v>
      </c>
      <c r="C408" s="106">
        <v>1247.1400000000001</v>
      </c>
      <c r="D408" s="106">
        <v>1247.1400000000001</v>
      </c>
      <c r="E408" s="106">
        <v>1247.1400000000001</v>
      </c>
      <c r="F408" s="106">
        <v>1247.1400000000001</v>
      </c>
      <c r="G408" s="106">
        <v>1247.1400000000001</v>
      </c>
      <c r="H408" s="106">
        <v>1247.1400000000001</v>
      </c>
      <c r="I408" s="106">
        <v>1377.59</v>
      </c>
      <c r="J408" s="106">
        <v>1377.58</v>
      </c>
      <c r="K408" s="106">
        <v>1377.58</v>
      </c>
      <c r="L408" s="106">
        <v>1377.58</v>
      </c>
      <c r="M408" s="106">
        <v>1377.58</v>
      </c>
      <c r="N408" s="106">
        <v>1377.58</v>
      </c>
      <c r="O408" s="107">
        <v>15748.33</v>
      </c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</row>
    <row r="409" spans="1:36" x14ac:dyDescent="0.3">
      <c r="A409" s="105" t="s">
        <v>1704</v>
      </c>
      <c r="B409" s="110" t="s">
        <v>326</v>
      </c>
      <c r="C409" s="126"/>
      <c r="D409" s="126"/>
      <c r="E409" s="106">
        <v>3741.42</v>
      </c>
      <c r="F409" s="106">
        <v>1247.1400000000001</v>
      </c>
      <c r="G409" s="106">
        <v>1247.1400000000001</v>
      </c>
      <c r="H409" s="106">
        <v>1247.1400000000001</v>
      </c>
      <c r="I409" s="106">
        <v>1377.59</v>
      </c>
      <c r="J409" s="106">
        <v>1377.58</v>
      </c>
      <c r="K409" s="106">
        <v>1377.58</v>
      </c>
      <c r="L409" s="106">
        <v>1377.58</v>
      </c>
      <c r="M409" s="106">
        <v>1377.58</v>
      </c>
      <c r="N409" s="106">
        <v>1377.58</v>
      </c>
      <c r="O409" s="107">
        <v>15748.33</v>
      </c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</row>
    <row r="410" spans="1:36" x14ac:dyDescent="0.3">
      <c r="A410" s="105" t="s">
        <v>1705</v>
      </c>
      <c r="B410" s="110" t="s">
        <v>216</v>
      </c>
      <c r="C410" s="126"/>
      <c r="D410" s="126"/>
      <c r="E410" s="126"/>
      <c r="F410" s="106">
        <v>9182.56</v>
      </c>
      <c r="G410" s="106">
        <v>2295.64</v>
      </c>
      <c r="H410" s="106">
        <v>2295.64</v>
      </c>
      <c r="I410" s="106">
        <v>2535.7600000000002</v>
      </c>
      <c r="J410" s="106">
        <v>2535.7600000000002</v>
      </c>
      <c r="K410" s="106">
        <v>2535.7600000000002</v>
      </c>
      <c r="L410" s="106">
        <v>2535.7600000000002</v>
      </c>
      <c r="M410" s="106">
        <v>2535.7600000000002</v>
      </c>
      <c r="N410" s="106">
        <v>2535.7600000000002</v>
      </c>
      <c r="O410" s="107">
        <v>28988.400000000001</v>
      </c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</row>
    <row r="411" spans="1:36" x14ac:dyDescent="0.3">
      <c r="A411" s="105" t="s">
        <v>1706</v>
      </c>
      <c r="B411" s="110" t="s">
        <v>871</v>
      </c>
      <c r="C411" s="126"/>
      <c r="D411" s="126"/>
      <c r="E411" s="126"/>
      <c r="F411" s="126"/>
      <c r="G411" s="106">
        <v>2363.37</v>
      </c>
      <c r="H411" s="106">
        <v>1243.8800000000001</v>
      </c>
      <c r="I411" s="106">
        <v>1373.99</v>
      </c>
      <c r="J411" s="106">
        <v>1373.99</v>
      </c>
      <c r="K411" s="106">
        <v>1373.99</v>
      </c>
      <c r="L411" s="106">
        <v>1373.99</v>
      </c>
      <c r="M411" s="106">
        <v>1373.99</v>
      </c>
      <c r="N411" s="106">
        <v>1373.99</v>
      </c>
      <c r="O411" s="107">
        <v>11851.19</v>
      </c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</row>
    <row r="412" spans="1:36" x14ac:dyDescent="0.3">
      <c r="A412" s="105" t="s">
        <v>1707</v>
      </c>
      <c r="B412" s="110" t="s">
        <v>214</v>
      </c>
      <c r="C412" s="126"/>
      <c r="D412" s="126"/>
      <c r="E412" s="126"/>
      <c r="F412" s="126"/>
      <c r="G412" s="126"/>
      <c r="H412" s="126"/>
      <c r="I412" s="106">
        <v>2135.7399999999998</v>
      </c>
      <c r="J412" s="106">
        <v>2758.76</v>
      </c>
      <c r="K412" s="106">
        <v>2758.76</v>
      </c>
      <c r="L412" s="106">
        <v>2758.76</v>
      </c>
      <c r="M412" s="106">
        <v>2758.76</v>
      </c>
      <c r="N412" s="106">
        <v>2758.76</v>
      </c>
      <c r="O412" s="107">
        <v>15929.54</v>
      </c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</row>
    <row r="413" spans="1:36" x14ac:dyDescent="0.3">
      <c r="A413" s="105" t="s">
        <v>1708</v>
      </c>
      <c r="B413" s="110" t="s">
        <v>1443</v>
      </c>
      <c r="C413" s="126"/>
      <c r="D413" s="126"/>
      <c r="E413" s="126"/>
      <c r="F413" s="126"/>
      <c r="G413" s="126"/>
      <c r="H413" s="126"/>
      <c r="I413" s="126"/>
      <c r="J413" s="126"/>
      <c r="K413" s="126"/>
      <c r="L413" s="106">
        <v>1492.42</v>
      </c>
      <c r="M413" s="106">
        <v>1927.9</v>
      </c>
      <c r="N413" s="106">
        <v>1927.9</v>
      </c>
      <c r="O413" s="107">
        <v>5348.22</v>
      </c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</row>
    <row r="414" spans="1:36" x14ac:dyDescent="0.3">
      <c r="A414" s="105" t="s">
        <v>1709</v>
      </c>
      <c r="B414" s="110" t="s">
        <v>1153</v>
      </c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06">
        <v>13227.6</v>
      </c>
      <c r="O414" s="107">
        <v>13227.6</v>
      </c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</row>
    <row r="415" spans="1:36" x14ac:dyDescent="0.3">
      <c r="A415" s="108" t="s">
        <v>13</v>
      </c>
      <c r="B415" s="108"/>
      <c r="C415" s="109">
        <v>699842.89</v>
      </c>
      <c r="D415" s="109">
        <v>699842.39</v>
      </c>
      <c r="E415" s="109">
        <v>699842.39</v>
      </c>
      <c r="F415" s="109">
        <v>699842.39</v>
      </c>
      <c r="G415" s="109">
        <v>699842.39</v>
      </c>
      <c r="H415" s="109">
        <v>699842.39</v>
      </c>
      <c r="I415" s="109">
        <v>773043.59</v>
      </c>
      <c r="J415" s="109">
        <v>773043.65</v>
      </c>
      <c r="K415" s="109">
        <v>773043.65</v>
      </c>
      <c r="L415" s="109">
        <v>773043.39</v>
      </c>
      <c r="M415" s="109">
        <v>773043.65</v>
      </c>
      <c r="N415" s="109">
        <v>773043.65</v>
      </c>
      <c r="O415" s="109">
        <v>8837316.4199999999</v>
      </c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3"/>
  <sheetViews>
    <sheetView workbookViewId="0">
      <selection activeCell="A58" sqref="A58"/>
    </sheetView>
  </sheetViews>
  <sheetFormatPr defaultRowHeight="14.4" x14ac:dyDescent="0.3"/>
  <cols>
    <col min="1" max="2" width="16.109375" customWidth="1"/>
  </cols>
  <sheetData>
    <row r="1" spans="1:2" ht="15.6" x14ac:dyDescent="0.3">
      <c r="A1" s="140" t="s">
        <v>281</v>
      </c>
      <c r="B1" s="141"/>
    </row>
    <row r="2" spans="1:2" x14ac:dyDescent="0.3">
      <c r="A2" s="141"/>
      <c r="B2" s="141"/>
    </row>
    <row r="3" spans="1:2" ht="26.4" x14ac:dyDescent="0.3">
      <c r="A3" s="142" t="s">
        <v>282</v>
      </c>
      <c r="B3" s="464" t="s">
        <v>283</v>
      </c>
    </row>
    <row r="4" spans="1:2" x14ac:dyDescent="0.3">
      <c r="A4" s="142" t="s">
        <v>284</v>
      </c>
      <c r="B4" s="465"/>
    </row>
    <row r="5" spans="1:2" ht="51" x14ac:dyDescent="0.3">
      <c r="A5" s="143" t="s">
        <v>1177</v>
      </c>
      <c r="B5" s="144">
        <v>21492.400000000001</v>
      </c>
    </row>
    <row r="6" spans="1:2" x14ac:dyDescent="0.3">
      <c r="A6" s="145" t="s">
        <v>188</v>
      </c>
      <c r="B6" s="146">
        <v>41.2</v>
      </c>
    </row>
    <row r="7" spans="1:2" x14ac:dyDescent="0.3">
      <c r="A7" s="145" t="s">
        <v>116</v>
      </c>
      <c r="B7" s="146">
        <v>41</v>
      </c>
    </row>
    <row r="8" spans="1:2" x14ac:dyDescent="0.3">
      <c r="A8" s="145" t="s">
        <v>226</v>
      </c>
      <c r="B8" s="146">
        <v>53.4</v>
      </c>
    </row>
    <row r="9" spans="1:2" x14ac:dyDescent="0.3">
      <c r="A9" s="145" t="s">
        <v>224</v>
      </c>
      <c r="B9" s="146">
        <v>38.299999999999997</v>
      </c>
    </row>
    <row r="10" spans="1:2" x14ac:dyDescent="0.3">
      <c r="A10" s="145" t="s">
        <v>222</v>
      </c>
      <c r="B10" s="146">
        <v>70.599999999999994</v>
      </c>
    </row>
    <row r="11" spans="1:2" x14ac:dyDescent="0.3">
      <c r="A11" s="145" t="s">
        <v>132</v>
      </c>
      <c r="B11" s="146">
        <v>56.5</v>
      </c>
    </row>
    <row r="12" spans="1:2" x14ac:dyDescent="0.3">
      <c r="A12" s="145" t="s">
        <v>130</v>
      </c>
      <c r="B12" s="146">
        <v>53.5</v>
      </c>
    </row>
    <row r="13" spans="1:2" x14ac:dyDescent="0.3">
      <c r="A13" s="145" t="s">
        <v>182</v>
      </c>
      <c r="B13" s="146">
        <v>38.200000000000003</v>
      </c>
    </row>
    <row r="14" spans="1:2" x14ac:dyDescent="0.3">
      <c r="A14" s="145" t="s">
        <v>168</v>
      </c>
      <c r="B14" s="146">
        <v>70.099999999999994</v>
      </c>
    </row>
    <row r="15" spans="1:2" x14ac:dyDescent="0.3">
      <c r="A15" s="145" t="s">
        <v>38</v>
      </c>
      <c r="B15" s="146">
        <v>56.7</v>
      </c>
    </row>
    <row r="16" spans="1:2" x14ac:dyDescent="0.3">
      <c r="A16" s="145" t="s">
        <v>100</v>
      </c>
      <c r="B16" s="146">
        <v>53.3</v>
      </c>
    </row>
    <row r="17" spans="1:2" x14ac:dyDescent="0.3">
      <c r="A17" s="145" t="s">
        <v>220</v>
      </c>
      <c r="B17" s="146">
        <v>38.4</v>
      </c>
    </row>
    <row r="18" spans="1:2" x14ac:dyDescent="0.3">
      <c r="A18" s="145" t="s">
        <v>76</v>
      </c>
      <c r="B18" s="146">
        <v>83.4</v>
      </c>
    </row>
    <row r="19" spans="1:2" x14ac:dyDescent="0.3">
      <c r="A19" s="145" t="s">
        <v>218</v>
      </c>
      <c r="B19" s="146">
        <v>70.400000000000006</v>
      </c>
    </row>
    <row r="20" spans="1:2" x14ac:dyDescent="0.3">
      <c r="A20" s="145" t="s">
        <v>278</v>
      </c>
      <c r="B20" s="146">
        <v>56.6</v>
      </c>
    </row>
    <row r="21" spans="1:2" x14ac:dyDescent="0.3">
      <c r="A21" s="145" t="s">
        <v>148</v>
      </c>
      <c r="B21" s="146">
        <v>53.4</v>
      </c>
    </row>
    <row r="22" spans="1:2" x14ac:dyDescent="0.3">
      <c r="A22" s="145" t="s">
        <v>58</v>
      </c>
      <c r="B22" s="146">
        <v>38.200000000000003</v>
      </c>
    </row>
    <row r="23" spans="1:2" x14ac:dyDescent="0.3">
      <c r="A23" s="145" t="s">
        <v>216</v>
      </c>
      <c r="B23" s="146">
        <v>70.5</v>
      </c>
    </row>
    <row r="24" spans="1:2" x14ac:dyDescent="0.3">
      <c r="A24" s="145" t="s">
        <v>204</v>
      </c>
      <c r="B24" s="146">
        <v>56.4</v>
      </c>
    </row>
    <row r="25" spans="1:2" x14ac:dyDescent="0.3">
      <c r="A25" s="145" t="s">
        <v>138</v>
      </c>
      <c r="B25" s="146">
        <v>53.6</v>
      </c>
    </row>
    <row r="26" spans="1:2" x14ac:dyDescent="0.3">
      <c r="A26" s="145" t="s">
        <v>202</v>
      </c>
      <c r="B26" s="146">
        <v>38.299999999999997</v>
      </c>
    </row>
    <row r="27" spans="1:2" x14ac:dyDescent="0.3">
      <c r="A27" s="145" t="s">
        <v>200</v>
      </c>
      <c r="B27" s="146">
        <v>38.1</v>
      </c>
    </row>
    <row r="28" spans="1:2" x14ac:dyDescent="0.3">
      <c r="A28" s="145" t="s">
        <v>198</v>
      </c>
      <c r="B28" s="146">
        <v>53.5</v>
      </c>
    </row>
    <row r="29" spans="1:2" x14ac:dyDescent="0.3">
      <c r="A29" s="145" t="s">
        <v>56</v>
      </c>
      <c r="B29" s="146">
        <v>76.599999999999994</v>
      </c>
    </row>
    <row r="30" spans="1:2" x14ac:dyDescent="0.3">
      <c r="A30" s="145" t="s">
        <v>166</v>
      </c>
      <c r="B30" s="146">
        <v>53.5</v>
      </c>
    </row>
    <row r="31" spans="1:2" x14ac:dyDescent="0.3">
      <c r="A31" s="145" t="s">
        <v>196</v>
      </c>
      <c r="B31" s="146">
        <v>38.299999999999997</v>
      </c>
    </row>
    <row r="32" spans="1:2" x14ac:dyDescent="0.3">
      <c r="A32" s="145" t="s">
        <v>44</v>
      </c>
      <c r="B32" s="146">
        <v>38.200000000000003</v>
      </c>
    </row>
    <row r="33" spans="1:2" x14ac:dyDescent="0.3">
      <c r="A33" s="145" t="s">
        <v>94</v>
      </c>
      <c r="B33" s="146">
        <v>53.6</v>
      </c>
    </row>
    <row r="34" spans="1:2" x14ac:dyDescent="0.3">
      <c r="A34" s="145" t="s">
        <v>194</v>
      </c>
      <c r="B34" s="146">
        <v>53.7</v>
      </c>
    </row>
    <row r="35" spans="1:2" x14ac:dyDescent="0.3">
      <c r="A35" s="145" t="s">
        <v>28</v>
      </c>
      <c r="B35" s="146">
        <v>38.200000000000003</v>
      </c>
    </row>
    <row r="36" spans="1:2" x14ac:dyDescent="0.3">
      <c r="A36" s="145" t="s">
        <v>192</v>
      </c>
      <c r="B36" s="146">
        <v>38.299999999999997</v>
      </c>
    </row>
    <row r="37" spans="1:2" x14ac:dyDescent="0.3">
      <c r="A37" s="145" t="s">
        <v>66</v>
      </c>
      <c r="B37" s="146">
        <v>53.7</v>
      </c>
    </row>
    <row r="38" spans="1:2" x14ac:dyDescent="0.3">
      <c r="A38" s="145" t="s">
        <v>190</v>
      </c>
      <c r="B38" s="146">
        <v>53.6</v>
      </c>
    </row>
    <row r="39" spans="1:2" x14ac:dyDescent="0.3">
      <c r="A39" s="145" t="s">
        <v>317</v>
      </c>
      <c r="B39" s="146">
        <v>38.200000000000003</v>
      </c>
    </row>
    <row r="40" spans="1:2" x14ac:dyDescent="0.3">
      <c r="A40" s="145" t="s">
        <v>208</v>
      </c>
      <c r="B40" s="146">
        <v>41</v>
      </c>
    </row>
    <row r="41" spans="1:2" x14ac:dyDescent="0.3">
      <c r="A41" s="145" t="s">
        <v>318</v>
      </c>
      <c r="B41" s="146">
        <v>38.200000000000003</v>
      </c>
    </row>
    <row r="42" spans="1:2" x14ac:dyDescent="0.3">
      <c r="A42" s="145" t="s">
        <v>319</v>
      </c>
      <c r="B42" s="146">
        <v>53.6</v>
      </c>
    </row>
    <row r="43" spans="1:2" x14ac:dyDescent="0.3">
      <c r="A43" s="145" t="s">
        <v>320</v>
      </c>
      <c r="B43" s="146">
        <v>53.5</v>
      </c>
    </row>
    <row r="44" spans="1:2" x14ac:dyDescent="0.3">
      <c r="A44" s="145" t="s">
        <v>321</v>
      </c>
      <c r="B44" s="146">
        <v>38.1</v>
      </c>
    </row>
    <row r="45" spans="1:2" x14ac:dyDescent="0.3">
      <c r="A45" s="145" t="s">
        <v>322</v>
      </c>
      <c r="B45" s="146">
        <v>38.299999999999997</v>
      </c>
    </row>
    <row r="46" spans="1:2" x14ac:dyDescent="0.3">
      <c r="A46" s="145" t="s">
        <v>323</v>
      </c>
      <c r="B46" s="146">
        <v>53.6</v>
      </c>
    </row>
    <row r="47" spans="1:2" x14ac:dyDescent="0.3">
      <c r="A47" s="145" t="s">
        <v>324</v>
      </c>
      <c r="B47" s="146">
        <v>53.7</v>
      </c>
    </row>
    <row r="48" spans="1:2" x14ac:dyDescent="0.3">
      <c r="A48" s="145" t="s">
        <v>325</v>
      </c>
      <c r="B48" s="146">
        <v>38.1</v>
      </c>
    </row>
    <row r="49" spans="1:2" x14ac:dyDescent="0.3">
      <c r="A49" s="145" t="s">
        <v>326</v>
      </c>
      <c r="B49" s="146">
        <v>38.299999999999997</v>
      </c>
    </row>
    <row r="50" spans="1:2" x14ac:dyDescent="0.3">
      <c r="A50" s="145" t="s">
        <v>327</v>
      </c>
      <c r="B50" s="146">
        <v>53.5</v>
      </c>
    </row>
    <row r="51" spans="1:2" x14ac:dyDescent="0.3">
      <c r="A51" s="145" t="s">
        <v>20</v>
      </c>
      <c r="B51" s="146">
        <v>83.4</v>
      </c>
    </row>
    <row r="52" spans="1:2" x14ac:dyDescent="0.3">
      <c r="A52" s="145" t="s">
        <v>328</v>
      </c>
      <c r="B52" s="146">
        <v>53.5</v>
      </c>
    </row>
    <row r="53" spans="1:2" x14ac:dyDescent="0.3">
      <c r="A53" s="145" t="s">
        <v>329</v>
      </c>
      <c r="B53" s="146">
        <v>38.200000000000003</v>
      </c>
    </row>
    <row r="54" spans="1:2" x14ac:dyDescent="0.3">
      <c r="A54" s="145" t="s">
        <v>330</v>
      </c>
      <c r="B54" s="146">
        <v>38.299999999999997</v>
      </c>
    </row>
    <row r="55" spans="1:2" x14ac:dyDescent="0.3">
      <c r="A55" s="145" t="s">
        <v>331</v>
      </c>
      <c r="B55" s="146">
        <v>53.5</v>
      </c>
    </row>
    <row r="56" spans="1:2" x14ac:dyDescent="0.3">
      <c r="A56" s="145" t="s">
        <v>332</v>
      </c>
      <c r="B56" s="146">
        <v>53.7</v>
      </c>
    </row>
    <row r="57" spans="1:2" x14ac:dyDescent="0.3">
      <c r="A57" s="145" t="s">
        <v>288</v>
      </c>
      <c r="B57" s="146">
        <v>38.299999999999997</v>
      </c>
    </row>
    <row r="58" spans="1:2" x14ac:dyDescent="0.3">
      <c r="A58" s="145" t="s">
        <v>333</v>
      </c>
      <c r="B58" s="146">
        <v>38.200000000000003</v>
      </c>
    </row>
    <row r="59" spans="1:2" x14ac:dyDescent="0.3">
      <c r="A59" s="145" t="s">
        <v>334</v>
      </c>
      <c r="B59" s="146">
        <v>53.7</v>
      </c>
    </row>
    <row r="60" spans="1:2" x14ac:dyDescent="0.3">
      <c r="A60" s="145" t="s">
        <v>335</v>
      </c>
      <c r="B60" s="146">
        <v>53.7</v>
      </c>
    </row>
    <row r="61" spans="1:2" x14ac:dyDescent="0.3">
      <c r="A61" s="145" t="s">
        <v>336</v>
      </c>
      <c r="B61" s="146">
        <v>38.200000000000003</v>
      </c>
    </row>
    <row r="62" spans="1:2" x14ac:dyDescent="0.3">
      <c r="A62" s="145" t="s">
        <v>60</v>
      </c>
      <c r="B62" s="146">
        <v>76.7</v>
      </c>
    </row>
    <row r="63" spans="1:2" x14ac:dyDescent="0.3">
      <c r="A63" s="145" t="s">
        <v>337</v>
      </c>
      <c r="B63" s="146">
        <v>38.299999999999997</v>
      </c>
    </row>
    <row r="64" spans="1:2" x14ac:dyDescent="0.3">
      <c r="A64" s="145" t="s">
        <v>338</v>
      </c>
      <c r="B64" s="146">
        <v>53.5</v>
      </c>
    </row>
    <row r="65" spans="1:2" x14ac:dyDescent="0.3">
      <c r="A65" s="145" t="s">
        <v>339</v>
      </c>
      <c r="B65" s="146">
        <v>53.8</v>
      </c>
    </row>
    <row r="66" spans="1:2" x14ac:dyDescent="0.3">
      <c r="A66" s="145" t="s">
        <v>340</v>
      </c>
      <c r="B66" s="146">
        <v>38.4</v>
      </c>
    </row>
    <row r="67" spans="1:2" x14ac:dyDescent="0.3">
      <c r="A67" s="145" t="s">
        <v>341</v>
      </c>
      <c r="B67" s="146">
        <v>38.299999999999997</v>
      </c>
    </row>
    <row r="68" spans="1:2" x14ac:dyDescent="0.3">
      <c r="A68" s="145" t="s">
        <v>342</v>
      </c>
      <c r="B68" s="146">
        <v>53.7</v>
      </c>
    </row>
    <row r="69" spans="1:2" x14ac:dyDescent="0.3">
      <c r="A69" s="145" t="s">
        <v>343</v>
      </c>
      <c r="B69" s="146">
        <v>53.7</v>
      </c>
    </row>
    <row r="70" spans="1:2" x14ac:dyDescent="0.3">
      <c r="A70" s="145" t="s">
        <v>344</v>
      </c>
      <c r="B70" s="146">
        <v>38.200000000000003</v>
      </c>
    </row>
    <row r="71" spans="1:2" x14ac:dyDescent="0.3">
      <c r="A71" s="145" t="s">
        <v>345</v>
      </c>
      <c r="B71" s="146">
        <v>38.200000000000003</v>
      </c>
    </row>
    <row r="72" spans="1:2" x14ac:dyDescent="0.3">
      <c r="A72" s="145" t="s">
        <v>346</v>
      </c>
      <c r="B72" s="146">
        <v>53.6</v>
      </c>
    </row>
    <row r="73" spans="1:2" x14ac:dyDescent="0.3">
      <c r="A73" s="145" t="s">
        <v>180</v>
      </c>
      <c r="B73" s="146">
        <v>41</v>
      </c>
    </row>
    <row r="74" spans="1:2" x14ac:dyDescent="0.3">
      <c r="A74" s="145" t="s">
        <v>516</v>
      </c>
      <c r="B74" s="146">
        <v>53.6</v>
      </c>
    </row>
    <row r="75" spans="1:2" x14ac:dyDescent="0.3">
      <c r="A75" s="145" t="s">
        <v>517</v>
      </c>
      <c r="B75" s="146">
        <v>38.200000000000003</v>
      </c>
    </row>
    <row r="76" spans="1:2" x14ac:dyDescent="0.3">
      <c r="A76" s="145" t="s">
        <v>518</v>
      </c>
      <c r="B76" s="146">
        <v>38.299999999999997</v>
      </c>
    </row>
    <row r="77" spans="1:2" x14ac:dyDescent="0.3">
      <c r="A77" s="145" t="s">
        <v>519</v>
      </c>
      <c r="B77" s="146">
        <v>53.5</v>
      </c>
    </row>
    <row r="78" spans="1:2" x14ac:dyDescent="0.3">
      <c r="A78" s="145" t="s">
        <v>520</v>
      </c>
      <c r="B78" s="146">
        <v>53.6</v>
      </c>
    </row>
    <row r="79" spans="1:2" x14ac:dyDescent="0.3">
      <c r="A79" s="145" t="s">
        <v>521</v>
      </c>
      <c r="B79" s="146">
        <v>38.4</v>
      </c>
    </row>
    <row r="80" spans="1:2" x14ac:dyDescent="0.3">
      <c r="A80" s="145" t="s">
        <v>522</v>
      </c>
      <c r="B80" s="146">
        <v>38.299999999999997</v>
      </c>
    </row>
    <row r="81" spans="1:2" x14ac:dyDescent="0.3">
      <c r="A81" s="145" t="s">
        <v>523</v>
      </c>
      <c r="B81" s="146">
        <v>53.6</v>
      </c>
    </row>
    <row r="82" spans="1:2" x14ac:dyDescent="0.3">
      <c r="A82" s="145" t="s">
        <v>524</v>
      </c>
      <c r="B82" s="146">
        <v>53.6</v>
      </c>
    </row>
    <row r="83" spans="1:2" x14ac:dyDescent="0.3">
      <c r="A83" s="145" t="s">
        <v>525</v>
      </c>
      <c r="B83" s="146">
        <v>38.299999999999997</v>
      </c>
    </row>
    <row r="84" spans="1:2" x14ac:dyDescent="0.3">
      <c r="A84" s="145" t="s">
        <v>210</v>
      </c>
      <c r="B84" s="146">
        <v>83.2</v>
      </c>
    </row>
    <row r="85" spans="1:2" x14ac:dyDescent="0.3">
      <c r="A85" s="145" t="s">
        <v>526</v>
      </c>
      <c r="B85" s="146">
        <v>38.4</v>
      </c>
    </row>
    <row r="86" spans="1:2" x14ac:dyDescent="0.3">
      <c r="A86" s="145" t="s">
        <v>527</v>
      </c>
      <c r="B86" s="146">
        <v>53.6</v>
      </c>
    </row>
    <row r="87" spans="1:2" x14ac:dyDescent="0.3">
      <c r="A87" s="145" t="s">
        <v>528</v>
      </c>
      <c r="B87" s="146">
        <v>53.7</v>
      </c>
    </row>
    <row r="88" spans="1:2" x14ac:dyDescent="0.3">
      <c r="A88" s="145" t="s">
        <v>529</v>
      </c>
      <c r="B88" s="146">
        <v>38.4</v>
      </c>
    </row>
    <row r="89" spans="1:2" x14ac:dyDescent="0.3">
      <c r="A89" s="145" t="s">
        <v>530</v>
      </c>
      <c r="B89" s="146">
        <v>38.4</v>
      </c>
    </row>
    <row r="90" spans="1:2" x14ac:dyDescent="0.3">
      <c r="A90" s="145" t="s">
        <v>531</v>
      </c>
      <c r="B90" s="146">
        <v>53.7</v>
      </c>
    </row>
    <row r="91" spans="1:2" x14ac:dyDescent="0.3">
      <c r="A91" s="145" t="s">
        <v>532</v>
      </c>
      <c r="B91" s="146">
        <v>53.8</v>
      </c>
    </row>
    <row r="92" spans="1:2" x14ac:dyDescent="0.3">
      <c r="A92" s="145" t="s">
        <v>533</v>
      </c>
      <c r="B92" s="146">
        <v>38.200000000000003</v>
      </c>
    </row>
    <row r="93" spans="1:2" x14ac:dyDescent="0.3">
      <c r="A93" s="145" t="s">
        <v>534</v>
      </c>
      <c r="B93" s="146">
        <v>38.299999999999997</v>
      </c>
    </row>
    <row r="94" spans="1:2" x14ac:dyDescent="0.3">
      <c r="A94" s="145" t="s">
        <v>535</v>
      </c>
      <c r="B94" s="146">
        <v>53.7</v>
      </c>
    </row>
    <row r="95" spans="1:2" x14ac:dyDescent="0.3">
      <c r="A95" s="145" t="s">
        <v>150</v>
      </c>
      <c r="B95" s="146">
        <v>76.8</v>
      </c>
    </row>
    <row r="96" spans="1:2" x14ac:dyDescent="0.3">
      <c r="A96" s="145" t="s">
        <v>536</v>
      </c>
      <c r="B96" s="146">
        <v>53.3</v>
      </c>
    </row>
    <row r="97" spans="1:2" x14ac:dyDescent="0.3">
      <c r="A97" s="145" t="s">
        <v>537</v>
      </c>
      <c r="B97" s="146">
        <v>38.299999999999997</v>
      </c>
    </row>
    <row r="98" spans="1:2" x14ac:dyDescent="0.3">
      <c r="A98" s="145" t="s">
        <v>538</v>
      </c>
      <c r="B98" s="146">
        <v>38.299999999999997</v>
      </c>
    </row>
    <row r="99" spans="1:2" x14ac:dyDescent="0.3">
      <c r="A99" s="145" t="s">
        <v>539</v>
      </c>
      <c r="B99" s="146">
        <v>53.5</v>
      </c>
    </row>
    <row r="100" spans="1:2" x14ac:dyDescent="0.3">
      <c r="A100" s="145" t="s">
        <v>540</v>
      </c>
      <c r="B100" s="146">
        <v>53.5</v>
      </c>
    </row>
    <row r="101" spans="1:2" x14ac:dyDescent="0.3">
      <c r="A101" s="145" t="s">
        <v>541</v>
      </c>
      <c r="B101" s="146">
        <v>38.200000000000003</v>
      </c>
    </row>
    <row r="102" spans="1:2" x14ac:dyDescent="0.3">
      <c r="A102" s="145" t="s">
        <v>542</v>
      </c>
      <c r="B102" s="146">
        <v>38.200000000000003</v>
      </c>
    </row>
    <row r="103" spans="1:2" x14ac:dyDescent="0.3">
      <c r="A103" s="145" t="s">
        <v>543</v>
      </c>
      <c r="B103" s="146">
        <v>53.5</v>
      </c>
    </row>
    <row r="104" spans="1:2" x14ac:dyDescent="0.3">
      <c r="A104" s="145" t="s">
        <v>544</v>
      </c>
      <c r="B104" s="146">
        <v>53.4</v>
      </c>
    </row>
    <row r="105" spans="1:2" x14ac:dyDescent="0.3">
      <c r="A105" s="145" t="s">
        <v>545</v>
      </c>
      <c r="B105" s="146">
        <v>38.200000000000003</v>
      </c>
    </row>
    <row r="106" spans="1:2" x14ac:dyDescent="0.3">
      <c r="A106" s="145" t="s">
        <v>212</v>
      </c>
      <c r="B106" s="146">
        <v>41</v>
      </c>
    </row>
    <row r="107" spans="1:2" x14ac:dyDescent="0.3">
      <c r="A107" s="145" t="s">
        <v>546</v>
      </c>
      <c r="B107" s="146">
        <v>38.4</v>
      </c>
    </row>
    <row r="108" spans="1:2" x14ac:dyDescent="0.3">
      <c r="A108" s="145" t="s">
        <v>547</v>
      </c>
      <c r="B108" s="146">
        <v>53.3</v>
      </c>
    </row>
    <row r="109" spans="1:2" x14ac:dyDescent="0.3">
      <c r="A109" s="145" t="s">
        <v>548</v>
      </c>
      <c r="B109" s="146">
        <v>53.6</v>
      </c>
    </row>
    <row r="110" spans="1:2" x14ac:dyDescent="0.3">
      <c r="A110" s="145" t="s">
        <v>549</v>
      </c>
      <c r="B110" s="146">
        <v>38.299999999999997</v>
      </c>
    </row>
    <row r="111" spans="1:2" x14ac:dyDescent="0.3">
      <c r="A111" s="145" t="s">
        <v>550</v>
      </c>
      <c r="B111" s="146">
        <v>38.1</v>
      </c>
    </row>
    <row r="112" spans="1:2" x14ac:dyDescent="0.3">
      <c r="A112" s="145" t="s">
        <v>551</v>
      </c>
      <c r="B112" s="146">
        <v>53.3</v>
      </c>
    </row>
    <row r="113" spans="1:2" x14ac:dyDescent="0.3">
      <c r="A113" s="145" t="s">
        <v>552</v>
      </c>
      <c r="B113" s="146">
        <v>53.4</v>
      </c>
    </row>
    <row r="114" spans="1:2" x14ac:dyDescent="0.3">
      <c r="A114" s="145" t="s">
        <v>553</v>
      </c>
      <c r="B114" s="146">
        <v>38</v>
      </c>
    </row>
    <row r="115" spans="1:2" x14ac:dyDescent="0.3">
      <c r="A115" s="145" t="s">
        <v>554</v>
      </c>
      <c r="B115" s="146">
        <v>38.299999999999997</v>
      </c>
    </row>
    <row r="116" spans="1:2" x14ac:dyDescent="0.3">
      <c r="A116" s="145" t="s">
        <v>1017</v>
      </c>
      <c r="B116" s="146">
        <v>53.2</v>
      </c>
    </row>
    <row r="117" spans="1:2" x14ac:dyDescent="0.3">
      <c r="A117" s="145" t="s">
        <v>264</v>
      </c>
      <c r="B117" s="146">
        <v>83.1</v>
      </c>
    </row>
    <row r="118" spans="1:2" x14ac:dyDescent="0.3">
      <c r="A118" s="145" t="s">
        <v>72</v>
      </c>
      <c r="B118" s="146">
        <v>83.2</v>
      </c>
    </row>
    <row r="119" spans="1:2" x14ac:dyDescent="0.3">
      <c r="A119" s="145" t="s">
        <v>805</v>
      </c>
      <c r="B119" s="146">
        <v>53.5</v>
      </c>
    </row>
    <row r="120" spans="1:2" x14ac:dyDescent="0.3">
      <c r="A120" s="145" t="s">
        <v>907</v>
      </c>
      <c r="B120" s="146">
        <v>38.1</v>
      </c>
    </row>
    <row r="121" spans="1:2" x14ac:dyDescent="0.3">
      <c r="A121" s="145" t="s">
        <v>1089</v>
      </c>
      <c r="B121" s="146">
        <v>38</v>
      </c>
    </row>
    <row r="122" spans="1:2" x14ac:dyDescent="0.3">
      <c r="A122" s="145" t="s">
        <v>1710</v>
      </c>
      <c r="B122" s="147"/>
    </row>
    <row r="123" spans="1:2" x14ac:dyDescent="0.3">
      <c r="A123" s="145" t="s">
        <v>798</v>
      </c>
      <c r="B123" s="146">
        <v>53.4</v>
      </c>
    </row>
    <row r="124" spans="1:2" x14ac:dyDescent="0.3">
      <c r="A124" s="145" t="s">
        <v>1037</v>
      </c>
      <c r="B124" s="146">
        <v>53.3</v>
      </c>
    </row>
    <row r="125" spans="1:2" x14ac:dyDescent="0.3">
      <c r="A125" s="145" t="s">
        <v>1039</v>
      </c>
      <c r="B125" s="146">
        <v>38.299999999999997</v>
      </c>
    </row>
    <row r="126" spans="1:2" x14ac:dyDescent="0.3">
      <c r="A126" s="145" t="s">
        <v>891</v>
      </c>
      <c r="B126" s="146">
        <v>38.299999999999997</v>
      </c>
    </row>
    <row r="127" spans="1:2" x14ac:dyDescent="0.3">
      <c r="A127" s="145" t="s">
        <v>787</v>
      </c>
      <c r="B127" s="146">
        <v>53.2</v>
      </c>
    </row>
    <row r="128" spans="1:2" x14ac:dyDescent="0.3">
      <c r="A128" s="145" t="s">
        <v>1087</v>
      </c>
      <c r="B128" s="146">
        <v>53.4</v>
      </c>
    </row>
    <row r="129" spans="1:2" x14ac:dyDescent="0.3">
      <c r="A129" s="145" t="s">
        <v>862</v>
      </c>
      <c r="B129" s="146">
        <v>38.200000000000003</v>
      </c>
    </row>
    <row r="130" spans="1:2" x14ac:dyDescent="0.3">
      <c r="A130" s="145" t="s">
        <v>152</v>
      </c>
      <c r="B130" s="146">
        <v>76.7</v>
      </c>
    </row>
    <row r="131" spans="1:2" x14ac:dyDescent="0.3">
      <c r="A131" s="145" t="s">
        <v>951</v>
      </c>
      <c r="B131" s="146">
        <v>38.5</v>
      </c>
    </row>
    <row r="132" spans="1:2" x14ac:dyDescent="0.3">
      <c r="A132" s="145" t="s">
        <v>1004</v>
      </c>
      <c r="B132" s="146">
        <v>53.6</v>
      </c>
    </row>
    <row r="133" spans="1:2" x14ac:dyDescent="0.3">
      <c r="A133" s="145" t="s">
        <v>929</v>
      </c>
      <c r="B133" s="146">
        <v>53.4</v>
      </c>
    </row>
    <row r="134" spans="1:2" x14ac:dyDescent="0.3">
      <c r="A134" s="145" t="s">
        <v>867</v>
      </c>
      <c r="B134" s="146">
        <v>38.1</v>
      </c>
    </row>
    <row r="135" spans="1:2" x14ac:dyDescent="0.3">
      <c r="A135" s="145" t="s">
        <v>927</v>
      </c>
      <c r="B135" s="146">
        <v>38.4</v>
      </c>
    </row>
    <row r="136" spans="1:2" x14ac:dyDescent="0.3">
      <c r="A136" s="145" t="s">
        <v>1095</v>
      </c>
      <c r="B136" s="146">
        <v>53.5</v>
      </c>
    </row>
    <row r="137" spans="1:2" x14ac:dyDescent="0.3">
      <c r="A137" s="145" t="s">
        <v>884</v>
      </c>
      <c r="B137" s="146">
        <v>53.6</v>
      </c>
    </row>
    <row r="138" spans="1:2" x14ac:dyDescent="0.3">
      <c r="A138" s="145" t="s">
        <v>980</v>
      </c>
      <c r="B138" s="146">
        <v>38.200000000000003</v>
      </c>
    </row>
    <row r="139" spans="1:2" x14ac:dyDescent="0.3">
      <c r="A139" s="145" t="s">
        <v>1119</v>
      </c>
      <c r="B139" s="146">
        <v>38.299999999999997</v>
      </c>
    </row>
    <row r="140" spans="1:2" x14ac:dyDescent="0.3">
      <c r="A140" s="145" t="s">
        <v>1161</v>
      </c>
      <c r="B140" s="146">
        <v>53.6</v>
      </c>
    </row>
    <row r="141" spans="1:2" x14ac:dyDescent="0.3">
      <c r="A141" s="145" t="s">
        <v>62</v>
      </c>
      <c r="B141" s="146">
        <v>41.1</v>
      </c>
    </row>
    <row r="142" spans="1:2" x14ac:dyDescent="0.3">
      <c r="A142" s="145" t="s">
        <v>987</v>
      </c>
      <c r="B142" s="146">
        <v>53.5</v>
      </c>
    </row>
    <row r="143" spans="1:2" x14ac:dyDescent="0.3">
      <c r="A143" s="145" t="s">
        <v>942</v>
      </c>
      <c r="B143" s="146">
        <v>38.200000000000003</v>
      </c>
    </row>
    <row r="144" spans="1:2" x14ac:dyDescent="0.3">
      <c r="A144" s="145" t="s">
        <v>966</v>
      </c>
      <c r="B144" s="146">
        <v>38.200000000000003</v>
      </c>
    </row>
    <row r="145" spans="1:2" x14ac:dyDescent="0.3">
      <c r="A145" s="145" t="s">
        <v>931</v>
      </c>
      <c r="B145" s="146">
        <v>53.3</v>
      </c>
    </row>
    <row r="146" spans="1:2" x14ac:dyDescent="0.3">
      <c r="A146" s="145" t="s">
        <v>1151</v>
      </c>
      <c r="B146" s="146">
        <v>53.4</v>
      </c>
    </row>
    <row r="147" spans="1:2" x14ac:dyDescent="0.3">
      <c r="A147" s="145" t="s">
        <v>1114</v>
      </c>
      <c r="B147" s="146">
        <v>38.200000000000003</v>
      </c>
    </row>
    <row r="148" spans="1:2" x14ac:dyDescent="0.3">
      <c r="A148" s="145" t="s">
        <v>1126</v>
      </c>
      <c r="B148" s="146">
        <v>38.4</v>
      </c>
    </row>
    <row r="149" spans="1:2" x14ac:dyDescent="0.3">
      <c r="A149" s="145" t="s">
        <v>876</v>
      </c>
      <c r="B149" s="146">
        <v>53.3</v>
      </c>
    </row>
    <row r="150" spans="1:2" x14ac:dyDescent="0.3">
      <c r="A150" s="145" t="s">
        <v>1058</v>
      </c>
      <c r="B150" s="146">
        <v>53.3</v>
      </c>
    </row>
    <row r="151" spans="1:2" x14ac:dyDescent="0.3">
      <c r="A151" s="145" t="s">
        <v>902</v>
      </c>
      <c r="B151" s="146">
        <v>38.1</v>
      </c>
    </row>
    <row r="152" spans="1:2" x14ac:dyDescent="0.3">
      <c r="A152" s="145" t="s">
        <v>154</v>
      </c>
      <c r="B152" s="146">
        <v>83.1</v>
      </c>
    </row>
    <row r="153" spans="1:2" x14ac:dyDescent="0.3">
      <c r="A153" s="145" t="s">
        <v>808</v>
      </c>
      <c r="B153" s="146">
        <v>38.299999999999997</v>
      </c>
    </row>
    <row r="154" spans="1:2" x14ac:dyDescent="0.3">
      <c r="A154" s="145" t="s">
        <v>1006</v>
      </c>
      <c r="B154" s="146">
        <v>53.3</v>
      </c>
    </row>
    <row r="155" spans="1:2" x14ac:dyDescent="0.3">
      <c r="A155" s="145" t="s">
        <v>1122</v>
      </c>
      <c r="B155" s="146">
        <v>53.5</v>
      </c>
    </row>
    <row r="156" spans="1:2" x14ac:dyDescent="0.3">
      <c r="A156" s="145" t="s">
        <v>1153</v>
      </c>
      <c r="B156" s="146">
        <v>38.1</v>
      </c>
    </row>
    <row r="157" spans="1:2" x14ac:dyDescent="0.3">
      <c r="A157" s="145" t="s">
        <v>847</v>
      </c>
      <c r="B157" s="146">
        <v>38.4</v>
      </c>
    </row>
    <row r="158" spans="1:2" x14ac:dyDescent="0.3">
      <c r="A158" s="145" t="s">
        <v>792</v>
      </c>
      <c r="B158" s="146">
        <v>53.5</v>
      </c>
    </row>
    <row r="159" spans="1:2" x14ac:dyDescent="0.3">
      <c r="A159" s="145" t="s">
        <v>923</v>
      </c>
      <c r="B159" s="146">
        <v>53.4</v>
      </c>
    </row>
    <row r="160" spans="1:2" x14ac:dyDescent="0.3">
      <c r="A160" s="145" t="s">
        <v>957</v>
      </c>
      <c r="B160" s="146">
        <v>38.1</v>
      </c>
    </row>
    <row r="161" spans="1:2" x14ac:dyDescent="0.3">
      <c r="A161" s="145" t="s">
        <v>921</v>
      </c>
      <c r="B161" s="146">
        <v>38.200000000000003</v>
      </c>
    </row>
    <row r="162" spans="1:2" x14ac:dyDescent="0.3">
      <c r="A162" s="145" t="s">
        <v>837</v>
      </c>
      <c r="B162" s="146">
        <v>53.5</v>
      </c>
    </row>
    <row r="163" spans="1:2" x14ac:dyDescent="0.3">
      <c r="A163" s="145" t="s">
        <v>214</v>
      </c>
      <c r="B163" s="146">
        <v>76.7</v>
      </c>
    </row>
    <row r="164" spans="1:2" x14ac:dyDescent="0.3">
      <c r="A164" s="145" t="s">
        <v>1137</v>
      </c>
      <c r="B164" s="146">
        <v>53.5</v>
      </c>
    </row>
    <row r="165" spans="1:2" x14ac:dyDescent="0.3">
      <c r="A165" s="145" t="s">
        <v>854</v>
      </c>
      <c r="B165" s="146">
        <v>38.1</v>
      </c>
    </row>
    <row r="166" spans="1:2" x14ac:dyDescent="0.3">
      <c r="A166" s="145" t="s">
        <v>1091</v>
      </c>
      <c r="B166" s="146">
        <v>38.200000000000003</v>
      </c>
    </row>
    <row r="167" spans="1:2" x14ac:dyDescent="0.3">
      <c r="A167" s="145" t="s">
        <v>936</v>
      </c>
      <c r="B167" s="146">
        <v>53.5</v>
      </c>
    </row>
    <row r="168" spans="1:2" x14ac:dyDescent="0.3">
      <c r="A168" s="145" t="s">
        <v>959</v>
      </c>
      <c r="B168" s="146">
        <v>53.3</v>
      </c>
    </row>
    <row r="169" spans="1:2" x14ac:dyDescent="0.3">
      <c r="A169" s="145" t="s">
        <v>1085</v>
      </c>
      <c r="B169" s="146">
        <v>38.299999999999997</v>
      </c>
    </row>
    <row r="170" spans="1:2" x14ac:dyDescent="0.3">
      <c r="A170" s="145" t="s">
        <v>1012</v>
      </c>
      <c r="B170" s="146">
        <v>38.200000000000003</v>
      </c>
    </row>
    <row r="171" spans="1:2" x14ac:dyDescent="0.3">
      <c r="A171" s="145" t="s">
        <v>835</v>
      </c>
      <c r="B171" s="146">
        <v>53.5</v>
      </c>
    </row>
    <row r="172" spans="1:2" x14ac:dyDescent="0.3">
      <c r="A172" s="145" t="s">
        <v>1021</v>
      </c>
      <c r="B172" s="146">
        <v>53.5</v>
      </c>
    </row>
    <row r="173" spans="1:2" x14ac:dyDescent="0.3">
      <c r="A173" s="145" t="s">
        <v>1103</v>
      </c>
      <c r="B173" s="146">
        <v>38.200000000000003</v>
      </c>
    </row>
    <row r="174" spans="1:2" x14ac:dyDescent="0.3">
      <c r="A174" s="145" t="s">
        <v>74</v>
      </c>
      <c r="B174" s="146">
        <v>41</v>
      </c>
    </row>
    <row r="175" spans="1:2" x14ac:dyDescent="0.3">
      <c r="A175" s="145" t="s">
        <v>970</v>
      </c>
      <c r="B175" s="146">
        <v>38.200000000000003</v>
      </c>
    </row>
    <row r="176" spans="1:2" x14ac:dyDescent="0.3">
      <c r="A176" s="145" t="s">
        <v>1067</v>
      </c>
      <c r="B176" s="146">
        <v>53.5</v>
      </c>
    </row>
    <row r="177" spans="1:2" x14ac:dyDescent="0.3">
      <c r="A177" s="145" t="s">
        <v>1132</v>
      </c>
      <c r="B177" s="146">
        <v>53.4</v>
      </c>
    </row>
    <row r="178" spans="1:2" x14ac:dyDescent="0.3">
      <c r="A178" s="145" t="s">
        <v>871</v>
      </c>
      <c r="B178" s="146">
        <v>38.200000000000003</v>
      </c>
    </row>
    <row r="179" spans="1:2" x14ac:dyDescent="0.3">
      <c r="A179" s="145" t="s">
        <v>1163</v>
      </c>
      <c r="B179" s="146">
        <v>38.1</v>
      </c>
    </row>
    <row r="180" spans="1:2" x14ac:dyDescent="0.3">
      <c r="A180" s="145" t="s">
        <v>829</v>
      </c>
      <c r="B180" s="146">
        <v>53.5</v>
      </c>
    </row>
    <row r="181" spans="1:2" x14ac:dyDescent="0.3">
      <c r="A181" s="145" t="s">
        <v>1061</v>
      </c>
      <c r="B181" s="146">
        <v>53.3</v>
      </c>
    </row>
    <row r="182" spans="1:2" x14ac:dyDescent="0.3">
      <c r="A182" s="145" t="s">
        <v>1097</v>
      </c>
      <c r="B182" s="146">
        <v>38.200000000000003</v>
      </c>
    </row>
    <row r="183" spans="1:2" x14ac:dyDescent="0.3">
      <c r="A183" s="145" t="s">
        <v>1108</v>
      </c>
      <c r="B183" s="146">
        <v>38.4</v>
      </c>
    </row>
    <row r="184" spans="1:2" x14ac:dyDescent="0.3">
      <c r="A184" s="145" t="s">
        <v>1065</v>
      </c>
      <c r="B184" s="146">
        <v>53.2</v>
      </c>
    </row>
    <row r="185" spans="1:2" x14ac:dyDescent="0.3">
      <c r="A185" s="145" t="s">
        <v>156</v>
      </c>
      <c r="B185" s="146">
        <v>82.9</v>
      </c>
    </row>
    <row r="186" spans="1:2" x14ac:dyDescent="0.3">
      <c r="A186" s="145" t="s">
        <v>1112</v>
      </c>
      <c r="B186" s="146">
        <v>53.5</v>
      </c>
    </row>
    <row r="187" spans="1:2" x14ac:dyDescent="0.3">
      <c r="A187" s="145" t="s">
        <v>1008</v>
      </c>
      <c r="B187" s="146">
        <v>38.299999999999997</v>
      </c>
    </row>
    <row r="188" spans="1:2" x14ac:dyDescent="0.3">
      <c r="A188" s="145" t="s">
        <v>1081</v>
      </c>
      <c r="B188" s="146">
        <v>38.4</v>
      </c>
    </row>
    <row r="189" spans="1:2" x14ac:dyDescent="0.3">
      <c r="A189" s="145" t="s">
        <v>996</v>
      </c>
      <c r="B189" s="146">
        <v>53.4</v>
      </c>
    </row>
    <row r="190" spans="1:2" x14ac:dyDescent="0.3">
      <c r="A190" s="145" t="s">
        <v>1071</v>
      </c>
      <c r="B190" s="146">
        <v>53.4</v>
      </c>
    </row>
    <row r="191" spans="1:2" x14ac:dyDescent="0.3">
      <c r="A191" s="145" t="s">
        <v>1141</v>
      </c>
      <c r="B191" s="146">
        <v>38.299999999999997</v>
      </c>
    </row>
    <row r="192" spans="1:2" x14ac:dyDescent="0.3">
      <c r="A192" s="145" t="s">
        <v>949</v>
      </c>
      <c r="B192" s="146">
        <v>38.4</v>
      </c>
    </row>
    <row r="193" spans="1:2" x14ac:dyDescent="0.3">
      <c r="A193" s="145" t="s">
        <v>812</v>
      </c>
      <c r="B193" s="146">
        <v>53.5</v>
      </c>
    </row>
    <row r="194" spans="1:2" x14ac:dyDescent="0.3">
      <c r="A194" s="145" t="s">
        <v>893</v>
      </c>
      <c r="B194" s="146">
        <v>53.5</v>
      </c>
    </row>
    <row r="195" spans="1:2" x14ac:dyDescent="0.3">
      <c r="A195" s="145" t="s">
        <v>882</v>
      </c>
      <c r="B195" s="146">
        <v>38.5</v>
      </c>
    </row>
    <row r="196" spans="1:2" x14ac:dyDescent="0.3">
      <c r="A196" s="145" t="s">
        <v>64</v>
      </c>
      <c r="B196" s="146">
        <v>76.900000000000006</v>
      </c>
    </row>
    <row r="197" spans="1:2" x14ac:dyDescent="0.3">
      <c r="A197" s="145" t="s">
        <v>1041</v>
      </c>
      <c r="B197" s="146">
        <v>38.4</v>
      </c>
    </row>
    <row r="198" spans="1:2" x14ac:dyDescent="0.3">
      <c r="A198" s="145" t="s">
        <v>955</v>
      </c>
      <c r="B198" s="146">
        <v>53.5</v>
      </c>
    </row>
    <row r="199" spans="1:2" x14ac:dyDescent="0.3">
      <c r="A199" s="145" t="s">
        <v>800</v>
      </c>
      <c r="B199" s="146">
        <v>53.6</v>
      </c>
    </row>
    <row r="200" spans="1:2" x14ac:dyDescent="0.3">
      <c r="A200" s="145" t="s">
        <v>886</v>
      </c>
      <c r="B200" s="146">
        <v>38.4</v>
      </c>
    </row>
    <row r="201" spans="1:2" x14ac:dyDescent="0.3">
      <c r="A201" s="145" t="s">
        <v>1023</v>
      </c>
      <c r="B201" s="146">
        <v>38.4</v>
      </c>
    </row>
    <row r="202" spans="1:2" x14ac:dyDescent="0.3">
      <c r="A202" s="145" t="s">
        <v>917</v>
      </c>
      <c r="B202" s="146">
        <v>53.6</v>
      </c>
    </row>
    <row r="203" spans="1:2" x14ac:dyDescent="0.3">
      <c r="A203" s="145" t="s">
        <v>1139</v>
      </c>
      <c r="B203" s="146">
        <v>53.6</v>
      </c>
    </row>
    <row r="204" spans="1:2" x14ac:dyDescent="0.3">
      <c r="A204" s="145" t="s">
        <v>1143</v>
      </c>
      <c r="B204" s="146">
        <v>38.4</v>
      </c>
    </row>
    <row r="205" spans="1:2" x14ac:dyDescent="0.3">
      <c r="A205" s="145" t="s">
        <v>1165</v>
      </c>
      <c r="B205" s="146">
        <v>38.4</v>
      </c>
    </row>
    <row r="206" spans="1:2" x14ac:dyDescent="0.3">
      <c r="A206" s="145" t="s">
        <v>874</v>
      </c>
      <c r="B206" s="146">
        <v>53.6</v>
      </c>
    </row>
    <row r="207" spans="1:2" x14ac:dyDescent="0.3">
      <c r="A207" s="145" t="s">
        <v>114</v>
      </c>
      <c r="B207" s="146">
        <v>40.799999999999997</v>
      </c>
    </row>
    <row r="208" spans="1:2" x14ac:dyDescent="0.3">
      <c r="A208" s="145" t="s">
        <v>831</v>
      </c>
      <c r="B208" s="146">
        <v>53.4</v>
      </c>
    </row>
    <row r="209" spans="1:2" x14ac:dyDescent="0.3">
      <c r="A209" s="145" t="s">
        <v>844</v>
      </c>
      <c r="B209" s="146">
        <v>38.4</v>
      </c>
    </row>
    <row r="210" spans="1:2" x14ac:dyDescent="0.3">
      <c r="A210" s="145" t="s">
        <v>946</v>
      </c>
      <c r="B210" s="146">
        <v>38.4</v>
      </c>
    </row>
    <row r="211" spans="1:2" x14ac:dyDescent="0.3">
      <c r="A211" s="145" t="s">
        <v>1029</v>
      </c>
      <c r="B211" s="146">
        <v>53.6</v>
      </c>
    </row>
    <row r="212" spans="1:2" x14ac:dyDescent="0.3">
      <c r="A212" s="145" t="s">
        <v>1076</v>
      </c>
      <c r="B212" s="146">
        <v>53.5</v>
      </c>
    </row>
    <row r="213" spans="1:2" x14ac:dyDescent="0.3">
      <c r="A213" s="145" t="s">
        <v>1169</v>
      </c>
      <c r="B213" s="146">
        <v>38.4</v>
      </c>
    </row>
    <row r="214" spans="1:2" x14ac:dyDescent="0.3">
      <c r="A214" s="145" t="s">
        <v>1240</v>
      </c>
      <c r="B214" s="146">
        <v>38.299999999999997</v>
      </c>
    </row>
    <row r="215" spans="1:2" x14ac:dyDescent="0.3">
      <c r="A215" s="145" t="s">
        <v>1469</v>
      </c>
      <c r="B215" s="146">
        <v>53.5</v>
      </c>
    </row>
    <row r="216" spans="1:2" x14ac:dyDescent="0.3">
      <c r="A216" s="145" t="s">
        <v>1219</v>
      </c>
      <c r="B216" s="146">
        <v>53.4</v>
      </c>
    </row>
    <row r="217" spans="1:2" x14ac:dyDescent="0.3">
      <c r="A217" s="145" t="s">
        <v>1580</v>
      </c>
      <c r="B217" s="146">
        <v>38.299999999999997</v>
      </c>
    </row>
    <row r="218" spans="1:2" x14ac:dyDescent="0.3">
      <c r="A218" s="145" t="s">
        <v>158</v>
      </c>
      <c r="B218" s="146">
        <v>83.1</v>
      </c>
    </row>
    <row r="219" spans="1:2" x14ac:dyDescent="0.3">
      <c r="A219" s="145" t="s">
        <v>1291</v>
      </c>
      <c r="B219" s="146">
        <v>38.299999999999997</v>
      </c>
    </row>
    <row r="220" spans="1:2" x14ac:dyDescent="0.3">
      <c r="A220" s="145" t="s">
        <v>1191</v>
      </c>
      <c r="B220" s="146">
        <v>53.5</v>
      </c>
    </row>
    <row r="221" spans="1:2" x14ac:dyDescent="0.3">
      <c r="A221" s="145" t="s">
        <v>1647</v>
      </c>
      <c r="B221" s="146">
        <v>53.3</v>
      </c>
    </row>
    <row r="222" spans="1:2" x14ac:dyDescent="0.3">
      <c r="A222" s="145" t="s">
        <v>1528</v>
      </c>
      <c r="B222" s="146">
        <v>38.5</v>
      </c>
    </row>
    <row r="223" spans="1:2" x14ac:dyDescent="0.3">
      <c r="A223" s="145" t="s">
        <v>1703</v>
      </c>
      <c r="B223" s="146">
        <v>38.299999999999997</v>
      </c>
    </row>
    <row r="224" spans="1:2" x14ac:dyDescent="0.3">
      <c r="A224" s="145" t="s">
        <v>1644</v>
      </c>
      <c r="B224" s="146">
        <v>53.4</v>
      </c>
    </row>
    <row r="225" spans="1:2" x14ac:dyDescent="0.3">
      <c r="A225" s="145" t="s">
        <v>1654</v>
      </c>
      <c r="B225" s="146">
        <v>53.4</v>
      </c>
    </row>
    <row r="226" spans="1:2" x14ac:dyDescent="0.3">
      <c r="A226" s="145" t="s">
        <v>1672</v>
      </c>
      <c r="B226" s="146">
        <v>38.200000000000003</v>
      </c>
    </row>
    <row r="227" spans="1:2" x14ac:dyDescent="0.3">
      <c r="A227" s="145" t="s">
        <v>1284</v>
      </c>
      <c r="B227" s="146">
        <v>38.1</v>
      </c>
    </row>
    <row r="228" spans="1:2" x14ac:dyDescent="0.3">
      <c r="A228" s="145" t="s">
        <v>1499</v>
      </c>
      <c r="B228" s="146">
        <v>53.5</v>
      </c>
    </row>
    <row r="229" spans="1:2" x14ac:dyDescent="0.3">
      <c r="A229" s="145" t="s">
        <v>134</v>
      </c>
      <c r="B229" s="146">
        <v>76.900000000000006</v>
      </c>
    </row>
    <row r="230" spans="1:2" x14ac:dyDescent="0.3">
      <c r="A230" s="145" t="s">
        <v>42</v>
      </c>
      <c r="B230" s="146">
        <v>76.7</v>
      </c>
    </row>
    <row r="231" spans="1:2" x14ac:dyDescent="0.3">
      <c r="A231" s="145" t="s">
        <v>1249</v>
      </c>
      <c r="B231" s="146">
        <v>53.3</v>
      </c>
    </row>
    <row r="232" spans="1:2" x14ac:dyDescent="0.3">
      <c r="A232" s="145" t="s">
        <v>1272</v>
      </c>
      <c r="B232" s="146">
        <v>38.299999999999997</v>
      </c>
    </row>
    <row r="233" spans="1:2" x14ac:dyDescent="0.3">
      <c r="A233" s="145" t="s">
        <v>1546</v>
      </c>
      <c r="B233" s="146">
        <v>38.200000000000003</v>
      </c>
    </row>
    <row r="234" spans="1:2" x14ac:dyDescent="0.3">
      <c r="A234" s="145" t="s">
        <v>1651</v>
      </c>
      <c r="B234" s="146">
        <v>53.6</v>
      </c>
    </row>
    <row r="235" spans="1:2" x14ac:dyDescent="0.3">
      <c r="A235" s="145" t="s">
        <v>1615</v>
      </c>
      <c r="B235" s="146">
        <v>53.2</v>
      </c>
    </row>
    <row r="236" spans="1:2" x14ac:dyDescent="0.3">
      <c r="A236" s="145" t="s">
        <v>1638</v>
      </c>
      <c r="B236" s="146">
        <v>38.200000000000003</v>
      </c>
    </row>
    <row r="237" spans="1:2" x14ac:dyDescent="0.3">
      <c r="A237" s="145" t="s">
        <v>1506</v>
      </c>
      <c r="B237" s="146">
        <v>38.200000000000003</v>
      </c>
    </row>
    <row r="238" spans="1:2" x14ac:dyDescent="0.3">
      <c r="A238" s="145" t="s">
        <v>1396</v>
      </c>
      <c r="B238" s="146">
        <v>53.6</v>
      </c>
    </row>
    <row r="239" spans="1:2" x14ac:dyDescent="0.3">
      <c r="A239" s="145" t="s">
        <v>1483</v>
      </c>
      <c r="B239" s="146">
        <v>53.7</v>
      </c>
    </row>
    <row r="240" spans="1:2" x14ac:dyDescent="0.3">
      <c r="A240" s="145" t="s">
        <v>1600</v>
      </c>
      <c r="B240" s="146">
        <v>38.200000000000003</v>
      </c>
    </row>
    <row r="241" spans="1:2" x14ac:dyDescent="0.3">
      <c r="A241" s="145" t="s">
        <v>30</v>
      </c>
      <c r="B241" s="146">
        <v>41</v>
      </c>
    </row>
    <row r="242" spans="1:2" x14ac:dyDescent="0.3">
      <c r="A242" s="145" t="s">
        <v>1598</v>
      </c>
      <c r="B242" s="146">
        <v>38.200000000000003</v>
      </c>
    </row>
    <row r="243" spans="1:2" x14ac:dyDescent="0.3">
      <c r="A243" s="145" t="s">
        <v>1698</v>
      </c>
      <c r="B243" s="146">
        <v>53.6</v>
      </c>
    </row>
    <row r="244" spans="1:2" x14ac:dyDescent="0.3">
      <c r="A244" s="145" t="s">
        <v>1553</v>
      </c>
      <c r="B244" s="146">
        <v>53.6</v>
      </c>
    </row>
    <row r="245" spans="1:2" x14ac:dyDescent="0.3">
      <c r="A245" s="145" t="s">
        <v>1247</v>
      </c>
      <c r="B245" s="146">
        <v>38.4</v>
      </c>
    </row>
    <row r="246" spans="1:2" x14ac:dyDescent="0.3">
      <c r="A246" s="145" t="s">
        <v>1683</v>
      </c>
      <c r="B246" s="146">
        <v>38.200000000000003</v>
      </c>
    </row>
    <row r="247" spans="1:2" x14ac:dyDescent="0.3">
      <c r="A247" s="145" t="s">
        <v>1443</v>
      </c>
      <c r="B247" s="146">
        <v>53.6</v>
      </c>
    </row>
    <row r="248" spans="1:2" x14ac:dyDescent="0.3">
      <c r="A248" s="145" t="s">
        <v>1375</v>
      </c>
      <c r="B248" s="146">
        <v>53.6</v>
      </c>
    </row>
    <row r="249" spans="1:2" x14ac:dyDescent="0.3">
      <c r="A249" s="145" t="s">
        <v>1418</v>
      </c>
      <c r="B249" s="146">
        <v>38.1</v>
      </c>
    </row>
    <row r="250" spans="1:2" x14ac:dyDescent="0.3">
      <c r="A250" s="145" t="s">
        <v>1630</v>
      </c>
      <c r="B250" s="146">
        <v>38</v>
      </c>
    </row>
    <row r="251" spans="1:2" x14ac:dyDescent="0.3">
      <c r="A251" s="145" t="s">
        <v>1431</v>
      </c>
      <c r="B251" s="146">
        <v>53.8</v>
      </c>
    </row>
    <row r="252" spans="1:2" x14ac:dyDescent="0.3">
      <c r="A252" s="145" t="s">
        <v>276</v>
      </c>
      <c r="B252" s="146">
        <v>83.2</v>
      </c>
    </row>
    <row r="253" spans="1:2" x14ac:dyDescent="0.3">
      <c r="A253" s="145" t="s">
        <v>1330</v>
      </c>
      <c r="B253" s="146">
        <v>53.6</v>
      </c>
    </row>
    <row r="254" spans="1:2" x14ac:dyDescent="0.3">
      <c r="A254" s="145" t="s">
        <v>1415</v>
      </c>
      <c r="B254" s="146">
        <v>37.9</v>
      </c>
    </row>
    <row r="255" spans="1:2" x14ac:dyDescent="0.3">
      <c r="A255" s="145" t="s">
        <v>1306</v>
      </c>
      <c r="B255" s="146">
        <v>38.1</v>
      </c>
    </row>
    <row r="256" spans="1:2" x14ac:dyDescent="0.3">
      <c r="A256" s="145" t="s">
        <v>1328</v>
      </c>
      <c r="B256" s="146">
        <v>53.6</v>
      </c>
    </row>
    <row r="257" spans="1:2" x14ac:dyDescent="0.3">
      <c r="A257" s="145" t="s">
        <v>1312</v>
      </c>
      <c r="B257" s="146">
        <v>53.4</v>
      </c>
    </row>
    <row r="258" spans="1:2" x14ac:dyDescent="0.3">
      <c r="A258" s="145" t="s">
        <v>1538</v>
      </c>
      <c r="B258" s="146">
        <v>38.200000000000003</v>
      </c>
    </row>
    <row r="259" spans="1:2" x14ac:dyDescent="0.3">
      <c r="A259" s="145" t="s">
        <v>1201</v>
      </c>
      <c r="B259" s="146">
        <v>38.200000000000003</v>
      </c>
    </row>
    <row r="260" spans="1:2" x14ac:dyDescent="0.3">
      <c r="A260" s="145" t="s">
        <v>1494</v>
      </c>
      <c r="B260" s="146">
        <v>53.6</v>
      </c>
    </row>
    <row r="261" spans="1:2" x14ac:dyDescent="0.3">
      <c r="A261" s="145" t="s">
        <v>1438</v>
      </c>
      <c r="B261" s="146">
        <v>53.6</v>
      </c>
    </row>
    <row r="262" spans="1:2" x14ac:dyDescent="0.3">
      <c r="A262" s="145" t="s">
        <v>1531</v>
      </c>
      <c r="B262" s="146">
        <v>38</v>
      </c>
    </row>
    <row r="263" spans="1:2" x14ac:dyDescent="0.3">
      <c r="A263" s="145" t="s">
        <v>266</v>
      </c>
      <c r="B263" s="146">
        <v>76.8</v>
      </c>
    </row>
    <row r="264" spans="1:2" x14ac:dyDescent="0.3">
      <c r="A264" s="145" t="s">
        <v>1286</v>
      </c>
      <c r="B264" s="146">
        <v>38.1</v>
      </c>
    </row>
    <row r="265" spans="1:2" x14ac:dyDescent="0.3">
      <c r="A265" s="145" t="s">
        <v>1288</v>
      </c>
      <c r="B265" s="146">
        <v>53.5</v>
      </c>
    </row>
    <row r="266" spans="1:2" x14ac:dyDescent="0.3">
      <c r="A266" s="145" t="s">
        <v>1576</v>
      </c>
      <c r="B266" s="146">
        <v>53.6</v>
      </c>
    </row>
    <row r="267" spans="1:2" x14ac:dyDescent="0.3">
      <c r="A267" s="145" t="s">
        <v>1474</v>
      </c>
      <c r="B267" s="146">
        <v>38.299999999999997</v>
      </c>
    </row>
    <row r="268" spans="1:2" x14ac:dyDescent="0.3">
      <c r="A268" s="145" t="s">
        <v>1666</v>
      </c>
      <c r="B268" s="146">
        <v>38.200000000000003</v>
      </c>
    </row>
    <row r="269" spans="1:2" x14ac:dyDescent="0.3">
      <c r="A269" s="145" t="s">
        <v>1402</v>
      </c>
      <c r="B269" s="146">
        <v>53.6</v>
      </c>
    </row>
    <row r="270" spans="1:2" x14ac:dyDescent="0.3">
      <c r="A270" s="145" t="s">
        <v>1373</v>
      </c>
      <c r="B270" s="146">
        <v>53.5</v>
      </c>
    </row>
    <row r="271" spans="1:2" x14ac:dyDescent="0.3">
      <c r="A271" s="145" t="s">
        <v>1534</v>
      </c>
      <c r="B271" s="146">
        <v>38.200000000000003</v>
      </c>
    </row>
    <row r="272" spans="1:2" x14ac:dyDescent="0.3">
      <c r="A272" s="145" t="s">
        <v>1387</v>
      </c>
      <c r="B272" s="146">
        <v>38.200000000000003</v>
      </c>
    </row>
    <row r="273" spans="1:2" x14ac:dyDescent="0.3">
      <c r="A273" s="145" t="s">
        <v>1422</v>
      </c>
      <c r="B273" s="146">
        <v>53.4</v>
      </c>
    </row>
    <row r="274" spans="1:2" x14ac:dyDescent="0.3">
      <c r="A274" s="145" t="s">
        <v>24</v>
      </c>
      <c r="B274" s="146">
        <v>41</v>
      </c>
    </row>
    <row r="275" spans="1:2" x14ac:dyDescent="0.3">
      <c r="A275" s="145" t="s">
        <v>1362</v>
      </c>
      <c r="B275" s="146">
        <v>53.7</v>
      </c>
    </row>
    <row r="276" spans="1:2" x14ac:dyDescent="0.3">
      <c r="A276" s="145" t="s">
        <v>1642</v>
      </c>
      <c r="B276" s="146">
        <v>38.1</v>
      </c>
    </row>
    <row r="277" spans="1:2" x14ac:dyDescent="0.3">
      <c r="A277" s="145" t="s">
        <v>1685</v>
      </c>
      <c r="B277" s="146">
        <v>38.299999999999997</v>
      </c>
    </row>
    <row r="278" spans="1:2" x14ac:dyDescent="0.3">
      <c r="A278" s="145" t="s">
        <v>1364</v>
      </c>
      <c r="B278" s="146">
        <v>53.6</v>
      </c>
    </row>
    <row r="279" spans="1:2" x14ac:dyDescent="0.3">
      <c r="A279" s="145" t="s">
        <v>1687</v>
      </c>
      <c r="B279" s="146">
        <v>53.7</v>
      </c>
    </row>
    <row r="280" spans="1:2" x14ac:dyDescent="0.3">
      <c r="A280" s="145" t="s">
        <v>1480</v>
      </c>
      <c r="B280" s="146">
        <v>38.299999999999997</v>
      </c>
    </row>
    <row r="281" spans="1:2" x14ac:dyDescent="0.3">
      <c r="A281" s="145" t="s">
        <v>1562</v>
      </c>
      <c r="B281" s="146">
        <v>38.200000000000003</v>
      </c>
    </row>
    <row r="282" spans="1:2" x14ac:dyDescent="0.3">
      <c r="A282" s="145" t="s">
        <v>1258</v>
      </c>
      <c r="B282" s="146">
        <v>53.7</v>
      </c>
    </row>
    <row r="283" spans="1:2" x14ac:dyDescent="0.3">
      <c r="A283" s="145" t="s">
        <v>1264</v>
      </c>
      <c r="B283" s="146">
        <v>53.5</v>
      </c>
    </row>
    <row r="284" spans="1:2" x14ac:dyDescent="0.3">
      <c r="A284" s="145" t="s">
        <v>1465</v>
      </c>
      <c r="B284" s="146">
        <v>38.4</v>
      </c>
    </row>
    <row r="285" spans="1:2" x14ac:dyDescent="0.3">
      <c r="A285" s="145" t="s">
        <v>270</v>
      </c>
      <c r="B285" s="146">
        <v>83.3</v>
      </c>
    </row>
    <row r="286" spans="1:2" x14ac:dyDescent="0.3">
      <c r="A286" s="145" t="s">
        <v>1521</v>
      </c>
      <c r="B286" s="146">
        <v>38.299999999999997</v>
      </c>
    </row>
    <row r="287" spans="1:2" x14ac:dyDescent="0.3">
      <c r="A287" s="145" t="s">
        <v>1234</v>
      </c>
      <c r="B287" s="146">
        <v>53.4</v>
      </c>
    </row>
    <row r="288" spans="1:2" x14ac:dyDescent="0.3">
      <c r="A288" s="145" t="s">
        <v>1197</v>
      </c>
      <c r="B288" s="146">
        <v>53.5</v>
      </c>
    </row>
    <row r="289" spans="1:2" x14ac:dyDescent="0.3">
      <c r="A289" s="145" t="s">
        <v>1231</v>
      </c>
      <c r="B289" s="146">
        <v>38.299999999999997</v>
      </c>
    </row>
    <row r="290" spans="1:2" x14ac:dyDescent="0.3">
      <c r="A290" s="145" t="s">
        <v>1180</v>
      </c>
      <c r="B290" s="146">
        <v>38.200000000000003</v>
      </c>
    </row>
    <row r="291" spans="1:2" x14ac:dyDescent="0.3">
      <c r="A291" s="145" t="s">
        <v>1243</v>
      </c>
      <c r="B291" s="146">
        <v>53.5</v>
      </c>
    </row>
    <row r="292" spans="1:2" x14ac:dyDescent="0.3">
      <c r="A292" s="145" t="s">
        <v>1450</v>
      </c>
      <c r="B292" s="146">
        <v>53.5</v>
      </c>
    </row>
    <row r="293" spans="1:2" x14ac:dyDescent="0.3">
      <c r="A293" s="145" t="s">
        <v>1595</v>
      </c>
      <c r="B293" s="146">
        <v>38.299999999999997</v>
      </c>
    </row>
    <row r="294" spans="1:2" x14ac:dyDescent="0.3">
      <c r="A294" s="145" t="s">
        <v>1508</v>
      </c>
      <c r="B294" s="146">
        <v>38.200000000000003</v>
      </c>
    </row>
    <row r="295" spans="1:2" x14ac:dyDescent="0.3">
      <c r="A295" s="145" t="s">
        <v>1700</v>
      </c>
      <c r="B295" s="146">
        <v>53.7</v>
      </c>
    </row>
    <row r="296" spans="1:2" x14ac:dyDescent="0.3">
      <c r="A296" s="145" t="s">
        <v>102</v>
      </c>
      <c r="B296" s="146">
        <v>76.7</v>
      </c>
    </row>
    <row r="297" spans="1:2" x14ac:dyDescent="0.3">
      <c r="A297" s="145" t="s">
        <v>1399</v>
      </c>
      <c r="B297" s="146">
        <v>53.6</v>
      </c>
    </row>
    <row r="298" spans="1:2" x14ac:dyDescent="0.3">
      <c r="A298" s="145" t="s">
        <v>1229</v>
      </c>
      <c r="B298" s="146">
        <v>38.299999999999997</v>
      </c>
    </row>
    <row r="299" spans="1:2" x14ac:dyDescent="0.3">
      <c r="A299" s="145" t="s">
        <v>1310</v>
      </c>
      <c r="B299" s="146">
        <v>38.299999999999997</v>
      </c>
    </row>
    <row r="300" spans="1:2" x14ac:dyDescent="0.3">
      <c r="A300" s="145" t="s">
        <v>1515</v>
      </c>
      <c r="B300" s="146">
        <v>53.6</v>
      </c>
    </row>
    <row r="301" spans="1:2" x14ac:dyDescent="0.3">
      <c r="A301" s="145" t="s">
        <v>1409</v>
      </c>
      <c r="B301" s="146">
        <v>76.5</v>
      </c>
    </row>
    <row r="302" spans="1:2" x14ac:dyDescent="0.3">
      <c r="A302" s="145" t="s">
        <v>1605</v>
      </c>
      <c r="B302" s="146">
        <v>83.1</v>
      </c>
    </row>
    <row r="303" spans="1:2" x14ac:dyDescent="0.3">
      <c r="A303" s="145" t="s">
        <v>1550</v>
      </c>
      <c r="B303" s="146">
        <v>40.9</v>
      </c>
    </row>
    <row r="304" spans="1:2" x14ac:dyDescent="0.3">
      <c r="A304" s="145" t="s">
        <v>1621</v>
      </c>
      <c r="B304" s="146">
        <v>56.9</v>
      </c>
    </row>
    <row r="305" spans="1:2" x14ac:dyDescent="0.3">
      <c r="A305" s="145" t="s">
        <v>1623</v>
      </c>
      <c r="B305" s="146">
        <v>103.6</v>
      </c>
    </row>
    <row r="306" spans="1:2" x14ac:dyDescent="0.3">
      <c r="A306" s="145" t="s">
        <v>1251</v>
      </c>
      <c r="B306" s="146">
        <v>40.9</v>
      </c>
    </row>
    <row r="307" spans="1:2" x14ac:dyDescent="0.3">
      <c r="A307" s="145" t="s">
        <v>16</v>
      </c>
      <c r="B307" s="146">
        <v>41</v>
      </c>
    </row>
    <row r="308" spans="1:2" x14ac:dyDescent="0.3">
      <c r="A308" s="145" t="s">
        <v>1308</v>
      </c>
      <c r="B308" s="146">
        <v>38.35</v>
      </c>
    </row>
    <row r="309" spans="1:2" x14ac:dyDescent="0.3">
      <c r="A309" s="145" t="s">
        <v>1394</v>
      </c>
      <c r="B309" s="146">
        <v>38.35</v>
      </c>
    </row>
    <row r="310" spans="1:2" x14ac:dyDescent="0.3">
      <c r="A310" s="145" t="s">
        <v>1207</v>
      </c>
      <c r="B310" s="146">
        <v>83.2</v>
      </c>
    </row>
    <row r="311" spans="1:2" x14ac:dyDescent="0.3">
      <c r="A311" s="145" t="s">
        <v>1628</v>
      </c>
      <c r="B311" s="146">
        <v>40.799999999999997</v>
      </c>
    </row>
    <row r="312" spans="1:2" x14ac:dyDescent="0.3">
      <c r="A312" s="145" t="s">
        <v>1693</v>
      </c>
      <c r="B312" s="146">
        <v>76.599999999999994</v>
      </c>
    </row>
    <row r="313" spans="1:2" x14ac:dyDescent="0.3">
      <c r="A313" s="145" t="s">
        <v>1448</v>
      </c>
      <c r="B313" s="146">
        <v>83.1</v>
      </c>
    </row>
    <row r="314" spans="1:2" x14ac:dyDescent="0.3">
      <c r="A314" s="145" t="s">
        <v>1366</v>
      </c>
      <c r="B314" s="146">
        <v>40.799999999999997</v>
      </c>
    </row>
    <row r="315" spans="1:2" x14ac:dyDescent="0.3">
      <c r="A315" s="145" t="s">
        <v>1303</v>
      </c>
      <c r="B315" s="146">
        <v>76.599999999999994</v>
      </c>
    </row>
    <row r="316" spans="1:2" x14ac:dyDescent="0.3">
      <c r="A316" s="145" t="s">
        <v>1325</v>
      </c>
      <c r="B316" s="146">
        <v>83.1</v>
      </c>
    </row>
    <row r="317" spans="1:2" x14ac:dyDescent="0.3">
      <c r="A317" s="145" t="s">
        <v>1217</v>
      </c>
      <c r="B317" s="146">
        <v>40.799999999999997</v>
      </c>
    </row>
    <row r="318" spans="1:2" x14ac:dyDescent="0.3">
      <c r="A318" s="145" t="s">
        <v>1582</v>
      </c>
      <c r="B318" s="146">
        <v>76.8</v>
      </c>
    </row>
    <row r="319" spans="1:2" x14ac:dyDescent="0.3">
      <c r="A319" s="145" t="s">
        <v>128</v>
      </c>
      <c r="B319" s="146">
        <v>83.3</v>
      </c>
    </row>
    <row r="320" spans="1:2" x14ac:dyDescent="0.3">
      <c r="A320" s="145" t="s">
        <v>1695</v>
      </c>
      <c r="B320" s="146">
        <v>83.1</v>
      </c>
    </row>
    <row r="321" spans="1:2" x14ac:dyDescent="0.3">
      <c r="A321" s="145" t="s">
        <v>1592</v>
      </c>
      <c r="B321" s="146">
        <v>40.799999999999997</v>
      </c>
    </row>
    <row r="322" spans="1:2" x14ac:dyDescent="0.3">
      <c r="A322" s="145" t="s">
        <v>1536</v>
      </c>
      <c r="B322" s="146">
        <v>76.5</v>
      </c>
    </row>
    <row r="323" spans="1:2" x14ac:dyDescent="0.3">
      <c r="A323" s="145" t="s">
        <v>1316</v>
      </c>
      <c r="B323" s="146">
        <v>82.9</v>
      </c>
    </row>
    <row r="324" spans="1:2" x14ac:dyDescent="0.3">
      <c r="A324" s="145" t="s">
        <v>1194</v>
      </c>
      <c r="B324" s="146">
        <v>40.9</v>
      </c>
    </row>
    <row r="325" spans="1:2" x14ac:dyDescent="0.3">
      <c r="A325" s="145" t="s">
        <v>1392</v>
      </c>
      <c r="B325" s="146">
        <v>76.8</v>
      </c>
    </row>
    <row r="326" spans="1:2" x14ac:dyDescent="0.3">
      <c r="A326" s="145" t="s">
        <v>1487</v>
      </c>
      <c r="B326" s="146">
        <v>82.9</v>
      </c>
    </row>
    <row r="327" spans="1:2" x14ac:dyDescent="0.3">
      <c r="A327" s="145" t="s">
        <v>1266</v>
      </c>
      <c r="B327" s="146">
        <v>41</v>
      </c>
    </row>
    <row r="328" spans="1:2" x14ac:dyDescent="0.3">
      <c r="A328" s="145" t="s">
        <v>1368</v>
      </c>
      <c r="B328" s="146">
        <v>76.7</v>
      </c>
    </row>
    <row r="329" spans="1:2" x14ac:dyDescent="0.3">
      <c r="A329" s="145" t="s">
        <v>1370</v>
      </c>
      <c r="B329" s="146">
        <v>82.8</v>
      </c>
    </row>
    <row r="330" spans="1:2" x14ac:dyDescent="0.3">
      <c r="A330" s="145" t="s">
        <v>98</v>
      </c>
      <c r="B330" s="146">
        <v>76.599999999999994</v>
      </c>
    </row>
    <row r="331" spans="1:2" x14ac:dyDescent="0.3">
      <c r="A331" s="145" t="s">
        <v>1225</v>
      </c>
      <c r="B331" s="146">
        <v>41</v>
      </c>
    </row>
    <row r="332" spans="1:2" x14ac:dyDescent="0.3">
      <c r="A332" s="145" t="s">
        <v>1511</v>
      </c>
      <c r="B332" s="146">
        <v>76.8</v>
      </c>
    </row>
    <row r="333" spans="1:2" x14ac:dyDescent="0.3">
      <c r="A333" s="145" t="s">
        <v>1385</v>
      </c>
      <c r="B333" s="146">
        <v>82.9</v>
      </c>
    </row>
    <row r="334" spans="1:2" x14ac:dyDescent="0.3">
      <c r="A334" s="145" t="s">
        <v>1565</v>
      </c>
      <c r="B334" s="146">
        <v>41.1</v>
      </c>
    </row>
    <row r="335" spans="1:2" x14ac:dyDescent="0.3">
      <c r="A335" s="145" t="s">
        <v>1441</v>
      </c>
      <c r="B335" s="146">
        <v>76.8</v>
      </c>
    </row>
    <row r="336" spans="1:2" x14ac:dyDescent="0.3">
      <c r="A336" s="145" t="s">
        <v>1589</v>
      </c>
      <c r="B336" s="146">
        <v>83.1</v>
      </c>
    </row>
    <row r="337" spans="1:2" x14ac:dyDescent="0.3">
      <c r="A337" s="145" t="s">
        <v>1341</v>
      </c>
      <c r="B337" s="146">
        <v>41</v>
      </c>
    </row>
    <row r="338" spans="1:2" x14ac:dyDescent="0.3">
      <c r="A338" s="145" t="s">
        <v>40</v>
      </c>
      <c r="B338" s="146">
        <v>41</v>
      </c>
    </row>
    <row r="339" spans="1:2" x14ac:dyDescent="0.3">
      <c r="A339" s="145" t="s">
        <v>252</v>
      </c>
      <c r="B339" s="146">
        <v>41</v>
      </c>
    </row>
    <row r="340" spans="1:2" x14ac:dyDescent="0.3">
      <c r="A340" s="145" t="s">
        <v>50</v>
      </c>
      <c r="B340" s="146">
        <v>83.4</v>
      </c>
    </row>
    <row r="341" spans="1:2" x14ac:dyDescent="0.3">
      <c r="A341" s="145" t="s">
        <v>254</v>
      </c>
      <c r="B341" s="146">
        <v>76.599999999999994</v>
      </c>
    </row>
    <row r="342" spans="1:2" x14ac:dyDescent="0.3">
      <c r="A342" s="145" t="s">
        <v>32</v>
      </c>
      <c r="B342" s="146">
        <v>41.1</v>
      </c>
    </row>
    <row r="343" spans="1:2" x14ac:dyDescent="0.3">
      <c r="A343" s="145" t="s">
        <v>256</v>
      </c>
      <c r="B343" s="146">
        <v>83.1</v>
      </c>
    </row>
    <row r="344" spans="1:2" x14ac:dyDescent="0.3">
      <c r="A344" s="145" t="s">
        <v>54</v>
      </c>
      <c r="B344" s="146">
        <v>76.7</v>
      </c>
    </row>
    <row r="345" spans="1:2" x14ac:dyDescent="0.3">
      <c r="A345" s="145" t="s">
        <v>88</v>
      </c>
      <c r="B345" s="146">
        <v>41</v>
      </c>
    </row>
    <row r="346" spans="1:2" x14ac:dyDescent="0.3">
      <c r="A346" s="145" t="s">
        <v>174</v>
      </c>
      <c r="B346" s="146">
        <v>83.2</v>
      </c>
    </row>
    <row r="347" spans="1:2" x14ac:dyDescent="0.3">
      <c r="A347" s="145" t="s">
        <v>124</v>
      </c>
      <c r="B347" s="146">
        <v>76.8</v>
      </c>
    </row>
    <row r="348" spans="1:2" x14ac:dyDescent="0.3">
      <c r="A348" s="145" t="s">
        <v>250</v>
      </c>
      <c r="B348" s="146">
        <v>41.1</v>
      </c>
    </row>
    <row r="349" spans="1:2" x14ac:dyDescent="0.3">
      <c r="A349" s="145" t="s">
        <v>144</v>
      </c>
      <c r="B349" s="146">
        <v>83.2</v>
      </c>
    </row>
    <row r="350" spans="1:2" x14ac:dyDescent="0.3">
      <c r="A350" s="145" t="s">
        <v>248</v>
      </c>
      <c r="B350" s="146">
        <v>83.2</v>
      </c>
    </row>
    <row r="351" spans="1:2" x14ac:dyDescent="0.3">
      <c r="A351" s="145" t="s">
        <v>140</v>
      </c>
      <c r="B351" s="146">
        <v>76.7</v>
      </c>
    </row>
    <row r="352" spans="1:2" x14ac:dyDescent="0.3">
      <c r="A352" s="145" t="s">
        <v>246</v>
      </c>
      <c r="B352" s="146">
        <v>53.4</v>
      </c>
    </row>
    <row r="353" spans="1:2" x14ac:dyDescent="0.3">
      <c r="A353" s="145" t="s">
        <v>86</v>
      </c>
      <c r="B353" s="146">
        <v>38.4</v>
      </c>
    </row>
    <row r="354" spans="1:2" x14ac:dyDescent="0.3">
      <c r="A354" s="145" t="s">
        <v>52</v>
      </c>
      <c r="B354" s="146">
        <v>70.400000000000006</v>
      </c>
    </row>
    <row r="355" spans="1:2" x14ac:dyDescent="0.3">
      <c r="A355" s="145" t="s">
        <v>146</v>
      </c>
      <c r="B355" s="146">
        <v>56.6</v>
      </c>
    </row>
    <row r="356" spans="1:2" x14ac:dyDescent="0.3">
      <c r="A356" s="145" t="s">
        <v>122</v>
      </c>
      <c r="B356" s="146">
        <v>53.2</v>
      </c>
    </row>
    <row r="357" spans="1:2" x14ac:dyDescent="0.3">
      <c r="A357" s="145" t="s">
        <v>26</v>
      </c>
      <c r="B357" s="146">
        <v>38.200000000000003</v>
      </c>
    </row>
    <row r="358" spans="1:2" x14ac:dyDescent="0.3">
      <c r="A358" s="145" t="s">
        <v>68</v>
      </c>
      <c r="B358" s="146">
        <v>70.400000000000006</v>
      </c>
    </row>
    <row r="359" spans="1:2" x14ac:dyDescent="0.3">
      <c r="A359" s="145" t="s">
        <v>186</v>
      </c>
      <c r="B359" s="146">
        <v>56.3</v>
      </c>
    </row>
    <row r="360" spans="1:2" x14ac:dyDescent="0.3">
      <c r="A360" s="145" t="s">
        <v>34</v>
      </c>
      <c r="B360" s="146">
        <v>76.7</v>
      </c>
    </row>
    <row r="361" spans="1:2" x14ac:dyDescent="0.3">
      <c r="A361" s="145" t="s">
        <v>244</v>
      </c>
      <c r="B361" s="146">
        <v>53.3</v>
      </c>
    </row>
    <row r="362" spans="1:2" x14ac:dyDescent="0.3">
      <c r="A362" s="145" t="s">
        <v>242</v>
      </c>
      <c r="B362" s="146">
        <v>38.1</v>
      </c>
    </row>
    <row r="363" spans="1:2" x14ac:dyDescent="0.3">
      <c r="A363" s="145" t="s">
        <v>108</v>
      </c>
      <c r="B363" s="146">
        <v>70.400000000000006</v>
      </c>
    </row>
    <row r="364" spans="1:2" x14ac:dyDescent="0.3">
      <c r="A364" s="145" t="s">
        <v>126</v>
      </c>
      <c r="B364" s="146">
        <v>56.6</v>
      </c>
    </row>
    <row r="365" spans="1:2" x14ac:dyDescent="0.3">
      <c r="A365" s="145" t="s">
        <v>240</v>
      </c>
      <c r="B365" s="146">
        <v>53.6</v>
      </c>
    </row>
    <row r="366" spans="1:2" x14ac:dyDescent="0.3">
      <c r="A366" s="145" t="s">
        <v>258</v>
      </c>
      <c r="B366" s="146">
        <v>38.1</v>
      </c>
    </row>
    <row r="367" spans="1:2" x14ac:dyDescent="0.3">
      <c r="A367" s="145" t="s">
        <v>48</v>
      </c>
      <c r="B367" s="146">
        <v>70</v>
      </c>
    </row>
    <row r="368" spans="1:2" x14ac:dyDescent="0.3">
      <c r="A368" s="145" t="s">
        <v>262</v>
      </c>
      <c r="B368" s="146">
        <v>56.6</v>
      </c>
    </row>
    <row r="369" spans="1:2" x14ac:dyDescent="0.3">
      <c r="A369" s="145" t="s">
        <v>268</v>
      </c>
      <c r="B369" s="146">
        <v>53.2</v>
      </c>
    </row>
    <row r="370" spans="1:2" x14ac:dyDescent="0.3">
      <c r="A370" s="145" t="s">
        <v>274</v>
      </c>
      <c r="B370" s="146">
        <v>38.200000000000003</v>
      </c>
    </row>
    <row r="371" spans="1:2" x14ac:dyDescent="0.3">
      <c r="A371" s="145" t="s">
        <v>104</v>
      </c>
      <c r="B371" s="146">
        <v>41.1</v>
      </c>
    </row>
    <row r="372" spans="1:2" x14ac:dyDescent="0.3">
      <c r="A372" s="145" t="s">
        <v>142</v>
      </c>
      <c r="B372" s="146">
        <v>70.599999999999994</v>
      </c>
    </row>
    <row r="373" spans="1:2" x14ac:dyDescent="0.3">
      <c r="A373" s="145" t="s">
        <v>90</v>
      </c>
      <c r="B373" s="146">
        <v>56.7</v>
      </c>
    </row>
    <row r="374" spans="1:2" x14ac:dyDescent="0.3">
      <c r="A374" s="145" t="s">
        <v>78</v>
      </c>
      <c r="B374" s="146">
        <v>53.5</v>
      </c>
    </row>
    <row r="375" spans="1:2" x14ac:dyDescent="0.3">
      <c r="A375" s="145" t="s">
        <v>80</v>
      </c>
      <c r="B375" s="146">
        <v>38.299999999999997</v>
      </c>
    </row>
    <row r="376" spans="1:2" x14ac:dyDescent="0.3">
      <c r="A376" s="145" t="s">
        <v>112</v>
      </c>
      <c r="B376" s="146">
        <v>70.5</v>
      </c>
    </row>
    <row r="377" spans="1:2" x14ac:dyDescent="0.3">
      <c r="A377" s="145" t="s">
        <v>92</v>
      </c>
      <c r="B377" s="146">
        <v>56.6</v>
      </c>
    </row>
    <row r="378" spans="1:2" x14ac:dyDescent="0.3">
      <c r="A378" s="145" t="s">
        <v>160</v>
      </c>
      <c r="B378" s="146">
        <v>53.5</v>
      </c>
    </row>
    <row r="379" spans="1:2" x14ac:dyDescent="0.3">
      <c r="A379" s="145" t="s">
        <v>176</v>
      </c>
      <c r="B379" s="146">
        <v>38.1</v>
      </c>
    </row>
    <row r="380" spans="1:2" x14ac:dyDescent="0.3">
      <c r="A380" s="145" t="s">
        <v>238</v>
      </c>
      <c r="B380" s="146">
        <v>70.3</v>
      </c>
    </row>
    <row r="381" spans="1:2" x14ac:dyDescent="0.3">
      <c r="A381" s="145" t="s">
        <v>236</v>
      </c>
      <c r="B381" s="146">
        <v>56.6</v>
      </c>
    </row>
    <row r="382" spans="1:2" x14ac:dyDescent="0.3">
      <c r="A382" s="145" t="s">
        <v>96</v>
      </c>
      <c r="B382" s="146">
        <v>83.3</v>
      </c>
    </row>
    <row r="383" spans="1:2" x14ac:dyDescent="0.3">
      <c r="A383" s="145" t="s">
        <v>82</v>
      </c>
      <c r="B383" s="146">
        <v>53.5</v>
      </c>
    </row>
    <row r="384" spans="1:2" x14ac:dyDescent="0.3">
      <c r="A384" s="145" t="s">
        <v>234</v>
      </c>
      <c r="B384" s="146">
        <v>38.1</v>
      </c>
    </row>
    <row r="385" spans="1:2" x14ac:dyDescent="0.3">
      <c r="A385" s="145" t="s">
        <v>106</v>
      </c>
      <c r="B385" s="146">
        <v>70.599999999999994</v>
      </c>
    </row>
    <row r="386" spans="1:2" x14ac:dyDescent="0.3">
      <c r="A386" s="145" t="s">
        <v>272</v>
      </c>
      <c r="B386" s="146">
        <v>56.6</v>
      </c>
    </row>
    <row r="387" spans="1:2" x14ac:dyDescent="0.3">
      <c r="A387" s="145" t="s">
        <v>162</v>
      </c>
      <c r="B387" s="146">
        <v>53.1</v>
      </c>
    </row>
    <row r="388" spans="1:2" x14ac:dyDescent="0.3">
      <c r="A388" s="145" t="s">
        <v>70</v>
      </c>
      <c r="B388" s="146">
        <v>38.299999999999997</v>
      </c>
    </row>
    <row r="389" spans="1:2" x14ac:dyDescent="0.3">
      <c r="A389" s="145" t="s">
        <v>84</v>
      </c>
      <c r="B389" s="146">
        <v>70.400000000000006</v>
      </c>
    </row>
    <row r="390" spans="1:2" x14ac:dyDescent="0.3">
      <c r="A390" s="145" t="s">
        <v>136</v>
      </c>
      <c r="B390" s="146">
        <v>56.5</v>
      </c>
    </row>
    <row r="391" spans="1:2" x14ac:dyDescent="0.3">
      <c r="A391" s="145" t="s">
        <v>164</v>
      </c>
      <c r="B391" s="146">
        <v>53.7</v>
      </c>
    </row>
    <row r="392" spans="1:2" x14ac:dyDescent="0.3">
      <c r="A392" s="145" t="s">
        <v>232</v>
      </c>
      <c r="B392" s="146">
        <v>38.4</v>
      </c>
    </row>
    <row r="393" spans="1:2" x14ac:dyDescent="0.3">
      <c r="A393" s="145" t="s">
        <v>206</v>
      </c>
      <c r="B393" s="146">
        <v>76.599999999999994</v>
      </c>
    </row>
    <row r="394" spans="1:2" x14ac:dyDescent="0.3">
      <c r="A394" s="145" t="s">
        <v>178</v>
      </c>
      <c r="B394" s="146">
        <v>70.3</v>
      </c>
    </row>
    <row r="395" spans="1:2" x14ac:dyDescent="0.3">
      <c r="A395" s="145" t="s">
        <v>184</v>
      </c>
      <c r="B395" s="146">
        <v>56.5</v>
      </c>
    </row>
    <row r="396" spans="1:2" x14ac:dyDescent="0.3">
      <c r="A396" s="145" t="s">
        <v>46</v>
      </c>
      <c r="B396" s="146">
        <v>53.5</v>
      </c>
    </row>
    <row r="397" spans="1:2" x14ac:dyDescent="0.3">
      <c r="A397" s="145" t="s">
        <v>230</v>
      </c>
      <c r="B397" s="146">
        <v>38.299999999999997</v>
      </c>
    </row>
    <row r="398" spans="1:2" x14ac:dyDescent="0.3">
      <c r="A398" s="145" t="s">
        <v>18</v>
      </c>
      <c r="B398" s="146">
        <v>70.3</v>
      </c>
    </row>
    <row r="399" spans="1:2" x14ac:dyDescent="0.3">
      <c r="A399" s="145" t="s">
        <v>260</v>
      </c>
      <c r="B399" s="146">
        <v>56.5</v>
      </c>
    </row>
    <row r="400" spans="1:2" x14ac:dyDescent="0.3">
      <c r="A400" s="145" t="s">
        <v>228</v>
      </c>
      <c r="B400" s="146">
        <v>53.4</v>
      </c>
    </row>
    <row r="401" spans="1:2" x14ac:dyDescent="0.3">
      <c r="A401" s="145" t="s">
        <v>172</v>
      </c>
      <c r="B401" s="146">
        <v>38.5</v>
      </c>
    </row>
    <row r="402" spans="1:2" x14ac:dyDescent="0.3">
      <c r="A402" s="145" t="s">
        <v>36</v>
      </c>
      <c r="B402" s="146">
        <v>70.599999999999994</v>
      </c>
    </row>
    <row r="403" spans="1:2" x14ac:dyDescent="0.3">
      <c r="A403" s="145" t="s">
        <v>170</v>
      </c>
      <c r="B403" s="146">
        <v>56.3</v>
      </c>
    </row>
    <row r="404" spans="1:2" x14ac:dyDescent="0.3">
      <c r="A404" s="145" t="s">
        <v>1477</v>
      </c>
      <c r="B404" s="146">
        <v>140.30000000000001</v>
      </c>
    </row>
    <row r="405" spans="1:2" x14ac:dyDescent="0.3">
      <c r="A405" s="145" t="s">
        <v>1584</v>
      </c>
      <c r="B405" s="146">
        <v>58.5</v>
      </c>
    </row>
    <row r="406" spans="1:2" x14ac:dyDescent="0.3">
      <c r="A406" s="145" t="s">
        <v>1426</v>
      </c>
      <c r="B406" s="146">
        <v>81.8</v>
      </c>
    </row>
    <row r="407" spans="1:2" x14ac:dyDescent="0.3">
      <c r="A407" s="145" t="s">
        <v>1445</v>
      </c>
      <c r="B407" s="146">
        <v>72.7</v>
      </c>
    </row>
    <row r="408" spans="1:2" x14ac:dyDescent="0.3">
      <c r="A408" s="145" t="s">
        <v>1381</v>
      </c>
      <c r="B408" s="146">
        <v>76.7</v>
      </c>
    </row>
    <row r="409" spans="1:2" x14ac:dyDescent="0.3">
      <c r="A409" s="145" t="s">
        <v>1586</v>
      </c>
      <c r="B409" s="146">
        <v>167.5</v>
      </c>
    </row>
    <row r="410" spans="1:2" x14ac:dyDescent="0.3">
      <c r="A410" s="145" t="s">
        <v>1379</v>
      </c>
      <c r="B410" s="146">
        <v>114.8</v>
      </c>
    </row>
    <row r="411" spans="1:2" x14ac:dyDescent="0.3">
      <c r="A411" s="145" t="s">
        <v>347</v>
      </c>
      <c r="B411" s="146">
        <v>139.30000000000001</v>
      </c>
    </row>
    <row r="412" spans="1:2" x14ac:dyDescent="0.3">
      <c r="A412" s="145" t="s">
        <v>1611</v>
      </c>
      <c r="B412" s="146">
        <v>140.1</v>
      </c>
    </row>
    <row r="413" spans="1:2" x14ac:dyDescent="0.3">
      <c r="A413" s="148" t="s">
        <v>286</v>
      </c>
      <c r="B413" s="149">
        <v>21492.400000000001</v>
      </c>
    </row>
  </sheetData>
  <mergeCells count="1">
    <mergeCell ref="B3:B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4"/>
  <sheetViews>
    <sheetView topLeftCell="A34" workbookViewId="0">
      <selection activeCell="A54" sqref="A54"/>
    </sheetView>
  </sheetViews>
  <sheetFormatPr defaultRowHeight="14.4" x14ac:dyDescent="0.3"/>
  <cols>
    <col min="1" max="1" width="34.21875" customWidth="1"/>
    <col min="15" max="15" width="10.44140625" customWidth="1"/>
  </cols>
  <sheetData>
    <row r="1" spans="1:36" ht="20.399999999999999" x14ac:dyDescent="0.3">
      <c r="A1" s="94" t="s">
        <v>0</v>
      </c>
      <c r="B1" s="94"/>
      <c r="C1" s="97" t="s">
        <v>768</v>
      </c>
      <c r="D1" s="97" t="s">
        <v>769</v>
      </c>
      <c r="E1" s="97" t="s">
        <v>770</v>
      </c>
      <c r="F1" s="97" t="s">
        <v>771</v>
      </c>
      <c r="G1" s="97" t="s">
        <v>772</v>
      </c>
      <c r="H1" s="97" t="s">
        <v>773</v>
      </c>
      <c r="I1" s="97" t="s">
        <v>774</v>
      </c>
      <c r="J1" s="97" t="s">
        <v>775</v>
      </c>
      <c r="K1" s="97" t="s">
        <v>776</v>
      </c>
      <c r="L1" s="97" t="s">
        <v>777</v>
      </c>
      <c r="M1" s="97" t="s">
        <v>778</v>
      </c>
      <c r="N1" s="97" t="s">
        <v>779</v>
      </c>
      <c r="O1" s="100" t="s">
        <v>13</v>
      </c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36" ht="20.399999999999999" x14ac:dyDescent="0.3">
      <c r="A2" s="97" t="s">
        <v>780</v>
      </c>
      <c r="B2" s="97"/>
      <c r="C2" s="96">
        <v>364609.5</v>
      </c>
      <c r="D2" s="96">
        <v>364609.63</v>
      </c>
      <c r="E2" s="96">
        <v>364609.63</v>
      </c>
      <c r="F2" s="96">
        <v>364609.63</v>
      </c>
      <c r="G2" s="96">
        <v>364609.64</v>
      </c>
      <c r="H2" s="96">
        <v>364609.63</v>
      </c>
      <c r="I2" s="96">
        <v>402746.56</v>
      </c>
      <c r="J2" s="96">
        <v>402746.92</v>
      </c>
      <c r="K2" s="96">
        <v>402746.92</v>
      </c>
      <c r="L2" s="96">
        <v>402746.92</v>
      </c>
      <c r="M2" s="96">
        <v>402746.92</v>
      </c>
      <c r="N2" s="96">
        <v>402746.92</v>
      </c>
      <c r="O2" s="96">
        <v>4604138.82</v>
      </c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</row>
    <row r="3" spans="1:36" x14ac:dyDescent="0.3">
      <c r="A3" s="93" t="s">
        <v>781</v>
      </c>
      <c r="B3" s="95" t="s">
        <v>343</v>
      </c>
      <c r="C3" s="99">
        <v>1781.62</v>
      </c>
      <c r="D3" s="99">
        <v>1781.62</v>
      </c>
      <c r="E3" s="99">
        <v>1781.62</v>
      </c>
      <c r="F3" s="99">
        <v>1781.62</v>
      </c>
      <c r="G3" s="99">
        <v>1781.62</v>
      </c>
      <c r="H3" s="99">
        <v>1781.62</v>
      </c>
      <c r="I3" s="99">
        <v>1967.98</v>
      </c>
      <c r="J3" s="99">
        <v>1967.98</v>
      </c>
      <c r="K3" s="99">
        <v>1967.98</v>
      </c>
      <c r="L3" s="99">
        <v>1967.98</v>
      </c>
      <c r="M3" s="99">
        <v>1967.98</v>
      </c>
      <c r="N3" s="99">
        <v>1967.98</v>
      </c>
      <c r="O3" s="98">
        <v>22497.599999999999</v>
      </c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</row>
    <row r="4" spans="1:36" x14ac:dyDescent="0.3">
      <c r="A4" s="93" t="s">
        <v>782</v>
      </c>
      <c r="B4" s="95" t="s">
        <v>180</v>
      </c>
      <c r="C4" s="99">
        <v>1255.97</v>
      </c>
      <c r="D4" s="99">
        <v>1255.98</v>
      </c>
      <c r="E4" s="99">
        <v>1255.98</v>
      </c>
      <c r="F4" s="99">
        <v>1255.98</v>
      </c>
      <c r="G4" s="99">
        <v>1255.98</v>
      </c>
      <c r="H4" s="99">
        <v>1255.98</v>
      </c>
      <c r="I4" s="99">
        <v>1387.34</v>
      </c>
      <c r="J4" s="99">
        <v>1387.35</v>
      </c>
      <c r="K4" s="99">
        <v>1387.35</v>
      </c>
      <c r="L4" s="99">
        <v>1387.35</v>
      </c>
      <c r="M4" s="99">
        <v>1387.35</v>
      </c>
      <c r="N4" s="99">
        <v>1387.35</v>
      </c>
      <c r="O4" s="98">
        <v>15859.96</v>
      </c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</row>
    <row r="5" spans="1:36" x14ac:dyDescent="0.3">
      <c r="A5" s="93" t="s">
        <v>783</v>
      </c>
      <c r="B5" s="95" t="s">
        <v>288</v>
      </c>
      <c r="C5" s="99">
        <v>1925.83</v>
      </c>
      <c r="D5" s="99">
        <v>1925.83</v>
      </c>
      <c r="E5" s="99">
        <v>1925.83</v>
      </c>
      <c r="F5" s="99">
        <v>1925.83</v>
      </c>
      <c r="G5" s="99">
        <v>1925.83</v>
      </c>
      <c r="H5" s="99">
        <v>1925.83</v>
      </c>
      <c r="I5" s="99">
        <v>2127.27</v>
      </c>
      <c r="J5" s="99">
        <v>2127.2600000000002</v>
      </c>
      <c r="K5" s="99">
        <v>2127.2600000000002</v>
      </c>
      <c r="L5" s="99">
        <v>2127.2600000000002</v>
      </c>
      <c r="M5" s="99">
        <v>2127.2600000000002</v>
      </c>
      <c r="N5" s="99">
        <v>2127.2600000000002</v>
      </c>
      <c r="O5" s="98">
        <v>24318.55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</row>
    <row r="6" spans="1:36" x14ac:dyDescent="0.3">
      <c r="A6" s="93" t="s">
        <v>784</v>
      </c>
      <c r="B6" s="95" t="s">
        <v>334</v>
      </c>
      <c r="C6" s="99">
        <v>1781.62</v>
      </c>
      <c r="D6" s="99">
        <v>1781.62</v>
      </c>
      <c r="E6" s="99">
        <v>1781.62</v>
      </c>
      <c r="F6" s="99">
        <v>1781.62</v>
      </c>
      <c r="G6" s="99">
        <v>1781.62</v>
      </c>
      <c r="H6" s="99">
        <v>1781.62</v>
      </c>
      <c r="I6" s="99">
        <v>1967.98</v>
      </c>
      <c r="J6" s="99">
        <v>1967.98</v>
      </c>
      <c r="K6" s="99">
        <v>1967.98</v>
      </c>
      <c r="L6" s="99">
        <v>1967.98</v>
      </c>
      <c r="M6" s="99">
        <v>1967.98</v>
      </c>
      <c r="N6" s="99">
        <v>1967.98</v>
      </c>
      <c r="O6" s="98">
        <v>22497.599999999999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</row>
    <row r="7" spans="1:36" x14ac:dyDescent="0.3">
      <c r="A7" s="93" t="s">
        <v>785</v>
      </c>
      <c r="B7" s="95" t="s">
        <v>276</v>
      </c>
      <c r="C7" s="99">
        <v>1251.32</v>
      </c>
      <c r="D7" s="99">
        <v>1251.32</v>
      </c>
      <c r="E7" s="99">
        <v>1251.32</v>
      </c>
      <c r="F7" s="99">
        <v>1251.32</v>
      </c>
      <c r="G7" s="99">
        <v>1251.32</v>
      </c>
      <c r="H7" s="99">
        <v>1251.32</v>
      </c>
      <c r="I7" s="99">
        <v>1382.2</v>
      </c>
      <c r="J7" s="99">
        <v>1382.21</v>
      </c>
      <c r="K7" s="99">
        <v>1382.21</v>
      </c>
      <c r="L7" s="99">
        <v>1382.21</v>
      </c>
      <c r="M7" s="99">
        <v>1382.21</v>
      </c>
      <c r="N7" s="99">
        <v>1382.21</v>
      </c>
      <c r="O7" s="98">
        <v>15801.17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1:36" x14ac:dyDescent="0.3">
      <c r="A8" s="93" t="s">
        <v>786</v>
      </c>
      <c r="B8" s="95" t="s">
        <v>787</v>
      </c>
      <c r="C8" s="99">
        <v>1253.6500000000001</v>
      </c>
      <c r="D8" s="99">
        <v>1253.6500000000001</v>
      </c>
      <c r="E8" s="99">
        <v>1253.6500000000001</v>
      </c>
      <c r="F8" s="99">
        <v>1253.6500000000001</v>
      </c>
      <c r="G8" s="99">
        <v>1253.6500000000001</v>
      </c>
      <c r="H8" s="99">
        <v>1253.6500000000001</v>
      </c>
      <c r="I8" s="99">
        <v>1384.77</v>
      </c>
      <c r="J8" s="99">
        <v>1384.78</v>
      </c>
      <c r="K8" s="99">
        <v>1384.78</v>
      </c>
      <c r="L8" s="99">
        <v>1384.78</v>
      </c>
      <c r="M8" s="99">
        <v>1384.78</v>
      </c>
      <c r="N8" s="99">
        <v>1384.78</v>
      </c>
      <c r="O8" s="98">
        <v>15830.57</v>
      </c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pans="1:36" x14ac:dyDescent="0.3">
      <c r="A9" s="93" t="s">
        <v>788</v>
      </c>
      <c r="B9" s="95" t="s">
        <v>54</v>
      </c>
      <c r="C9" s="99">
        <v>1244.3499999999999</v>
      </c>
      <c r="D9" s="99">
        <v>1244.3499999999999</v>
      </c>
      <c r="E9" s="99">
        <v>1244.3499999999999</v>
      </c>
      <c r="F9" s="99">
        <v>1244.3499999999999</v>
      </c>
      <c r="G9" s="99">
        <v>1244.3499999999999</v>
      </c>
      <c r="H9" s="99">
        <v>1244.3499999999999</v>
      </c>
      <c r="I9" s="99">
        <v>1374.5</v>
      </c>
      <c r="J9" s="99">
        <v>1374.5</v>
      </c>
      <c r="K9" s="99">
        <v>1374.5</v>
      </c>
      <c r="L9" s="99">
        <v>1374.5</v>
      </c>
      <c r="M9" s="99">
        <v>1374.5</v>
      </c>
      <c r="N9" s="99">
        <v>1374.5</v>
      </c>
      <c r="O9" s="98">
        <v>15713.1</v>
      </c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1:36" x14ac:dyDescent="0.3">
      <c r="A10" s="93" t="s">
        <v>789</v>
      </c>
      <c r="B10" s="95" t="s">
        <v>184</v>
      </c>
      <c r="C10" s="102">
        <v>895.46</v>
      </c>
      <c r="D10" s="102">
        <v>895.46</v>
      </c>
      <c r="E10" s="102">
        <v>895.46</v>
      </c>
      <c r="F10" s="102">
        <v>895.46</v>
      </c>
      <c r="G10" s="102">
        <v>895.46</v>
      </c>
      <c r="H10" s="102">
        <v>895.46</v>
      </c>
      <c r="I10" s="102">
        <v>989.13</v>
      </c>
      <c r="J10" s="102">
        <v>989.13</v>
      </c>
      <c r="K10" s="102">
        <v>989.13</v>
      </c>
      <c r="L10" s="102">
        <v>989.13</v>
      </c>
      <c r="M10" s="102">
        <v>989.13</v>
      </c>
      <c r="N10" s="102">
        <v>989.13</v>
      </c>
      <c r="O10" s="98">
        <v>11307.54</v>
      </c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</row>
    <row r="11" spans="1:36" x14ac:dyDescent="0.3">
      <c r="A11" s="93" t="s">
        <v>790</v>
      </c>
      <c r="B11" s="95" t="s">
        <v>174</v>
      </c>
      <c r="C11" s="102">
        <v>893.14</v>
      </c>
      <c r="D11" s="102">
        <v>893.14</v>
      </c>
      <c r="E11" s="102">
        <v>893.14</v>
      </c>
      <c r="F11" s="102">
        <v>893.14</v>
      </c>
      <c r="G11" s="102">
        <v>893.14</v>
      </c>
      <c r="H11" s="102">
        <v>893.14</v>
      </c>
      <c r="I11" s="102">
        <v>986.56</v>
      </c>
      <c r="J11" s="102">
        <v>986.56</v>
      </c>
      <c r="K11" s="102">
        <v>986.56</v>
      </c>
      <c r="L11" s="102">
        <v>986.56</v>
      </c>
      <c r="M11" s="102">
        <v>986.56</v>
      </c>
      <c r="N11" s="102">
        <v>986.56</v>
      </c>
      <c r="O11" s="98">
        <v>11278.2</v>
      </c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</row>
    <row r="12" spans="1:36" x14ac:dyDescent="0.3">
      <c r="A12" s="93" t="s">
        <v>791</v>
      </c>
      <c r="B12" s="95" t="s">
        <v>792</v>
      </c>
      <c r="C12" s="99">
        <v>1249</v>
      </c>
      <c r="D12" s="99">
        <v>1249</v>
      </c>
      <c r="E12" s="99">
        <v>1249</v>
      </c>
      <c r="F12" s="99">
        <v>1249</v>
      </c>
      <c r="G12" s="99">
        <v>1249</v>
      </c>
      <c r="H12" s="99">
        <v>1249</v>
      </c>
      <c r="I12" s="99">
        <v>1379.64</v>
      </c>
      <c r="J12" s="99">
        <v>1379.64</v>
      </c>
      <c r="K12" s="99">
        <v>1379.64</v>
      </c>
      <c r="L12" s="99">
        <v>1379.64</v>
      </c>
      <c r="M12" s="99">
        <v>1379.64</v>
      </c>
      <c r="N12" s="99">
        <v>1379.64</v>
      </c>
      <c r="O12" s="98">
        <v>15771.84</v>
      </c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</row>
    <row r="13" spans="1:36" x14ac:dyDescent="0.3">
      <c r="A13" s="93" t="s">
        <v>793</v>
      </c>
      <c r="B13" s="95" t="s">
        <v>208</v>
      </c>
      <c r="C13" s="99">
        <v>1244.3499999999999</v>
      </c>
      <c r="D13" s="99">
        <v>1244.3499999999999</v>
      </c>
      <c r="E13" s="99">
        <v>1244.3499999999999</v>
      </c>
      <c r="F13" s="99">
        <v>1244.3499999999999</v>
      </c>
      <c r="G13" s="99">
        <v>1244.3499999999999</v>
      </c>
      <c r="H13" s="99">
        <v>1244.3499999999999</v>
      </c>
      <c r="I13" s="99">
        <v>1374.5</v>
      </c>
      <c r="J13" s="99">
        <v>1374.5</v>
      </c>
      <c r="K13" s="99">
        <v>1374.5</v>
      </c>
      <c r="L13" s="99">
        <v>1374.5</v>
      </c>
      <c r="M13" s="99">
        <v>1374.5</v>
      </c>
      <c r="N13" s="99">
        <v>1374.5</v>
      </c>
      <c r="O13" s="98">
        <v>15713.1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</row>
    <row r="14" spans="1:36" x14ac:dyDescent="0.3">
      <c r="A14" s="93" t="s">
        <v>794</v>
      </c>
      <c r="B14" s="95" t="s">
        <v>20</v>
      </c>
      <c r="C14" s="102">
        <v>893.14</v>
      </c>
      <c r="D14" s="102">
        <v>893.14</v>
      </c>
      <c r="E14" s="102">
        <v>893.14</v>
      </c>
      <c r="F14" s="102">
        <v>893.14</v>
      </c>
      <c r="G14" s="102">
        <v>893.14</v>
      </c>
      <c r="H14" s="102">
        <v>893.14</v>
      </c>
      <c r="I14" s="102">
        <v>986.56</v>
      </c>
      <c r="J14" s="102">
        <v>986.56</v>
      </c>
      <c r="K14" s="102">
        <v>986.56</v>
      </c>
      <c r="L14" s="102">
        <v>986.56</v>
      </c>
      <c r="M14" s="102">
        <v>986.56</v>
      </c>
      <c r="N14" s="102">
        <v>986.56</v>
      </c>
      <c r="O14" s="98">
        <v>11278.2</v>
      </c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</row>
    <row r="15" spans="1:36" x14ac:dyDescent="0.3">
      <c r="A15" s="93" t="s">
        <v>795</v>
      </c>
      <c r="B15" s="95" t="s">
        <v>72</v>
      </c>
      <c r="C15" s="99">
        <v>1255.97</v>
      </c>
      <c r="D15" s="99">
        <v>1255.98</v>
      </c>
      <c r="E15" s="99">
        <v>1255.98</v>
      </c>
      <c r="F15" s="99">
        <v>1255.98</v>
      </c>
      <c r="G15" s="99">
        <v>1255.98</v>
      </c>
      <c r="H15" s="99">
        <v>1255.98</v>
      </c>
      <c r="I15" s="99">
        <v>1387.34</v>
      </c>
      <c r="J15" s="99">
        <v>1387.35</v>
      </c>
      <c r="K15" s="99">
        <v>1387.35</v>
      </c>
      <c r="L15" s="99">
        <v>1387.35</v>
      </c>
      <c r="M15" s="99">
        <v>1387.35</v>
      </c>
      <c r="N15" s="99">
        <v>1387.35</v>
      </c>
      <c r="O15" s="98">
        <v>15859.96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</row>
    <row r="16" spans="1:36" x14ac:dyDescent="0.3">
      <c r="A16" s="93" t="s">
        <v>796</v>
      </c>
      <c r="B16" s="95" t="s">
        <v>264</v>
      </c>
      <c r="C16" s="102">
        <v>890.81</v>
      </c>
      <c r="D16" s="102">
        <v>890.81</v>
      </c>
      <c r="E16" s="102">
        <v>890.81</v>
      </c>
      <c r="F16" s="102">
        <v>890.81</v>
      </c>
      <c r="G16" s="102">
        <v>890.81</v>
      </c>
      <c r="H16" s="102">
        <v>890.81</v>
      </c>
      <c r="I16" s="102">
        <v>983.99</v>
      </c>
      <c r="J16" s="102">
        <v>983.99</v>
      </c>
      <c r="K16" s="102">
        <v>983.99</v>
      </c>
      <c r="L16" s="102">
        <v>983.99</v>
      </c>
      <c r="M16" s="102">
        <v>983.99</v>
      </c>
      <c r="N16" s="102">
        <v>983.99</v>
      </c>
      <c r="O16" s="98">
        <v>11248.8</v>
      </c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</row>
    <row r="17" spans="1:36" x14ac:dyDescent="0.3">
      <c r="A17" s="93" t="s">
        <v>797</v>
      </c>
      <c r="B17" s="95" t="s">
        <v>798</v>
      </c>
      <c r="C17" s="99">
        <v>1255.97</v>
      </c>
      <c r="D17" s="99">
        <v>1255.98</v>
      </c>
      <c r="E17" s="99">
        <v>1255.98</v>
      </c>
      <c r="F17" s="99">
        <v>1255.98</v>
      </c>
      <c r="G17" s="99">
        <v>1255.98</v>
      </c>
      <c r="H17" s="99">
        <v>1255.98</v>
      </c>
      <c r="I17" s="99">
        <v>1387.34</v>
      </c>
      <c r="J17" s="99">
        <v>1387.35</v>
      </c>
      <c r="K17" s="99">
        <v>1387.35</v>
      </c>
      <c r="L17" s="99">
        <v>1387.35</v>
      </c>
      <c r="M17" s="99">
        <v>1387.35</v>
      </c>
      <c r="N17" s="99">
        <v>1387.35</v>
      </c>
      <c r="O17" s="98">
        <v>15859.96</v>
      </c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</row>
    <row r="18" spans="1:36" x14ac:dyDescent="0.3">
      <c r="A18" s="93" t="s">
        <v>799</v>
      </c>
      <c r="B18" s="95" t="s">
        <v>800</v>
      </c>
      <c r="C18" s="99">
        <v>1939.79</v>
      </c>
      <c r="D18" s="99">
        <v>1939.78</v>
      </c>
      <c r="E18" s="99">
        <v>1939.78</v>
      </c>
      <c r="F18" s="99">
        <v>1939.78</v>
      </c>
      <c r="G18" s="99">
        <v>1939.78</v>
      </c>
      <c r="H18" s="99">
        <v>1939.78</v>
      </c>
      <c r="I18" s="99">
        <v>2142.6799999999998</v>
      </c>
      <c r="J18" s="99">
        <v>2142.6799999999998</v>
      </c>
      <c r="K18" s="99">
        <v>2142.6799999999998</v>
      </c>
      <c r="L18" s="99">
        <v>2142.6799999999998</v>
      </c>
      <c r="M18" s="99">
        <v>2142.6799999999998</v>
      </c>
      <c r="N18" s="99">
        <v>2142.6799999999998</v>
      </c>
      <c r="O18" s="98">
        <v>24494.77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</row>
    <row r="19" spans="1:36" x14ac:dyDescent="0.3">
      <c r="A19" s="93" t="s">
        <v>801</v>
      </c>
      <c r="B19" s="95" t="s">
        <v>328</v>
      </c>
      <c r="C19" s="102">
        <v>941.98</v>
      </c>
      <c r="D19" s="102">
        <v>941.98</v>
      </c>
      <c r="E19" s="102">
        <v>941.98</v>
      </c>
      <c r="F19" s="102">
        <v>941.98</v>
      </c>
      <c r="G19" s="102">
        <v>941.98</v>
      </c>
      <c r="H19" s="102">
        <v>941.98</v>
      </c>
      <c r="I19" s="99">
        <v>1040.51</v>
      </c>
      <c r="J19" s="99">
        <v>1040.51</v>
      </c>
      <c r="K19" s="99">
        <v>1040.51</v>
      </c>
      <c r="L19" s="99">
        <v>1040.51</v>
      </c>
      <c r="M19" s="99">
        <v>1040.51</v>
      </c>
      <c r="N19" s="99">
        <v>1040.51</v>
      </c>
      <c r="O19" s="98">
        <v>11894.94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</row>
    <row r="20" spans="1:36" x14ac:dyDescent="0.3">
      <c r="A20" s="93" t="s">
        <v>802</v>
      </c>
      <c r="B20" s="95" t="s">
        <v>32</v>
      </c>
      <c r="C20" s="102">
        <v>895.46</v>
      </c>
      <c r="D20" s="102">
        <v>895.46</v>
      </c>
      <c r="E20" s="102">
        <v>895.46</v>
      </c>
      <c r="F20" s="102">
        <v>895.46</v>
      </c>
      <c r="G20" s="102">
        <v>895.46</v>
      </c>
      <c r="H20" s="102">
        <v>895.46</v>
      </c>
      <c r="I20" s="102">
        <v>989.13</v>
      </c>
      <c r="J20" s="102">
        <v>989.13</v>
      </c>
      <c r="K20" s="102">
        <v>989.13</v>
      </c>
      <c r="L20" s="102">
        <v>989.13</v>
      </c>
      <c r="M20" s="102">
        <v>989.13</v>
      </c>
      <c r="N20" s="102">
        <v>989.13</v>
      </c>
      <c r="O20" s="98">
        <v>11307.54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</row>
    <row r="21" spans="1:36" x14ac:dyDescent="0.3">
      <c r="A21" s="93" t="s">
        <v>803</v>
      </c>
      <c r="B21" s="95" t="s">
        <v>548</v>
      </c>
      <c r="C21" s="99">
        <v>1251.32</v>
      </c>
      <c r="D21" s="99">
        <v>1251.32</v>
      </c>
      <c r="E21" s="99">
        <v>1251.32</v>
      </c>
      <c r="F21" s="99">
        <v>1251.32</v>
      </c>
      <c r="G21" s="99">
        <v>1251.32</v>
      </c>
      <c r="H21" s="99">
        <v>1251.32</v>
      </c>
      <c r="I21" s="99">
        <v>1382.2</v>
      </c>
      <c r="J21" s="99">
        <v>1382.21</v>
      </c>
      <c r="K21" s="99">
        <v>1382.21</v>
      </c>
      <c r="L21" s="99">
        <v>1382.21</v>
      </c>
      <c r="M21" s="99">
        <v>1382.21</v>
      </c>
      <c r="N21" s="99">
        <v>1382.21</v>
      </c>
      <c r="O21" s="98">
        <v>15801.17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</row>
    <row r="22" spans="1:36" x14ac:dyDescent="0.3">
      <c r="A22" s="93" t="s">
        <v>804</v>
      </c>
      <c r="B22" s="95" t="s">
        <v>805</v>
      </c>
      <c r="C22" s="99">
        <v>1244.3499999999999</v>
      </c>
      <c r="D22" s="99">
        <v>1244.3499999999999</v>
      </c>
      <c r="E22" s="99">
        <v>1244.3499999999999</v>
      </c>
      <c r="F22" s="99">
        <v>1244.3499999999999</v>
      </c>
      <c r="G22" s="99">
        <v>1244.3499999999999</v>
      </c>
      <c r="H22" s="99">
        <v>1244.3499999999999</v>
      </c>
      <c r="I22" s="99">
        <v>1374.5</v>
      </c>
      <c r="J22" s="99">
        <v>1374.5</v>
      </c>
      <c r="K22" s="99">
        <v>1374.5</v>
      </c>
      <c r="L22" s="99">
        <v>1374.5</v>
      </c>
      <c r="M22" s="99">
        <v>1374.5</v>
      </c>
      <c r="N22" s="99">
        <v>1374.5</v>
      </c>
      <c r="O22" s="98">
        <v>15713.1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</row>
    <row r="23" spans="1:36" x14ac:dyDescent="0.3">
      <c r="A23" s="93" t="s">
        <v>806</v>
      </c>
      <c r="B23" s="95" t="s">
        <v>136</v>
      </c>
      <c r="C23" s="102">
        <v>897.79</v>
      </c>
      <c r="D23" s="102">
        <v>897.79</v>
      </c>
      <c r="E23" s="102">
        <v>897.79</v>
      </c>
      <c r="F23" s="102">
        <v>897.79</v>
      </c>
      <c r="G23" s="102">
        <v>897.79</v>
      </c>
      <c r="H23" s="102">
        <v>897.79</v>
      </c>
      <c r="I23" s="102">
        <v>991.69</v>
      </c>
      <c r="J23" s="102">
        <v>991.7</v>
      </c>
      <c r="K23" s="102">
        <v>991.7</v>
      </c>
      <c r="L23" s="102">
        <v>991.7</v>
      </c>
      <c r="M23" s="102">
        <v>991.7</v>
      </c>
      <c r="N23" s="102">
        <v>991.7</v>
      </c>
      <c r="O23" s="98">
        <v>11336.93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</row>
    <row r="24" spans="1:36" x14ac:dyDescent="0.3">
      <c r="A24" s="93" t="s">
        <v>807</v>
      </c>
      <c r="B24" s="95" t="s">
        <v>808</v>
      </c>
      <c r="C24" s="102">
        <v>893.14</v>
      </c>
      <c r="D24" s="102">
        <v>893.14</v>
      </c>
      <c r="E24" s="102">
        <v>893.14</v>
      </c>
      <c r="F24" s="102">
        <v>893.14</v>
      </c>
      <c r="G24" s="102">
        <v>893.14</v>
      </c>
      <c r="H24" s="102">
        <v>893.14</v>
      </c>
      <c r="I24" s="102">
        <v>986.56</v>
      </c>
      <c r="J24" s="102">
        <v>986.56</v>
      </c>
      <c r="K24" s="102">
        <v>986.56</v>
      </c>
      <c r="L24" s="102">
        <v>986.56</v>
      </c>
      <c r="M24" s="102">
        <v>986.56</v>
      </c>
      <c r="N24" s="102">
        <v>986.56</v>
      </c>
      <c r="O24" s="98">
        <v>11278.2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</row>
    <row r="25" spans="1:36" x14ac:dyDescent="0.3">
      <c r="A25" s="93" t="s">
        <v>809</v>
      </c>
      <c r="B25" s="95" t="s">
        <v>128</v>
      </c>
      <c r="C25" s="102">
        <v>890.81</v>
      </c>
      <c r="D25" s="102">
        <v>890.81</v>
      </c>
      <c r="E25" s="102">
        <v>890.81</v>
      </c>
      <c r="F25" s="102">
        <v>890.81</v>
      </c>
      <c r="G25" s="102">
        <v>890.81</v>
      </c>
      <c r="H25" s="102">
        <v>890.81</v>
      </c>
      <c r="I25" s="102">
        <v>983.99</v>
      </c>
      <c r="J25" s="102">
        <v>983.99</v>
      </c>
      <c r="K25" s="102">
        <v>983.99</v>
      </c>
      <c r="L25" s="102">
        <v>983.99</v>
      </c>
      <c r="M25" s="102">
        <v>983.99</v>
      </c>
      <c r="N25" s="102">
        <v>983.99</v>
      </c>
      <c r="O25" s="98">
        <v>11248.8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</row>
    <row r="26" spans="1:36" x14ac:dyDescent="0.3">
      <c r="A26" s="93" t="s">
        <v>810</v>
      </c>
      <c r="B26" s="95" t="s">
        <v>84</v>
      </c>
      <c r="C26" s="102">
        <v>890.81</v>
      </c>
      <c r="D26" s="102">
        <v>890.81</v>
      </c>
      <c r="E26" s="102">
        <v>890.81</v>
      </c>
      <c r="F26" s="102">
        <v>890.81</v>
      </c>
      <c r="G26" s="102">
        <v>890.81</v>
      </c>
      <c r="H26" s="102">
        <v>890.81</v>
      </c>
      <c r="I26" s="102">
        <v>983.99</v>
      </c>
      <c r="J26" s="102">
        <v>983.99</v>
      </c>
      <c r="K26" s="102">
        <v>983.99</v>
      </c>
      <c r="L26" s="102">
        <v>983.99</v>
      </c>
      <c r="M26" s="102">
        <v>983.99</v>
      </c>
      <c r="N26" s="102">
        <v>983.99</v>
      </c>
      <c r="O26" s="98">
        <v>11248.8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</row>
    <row r="27" spans="1:36" x14ac:dyDescent="0.3">
      <c r="A27" s="93" t="s">
        <v>811</v>
      </c>
      <c r="B27" s="95" t="s">
        <v>812</v>
      </c>
      <c r="C27" s="102">
        <v>955.93</v>
      </c>
      <c r="D27" s="102">
        <v>955.94</v>
      </c>
      <c r="E27" s="102">
        <v>955.94</v>
      </c>
      <c r="F27" s="102">
        <v>955.94</v>
      </c>
      <c r="G27" s="102">
        <v>955.94</v>
      </c>
      <c r="H27" s="102">
        <v>955.94</v>
      </c>
      <c r="I27" s="99">
        <v>1055.92</v>
      </c>
      <c r="J27" s="99">
        <v>1055.92</v>
      </c>
      <c r="K27" s="99">
        <v>1055.92</v>
      </c>
      <c r="L27" s="99">
        <v>1055.92</v>
      </c>
      <c r="M27" s="99">
        <v>1055.92</v>
      </c>
      <c r="N27" s="99">
        <v>1055.92</v>
      </c>
      <c r="O27" s="98">
        <v>12071.15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</row>
    <row r="28" spans="1:36" x14ac:dyDescent="0.3">
      <c r="A28" s="93" t="s">
        <v>813</v>
      </c>
      <c r="B28" s="95" t="s">
        <v>166</v>
      </c>
      <c r="C28" s="99">
        <v>1253.6500000000001</v>
      </c>
      <c r="D28" s="99">
        <v>1253.6500000000001</v>
      </c>
      <c r="E28" s="99">
        <v>1253.6500000000001</v>
      </c>
      <c r="F28" s="99">
        <v>1253.6500000000001</v>
      </c>
      <c r="G28" s="99">
        <v>1253.6500000000001</v>
      </c>
      <c r="H28" s="99">
        <v>1253.6500000000001</v>
      </c>
      <c r="I28" s="99">
        <v>1384.77</v>
      </c>
      <c r="J28" s="99">
        <v>1384.78</v>
      </c>
      <c r="K28" s="99">
        <v>1384.78</v>
      </c>
      <c r="L28" s="99">
        <v>1384.78</v>
      </c>
      <c r="M28" s="99">
        <v>1384.78</v>
      </c>
      <c r="N28" s="99">
        <v>1384.78</v>
      </c>
      <c r="O28" s="98">
        <v>15830.57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</row>
    <row r="29" spans="1:36" x14ac:dyDescent="0.3">
      <c r="A29" s="93" t="s">
        <v>814</v>
      </c>
      <c r="B29" s="95" t="s">
        <v>212</v>
      </c>
      <c r="C29" s="102">
        <v>890.81</v>
      </c>
      <c r="D29" s="102">
        <v>890.81</v>
      </c>
      <c r="E29" s="102">
        <v>890.81</v>
      </c>
      <c r="F29" s="102">
        <v>890.81</v>
      </c>
      <c r="G29" s="102">
        <v>890.81</v>
      </c>
      <c r="H29" s="102">
        <v>890.81</v>
      </c>
      <c r="I29" s="102">
        <v>983.99</v>
      </c>
      <c r="J29" s="102">
        <v>983.99</v>
      </c>
      <c r="K29" s="102">
        <v>983.99</v>
      </c>
      <c r="L29" s="102">
        <v>983.99</v>
      </c>
      <c r="M29" s="102">
        <v>983.99</v>
      </c>
      <c r="N29" s="102">
        <v>983.99</v>
      </c>
      <c r="O29" s="98">
        <v>11248.8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</row>
    <row r="30" spans="1:36" x14ac:dyDescent="0.3">
      <c r="A30" s="93" t="s">
        <v>815</v>
      </c>
      <c r="B30" s="95" t="s">
        <v>339</v>
      </c>
      <c r="C30" s="102">
        <v>951.28</v>
      </c>
      <c r="D30" s="102">
        <v>951.28</v>
      </c>
      <c r="E30" s="102">
        <v>951.28</v>
      </c>
      <c r="F30" s="102">
        <v>951.28</v>
      </c>
      <c r="G30" s="102">
        <v>951.28</v>
      </c>
      <c r="H30" s="102">
        <v>951.28</v>
      </c>
      <c r="I30" s="99">
        <v>1050.78</v>
      </c>
      <c r="J30" s="99">
        <v>1050.79</v>
      </c>
      <c r="K30" s="99">
        <v>1050.79</v>
      </c>
      <c r="L30" s="99">
        <v>1050.79</v>
      </c>
      <c r="M30" s="99">
        <v>1050.79</v>
      </c>
      <c r="N30" s="99">
        <v>1050.79</v>
      </c>
      <c r="O30" s="98">
        <v>12012.41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</row>
    <row r="31" spans="1:36" x14ac:dyDescent="0.3">
      <c r="A31" s="93" t="s">
        <v>816</v>
      </c>
      <c r="B31" s="95" t="s">
        <v>216</v>
      </c>
      <c r="C31" s="102">
        <v>900.11</v>
      </c>
      <c r="D31" s="102">
        <v>900.12</v>
      </c>
      <c r="E31" s="102">
        <v>900.12</v>
      </c>
      <c r="F31" s="102">
        <v>900.12</v>
      </c>
      <c r="G31" s="102">
        <v>900.12</v>
      </c>
      <c r="H31" s="102">
        <v>900.12</v>
      </c>
      <c r="I31" s="102">
        <v>994.26</v>
      </c>
      <c r="J31" s="102">
        <v>994.26</v>
      </c>
      <c r="K31" s="102">
        <v>994.26</v>
      </c>
      <c r="L31" s="102">
        <v>994.26</v>
      </c>
      <c r="M31" s="102">
        <v>994.26</v>
      </c>
      <c r="N31" s="102">
        <v>994.26</v>
      </c>
      <c r="O31" s="98">
        <v>11366.27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</row>
    <row r="32" spans="1:36" x14ac:dyDescent="0.3">
      <c r="A32" s="93" t="s">
        <v>817</v>
      </c>
      <c r="B32" s="95" t="s">
        <v>518</v>
      </c>
      <c r="C32" s="99">
        <v>1781.62</v>
      </c>
      <c r="D32" s="99">
        <v>1781.62</v>
      </c>
      <c r="E32" s="99">
        <v>1781.62</v>
      </c>
      <c r="F32" s="99">
        <v>1781.62</v>
      </c>
      <c r="G32" s="99">
        <v>1781.62</v>
      </c>
      <c r="H32" s="99">
        <v>1781.62</v>
      </c>
      <c r="I32" s="99">
        <v>1967.98</v>
      </c>
      <c r="J32" s="99">
        <v>1967.98</v>
      </c>
      <c r="K32" s="99">
        <v>1967.98</v>
      </c>
      <c r="L32" s="99">
        <v>1967.98</v>
      </c>
      <c r="M32" s="99">
        <v>1967.98</v>
      </c>
      <c r="N32" s="99">
        <v>1967.98</v>
      </c>
      <c r="O32" s="98">
        <v>22497.599999999999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</row>
    <row r="33" spans="1:36" x14ac:dyDescent="0.3">
      <c r="A33" s="93" t="s">
        <v>818</v>
      </c>
      <c r="B33" s="95" t="s">
        <v>520</v>
      </c>
      <c r="C33" s="102">
        <v>953.61</v>
      </c>
      <c r="D33" s="102">
        <v>953.61</v>
      </c>
      <c r="E33" s="102">
        <v>953.61</v>
      </c>
      <c r="F33" s="102">
        <v>953.61</v>
      </c>
      <c r="G33" s="102">
        <v>953.61</v>
      </c>
      <c r="H33" s="102">
        <v>953.61</v>
      </c>
      <c r="I33" s="99">
        <v>1053.3499999999999</v>
      </c>
      <c r="J33" s="99">
        <v>1053.3599999999999</v>
      </c>
      <c r="K33" s="99">
        <v>1053.3599999999999</v>
      </c>
      <c r="L33" s="99">
        <v>1053.3599999999999</v>
      </c>
      <c r="M33" s="99">
        <v>1053.3599999999999</v>
      </c>
      <c r="N33" s="99">
        <v>1053.3599999999999</v>
      </c>
      <c r="O33" s="98">
        <v>12041.81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</row>
    <row r="34" spans="1:36" x14ac:dyDescent="0.3">
      <c r="A34" s="93" t="s">
        <v>819</v>
      </c>
      <c r="B34" s="95" t="s">
        <v>542</v>
      </c>
      <c r="C34" s="102">
        <v>890.81</v>
      </c>
      <c r="D34" s="102">
        <v>890.81</v>
      </c>
      <c r="E34" s="102">
        <v>890.81</v>
      </c>
      <c r="F34" s="102">
        <v>890.81</v>
      </c>
      <c r="G34" s="102">
        <v>890.81</v>
      </c>
      <c r="H34" s="102">
        <v>890.81</v>
      </c>
      <c r="I34" s="102">
        <v>983.99</v>
      </c>
      <c r="J34" s="102">
        <v>983.99</v>
      </c>
      <c r="K34" s="102">
        <v>983.99</v>
      </c>
      <c r="L34" s="102">
        <v>983.99</v>
      </c>
      <c r="M34" s="102">
        <v>983.99</v>
      </c>
      <c r="N34" s="102">
        <v>983.99</v>
      </c>
      <c r="O34" s="98">
        <v>11248.8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</row>
    <row r="35" spans="1:36" x14ac:dyDescent="0.3">
      <c r="A35" s="93" t="s">
        <v>820</v>
      </c>
      <c r="B35" s="95" t="s">
        <v>337</v>
      </c>
      <c r="C35" s="99">
        <v>1783.95</v>
      </c>
      <c r="D35" s="99">
        <v>1783.95</v>
      </c>
      <c r="E35" s="99">
        <v>1783.95</v>
      </c>
      <c r="F35" s="99">
        <v>1783.95</v>
      </c>
      <c r="G35" s="99">
        <v>1783.95</v>
      </c>
      <c r="H35" s="99">
        <v>1783.95</v>
      </c>
      <c r="I35" s="99">
        <v>1970.55</v>
      </c>
      <c r="J35" s="99">
        <v>1970.55</v>
      </c>
      <c r="K35" s="99">
        <v>1970.55</v>
      </c>
      <c r="L35" s="99">
        <v>1970.55</v>
      </c>
      <c r="M35" s="99">
        <v>1970.55</v>
      </c>
      <c r="N35" s="99">
        <v>1970.55</v>
      </c>
      <c r="O35" s="98">
        <v>22527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</row>
    <row r="36" spans="1:36" x14ac:dyDescent="0.3">
      <c r="A36" s="93" t="s">
        <v>821</v>
      </c>
      <c r="B36" s="95" t="s">
        <v>234</v>
      </c>
      <c r="C36" s="99">
        <v>1244.3499999999999</v>
      </c>
      <c r="D36" s="99">
        <v>1244.3499999999999</v>
      </c>
      <c r="E36" s="99">
        <v>1244.3499999999999</v>
      </c>
      <c r="F36" s="99">
        <v>1244.3499999999999</v>
      </c>
      <c r="G36" s="99">
        <v>1244.3499999999999</v>
      </c>
      <c r="H36" s="99">
        <v>1244.3499999999999</v>
      </c>
      <c r="I36" s="99">
        <v>1374.5</v>
      </c>
      <c r="J36" s="99">
        <v>1374.5</v>
      </c>
      <c r="K36" s="99">
        <v>1374.5</v>
      </c>
      <c r="L36" s="99">
        <v>1374.5</v>
      </c>
      <c r="M36" s="99">
        <v>1374.5</v>
      </c>
      <c r="N36" s="99">
        <v>1374.5</v>
      </c>
      <c r="O36" s="98">
        <v>15713.1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</row>
    <row r="37" spans="1:36" x14ac:dyDescent="0.3">
      <c r="A37" s="93" t="s">
        <v>822</v>
      </c>
      <c r="B37" s="95" t="s">
        <v>346</v>
      </c>
      <c r="C37" s="99">
        <v>1786.27</v>
      </c>
      <c r="D37" s="99">
        <v>1786.28</v>
      </c>
      <c r="E37" s="99">
        <v>1786.28</v>
      </c>
      <c r="F37" s="99">
        <v>1786.28</v>
      </c>
      <c r="G37" s="99">
        <v>1786.28</v>
      </c>
      <c r="H37" s="99">
        <v>1786.28</v>
      </c>
      <c r="I37" s="99">
        <v>1973.12</v>
      </c>
      <c r="J37" s="99">
        <v>1973.11</v>
      </c>
      <c r="K37" s="99">
        <v>1973.11</v>
      </c>
      <c r="L37" s="99">
        <v>1973.11</v>
      </c>
      <c r="M37" s="99">
        <v>1973.11</v>
      </c>
      <c r="N37" s="99">
        <v>1973.11</v>
      </c>
      <c r="O37" s="98">
        <v>22556.34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</row>
    <row r="38" spans="1:36" x14ac:dyDescent="0.3">
      <c r="A38" s="93" t="s">
        <v>823</v>
      </c>
      <c r="B38" s="95" t="s">
        <v>214</v>
      </c>
      <c r="C38" s="99">
        <v>1258.3</v>
      </c>
      <c r="D38" s="99">
        <v>1258.3</v>
      </c>
      <c r="E38" s="99">
        <v>1258.3</v>
      </c>
      <c r="F38" s="99">
        <v>1258.3</v>
      </c>
      <c r="G38" s="99">
        <v>1258.3</v>
      </c>
      <c r="H38" s="99">
        <v>1258.3</v>
      </c>
      <c r="I38" s="99">
        <v>1389.92</v>
      </c>
      <c r="J38" s="99">
        <v>1389.92</v>
      </c>
      <c r="K38" s="99">
        <v>1389.92</v>
      </c>
      <c r="L38" s="99">
        <v>1389.92</v>
      </c>
      <c r="M38" s="99">
        <v>1389.92</v>
      </c>
      <c r="N38" s="99">
        <v>1389.92</v>
      </c>
      <c r="O38" s="98">
        <v>15889.32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</row>
    <row r="39" spans="1:36" x14ac:dyDescent="0.3">
      <c r="A39" s="93" t="s">
        <v>824</v>
      </c>
      <c r="B39" s="95" t="s">
        <v>68</v>
      </c>
      <c r="C39" s="102">
        <v>890.81</v>
      </c>
      <c r="D39" s="102">
        <v>890.81</v>
      </c>
      <c r="E39" s="102">
        <v>890.81</v>
      </c>
      <c r="F39" s="102">
        <v>890.81</v>
      </c>
      <c r="G39" s="102">
        <v>890.81</v>
      </c>
      <c r="H39" s="102">
        <v>890.81</v>
      </c>
      <c r="I39" s="102">
        <v>983.99</v>
      </c>
      <c r="J39" s="102">
        <v>983.99</v>
      </c>
      <c r="K39" s="102">
        <v>983.99</v>
      </c>
      <c r="L39" s="102">
        <v>983.99</v>
      </c>
      <c r="M39" s="102">
        <v>983.99</v>
      </c>
      <c r="N39" s="102">
        <v>983.99</v>
      </c>
      <c r="O39" s="98">
        <v>11248.8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</row>
    <row r="40" spans="1:36" x14ac:dyDescent="0.3">
      <c r="A40" s="93" t="s">
        <v>825</v>
      </c>
      <c r="B40" s="95" t="s">
        <v>322</v>
      </c>
      <c r="C40" s="102">
        <v>946.63</v>
      </c>
      <c r="D40" s="102">
        <v>946.63</v>
      </c>
      <c r="E40" s="102">
        <v>946.63</v>
      </c>
      <c r="F40" s="102">
        <v>946.63</v>
      </c>
      <c r="G40" s="102">
        <v>946.63</v>
      </c>
      <c r="H40" s="102">
        <v>946.63</v>
      </c>
      <c r="I40" s="99">
        <v>1045.6500000000001</v>
      </c>
      <c r="J40" s="99">
        <v>1045.6500000000001</v>
      </c>
      <c r="K40" s="99">
        <v>1045.6500000000001</v>
      </c>
      <c r="L40" s="99">
        <v>1045.6500000000001</v>
      </c>
      <c r="M40" s="99">
        <v>1045.6500000000001</v>
      </c>
      <c r="N40" s="99">
        <v>1045.6500000000001</v>
      </c>
      <c r="O40" s="98">
        <v>11953.68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</row>
    <row r="41" spans="1:36" x14ac:dyDescent="0.3">
      <c r="A41" s="93" t="s">
        <v>826</v>
      </c>
      <c r="B41" s="95" t="s">
        <v>48</v>
      </c>
      <c r="C41" s="102">
        <v>890.81</v>
      </c>
      <c r="D41" s="102">
        <v>890.81</v>
      </c>
      <c r="E41" s="102">
        <v>890.81</v>
      </c>
      <c r="F41" s="102">
        <v>890.81</v>
      </c>
      <c r="G41" s="102">
        <v>890.81</v>
      </c>
      <c r="H41" s="102">
        <v>890.81</v>
      </c>
      <c r="I41" s="102">
        <v>983.99</v>
      </c>
      <c r="J41" s="102">
        <v>983.99</v>
      </c>
      <c r="K41" s="102">
        <v>983.99</v>
      </c>
      <c r="L41" s="102">
        <v>983.99</v>
      </c>
      <c r="M41" s="102">
        <v>983.99</v>
      </c>
      <c r="N41" s="102">
        <v>983.99</v>
      </c>
      <c r="O41" s="98">
        <v>11248.8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</row>
    <row r="42" spans="1:36" x14ac:dyDescent="0.3">
      <c r="A42" s="93" t="s">
        <v>827</v>
      </c>
      <c r="B42" s="95" t="s">
        <v>345</v>
      </c>
      <c r="C42" s="102">
        <v>951.28</v>
      </c>
      <c r="D42" s="102">
        <v>951.28</v>
      </c>
      <c r="E42" s="102">
        <v>951.28</v>
      </c>
      <c r="F42" s="102">
        <v>951.28</v>
      </c>
      <c r="G42" s="102">
        <v>951.28</v>
      </c>
      <c r="H42" s="102">
        <v>951.28</v>
      </c>
      <c r="I42" s="99">
        <v>1050.78</v>
      </c>
      <c r="J42" s="99">
        <v>1050.79</v>
      </c>
      <c r="K42" s="99">
        <v>1050.79</v>
      </c>
      <c r="L42" s="99">
        <v>1050.79</v>
      </c>
      <c r="M42" s="99">
        <v>1050.79</v>
      </c>
      <c r="N42" s="99">
        <v>1050.79</v>
      </c>
      <c r="O42" s="98">
        <v>12012.41</v>
      </c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</row>
    <row r="43" spans="1:36" x14ac:dyDescent="0.3">
      <c r="A43" s="93" t="s">
        <v>828</v>
      </c>
      <c r="B43" s="95" t="s">
        <v>829</v>
      </c>
      <c r="C43" s="102">
        <v>951.28</v>
      </c>
      <c r="D43" s="102">
        <v>951.28</v>
      </c>
      <c r="E43" s="102">
        <v>951.28</v>
      </c>
      <c r="F43" s="102">
        <v>951.28</v>
      </c>
      <c r="G43" s="102">
        <v>951.28</v>
      </c>
      <c r="H43" s="102">
        <v>951.28</v>
      </c>
      <c r="I43" s="99">
        <v>1050.78</v>
      </c>
      <c r="J43" s="99">
        <v>1050.79</v>
      </c>
      <c r="K43" s="99">
        <v>1050.79</v>
      </c>
      <c r="L43" s="99">
        <v>1050.79</v>
      </c>
      <c r="M43" s="99">
        <v>1050.79</v>
      </c>
      <c r="N43" s="99">
        <v>1050.79</v>
      </c>
      <c r="O43" s="98">
        <v>12012.41</v>
      </c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</row>
    <row r="44" spans="1:36" x14ac:dyDescent="0.3">
      <c r="A44" s="93" t="s">
        <v>830</v>
      </c>
      <c r="B44" s="95" t="s">
        <v>831</v>
      </c>
      <c r="C44" s="99">
        <v>1795.57</v>
      </c>
      <c r="D44" s="99">
        <v>1795.58</v>
      </c>
      <c r="E44" s="99">
        <v>1795.58</v>
      </c>
      <c r="F44" s="99">
        <v>1795.58</v>
      </c>
      <c r="G44" s="99">
        <v>1795.58</v>
      </c>
      <c r="H44" s="99">
        <v>1795.58</v>
      </c>
      <c r="I44" s="99">
        <v>1983.39</v>
      </c>
      <c r="J44" s="99">
        <v>1983.39</v>
      </c>
      <c r="K44" s="99">
        <v>1983.39</v>
      </c>
      <c r="L44" s="99">
        <v>1983.39</v>
      </c>
      <c r="M44" s="99">
        <v>1983.39</v>
      </c>
      <c r="N44" s="99">
        <v>1983.39</v>
      </c>
      <c r="O44" s="98">
        <v>22673.81</v>
      </c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</row>
    <row r="45" spans="1:36" x14ac:dyDescent="0.3">
      <c r="A45" s="93" t="s">
        <v>832</v>
      </c>
      <c r="B45" s="95" t="s">
        <v>194</v>
      </c>
      <c r="C45" s="99">
        <v>1249</v>
      </c>
      <c r="D45" s="99">
        <v>1249</v>
      </c>
      <c r="E45" s="99">
        <v>1249</v>
      </c>
      <c r="F45" s="99">
        <v>1249</v>
      </c>
      <c r="G45" s="99">
        <v>1249</v>
      </c>
      <c r="H45" s="99">
        <v>1249</v>
      </c>
      <c r="I45" s="99">
        <v>1379.64</v>
      </c>
      <c r="J45" s="99">
        <v>1379.64</v>
      </c>
      <c r="K45" s="99">
        <v>1379.64</v>
      </c>
      <c r="L45" s="99">
        <v>1379.64</v>
      </c>
      <c r="M45" s="99">
        <v>1379.64</v>
      </c>
      <c r="N45" s="99">
        <v>1379.64</v>
      </c>
      <c r="O45" s="98">
        <v>15771.84</v>
      </c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</row>
    <row r="46" spans="1:36" x14ac:dyDescent="0.3">
      <c r="A46" s="93" t="s">
        <v>833</v>
      </c>
      <c r="B46" s="95" t="s">
        <v>156</v>
      </c>
      <c r="C46" s="102">
        <v>895.46</v>
      </c>
      <c r="D46" s="102">
        <v>895.46</v>
      </c>
      <c r="E46" s="102">
        <v>895.46</v>
      </c>
      <c r="F46" s="102">
        <v>895.46</v>
      </c>
      <c r="G46" s="102">
        <v>895.46</v>
      </c>
      <c r="H46" s="102">
        <v>895.46</v>
      </c>
      <c r="I46" s="102">
        <v>989.13</v>
      </c>
      <c r="J46" s="102">
        <v>989.13</v>
      </c>
      <c r="K46" s="102">
        <v>989.13</v>
      </c>
      <c r="L46" s="102">
        <v>989.13</v>
      </c>
      <c r="M46" s="102">
        <v>989.13</v>
      </c>
      <c r="N46" s="102">
        <v>989.13</v>
      </c>
      <c r="O46" s="98">
        <v>11307.54</v>
      </c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</row>
    <row r="47" spans="1:36" x14ac:dyDescent="0.3">
      <c r="A47" s="93" t="s">
        <v>834</v>
      </c>
      <c r="B47" s="95" t="s">
        <v>835</v>
      </c>
      <c r="C47" s="99">
        <v>1786.27</v>
      </c>
      <c r="D47" s="99">
        <v>1786.28</v>
      </c>
      <c r="E47" s="99">
        <v>1786.28</v>
      </c>
      <c r="F47" s="99">
        <v>1786.28</v>
      </c>
      <c r="G47" s="99">
        <v>1786.28</v>
      </c>
      <c r="H47" s="99">
        <v>1786.28</v>
      </c>
      <c r="I47" s="99">
        <v>1973.12</v>
      </c>
      <c r="J47" s="99">
        <v>1973.11</v>
      </c>
      <c r="K47" s="99">
        <v>1973.11</v>
      </c>
      <c r="L47" s="99">
        <v>1973.11</v>
      </c>
      <c r="M47" s="99">
        <v>1973.11</v>
      </c>
      <c r="N47" s="99">
        <v>1973.11</v>
      </c>
      <c r="O47" s="98">
        <v>22556.34</v>
      </c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</row>
    <row r="48" spans="1:36" x14ac:dyDescent="0.3">
      <c r="A48" s="93" t="s">
        <v>836</v>
      </c>
      <c r="B48" s="95" t="s">
        <v>837</v>
      </c>
      <c r="C48" s="99">
        <v>1251.32</v>
      </c>
      <c r="D48" s="99">
        <v>1251.32</v>
      </c>
      <c r="E48" s="99">
        <v>1251.32</v>
      </c>
      <c r="F48" s="99">
        <v>1251.32</v>
      </c>
      <c r="G48" s="99">
        <v>1251.32</v>
      </c>
      <c r="H48" s="99">
        <v>1251.32</v>
      </c>
      <c r="I48" s="99">
        <v>1382.2</v>
      </c>
      <c r="J48" s="99">
        <v>1382.21</v>
      </c>
      <c r="K48" s="99">
        <v>1382.21</v>
      </c>
      <c r="L48" s="99">
        <v>1382.21</v>
      </c>
      <c r="M48" s="99">
        <v>1382.21</v>
      </c>
      <c r="N48" s="99">
        <v>1382.21</v>
      </c>
      <c r="O48" s="98">
        <v>15801.17</v>
      </c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</row>
    <row r="49" spans="1:36" x14ac:dyDescent="0.3">
      <c r="A49" s="93" t="s">
        <v>838</v>
      </c>
      <c r="B49" s="95" t="s">
        <v>232</v>
      </c>
      <c r="C49" s="99">
        <v>1246.67</v>
      </c>
      <c r="D49" s="99">
        <v>1246.67</v>
      </c>
      <c r="E49" s="99">
        <v>1246.67</v>
      </c>
      <c r="F49" s="99">
        <v>1246.67</v>
      </c>
      <c r="G49" s="99">
        <v>1246.67</v>
      </c>
      <c r="H49" s="99">
        <v>1246.67</v>
      </c>
      <c r="I49" s="99">
        <v>1377.07</v>
      </c>
      <c r="J49" s="99">
        <v>1377.07</v>
      </c>
      <c r="K49" s="99">
        <v>1377.07</v>
      </c>
      <c r="L49" s="99">
        <v>1377.07</v>
      </c>
      <c r="M49" s="99">
        <v>1377.07</v>
      </c>
      <c r="N49" s="99">
        <v>1377.07</v>
      </c>
      <c r="O49" s="98">
        <v>15742.44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</row>
    <row r="50" spans="1:36" x14ac:dyDescent="0.3">
      <c r="A50" s="93" t="s">
        <v>839</v>
      </c>
      <c r="B50" s="95" t="s">
        <v>521</v>
      </c>
      <c r="C50" s="99">
        <v>1790.93</v>
      </c>
      <c r="D50" s="99">
        <v>1790.93</v>
      </c>
      <c r="E50" s="99">
        <v>1790.93</v>
      </c>
      <c r="F50" s="99">
        <v>1790.93</v>
      </c>
      <c r="G50" s="99">
        <v>1790.93</v>
      </c>
      <c r="H50" s="99">
        <v>1790.93</v>
      </c>
      <c r="I50" s="99">
        <v>1978.26</v>
      </c>
      <c r="J50" s="99">
        <v>1978.25</v>
      </c>
      <c r="K50" s="99">
        <v>1978.25</v>
      </c>
      <c r="L50" s="99">
        <v>1978.25</v>
      </c>
      <c r="M50" s="99">
        <v>1978.25</v>
      </c>
      <c r="N50" s="99">
        <v>1978.25</v>
      </c>
      <c r="O50" s="98">
        <v>22615.09</v>
      </c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</row>
    <row r="51" spans="1:36" x14ac:dyDescent="0.3">
      <c r="A51" s="93" t="s">
        <v>840</v>
      </c>
      <c r="B51" s="95" t="s">
        <v>38</v>
      </c>
      <c r="C51" s="102">
        <v>895.46</v>
      </c>
      <c r="D51" s="102">
        <v>895.46</v>
      </c>
      <c r="E51" s="102">
        <v>895.46</v>
      </c>
      <c r="F51" s="102">
        <v>895.46</v>
      </c>
      <c r="G51" s="102">
        <v>895.46</v>
      </c>
      <c r="H51" s="102">
        <v>895.46</v>
      </c>
      <c r="I51" s="102">
        <v>989.13</v>
      </c>
      <c r="J51" s="102">
        <v>989.13</v>
      </c>
      <c r="K51" s="102">
        <v>989.13</v>
      </c>
      <c r="L51" s="102">
        <v>989.13</v>
      </c>
      <c r="M51" s="102">
        <v>989.13</v>
      </c>
      <c r="N51" s="102">
        <v>989.13</v>
      </c>
      <c r="O51" s="98">
        <v>11307.54</v>
      </c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</row>
    <row r="52" spans="1:36" x14ac:dyDescent="0.3">
      <c r="A52" s="93" t="s">
        <v>841</v>
      </c>
      <c r="B52" s="95" t="s">
        <v>132</v>
      </c>
      <c r="C52" s="102">
        <v>888.49</v>
      </c>
      <c r="D52" s="102">
        <v>888.49</v>
      </c>
      <c r="E52" s="102">
        <v>888.49</v>
      </c>
      <c r="F52" s="102">
        <v>888.49</v>
      </c>
      <c r="G52" s="102">
        <v>888.49</v>
      </c>
      <c r="H52" s="102">
        <v>888.49</v>
      </c>
      <c r="I52" s="102">
        <v>981.42</v>
      </c>
      <c r="J52" s="102">
        <v>981.42</v>
      </c>
      <c r="K52" s="102">
        <v>981.42</v>
      </c>
      <c r="L52" s="102">
        <v>981.42</v>
      </c>
      <c r="M52" s="102">
        <v>981.42</v>
      </c>
      <c r="N52" s="102">
        <v>981.42</v>
      </c>
      <c r="O52" s="98">
        <v>11219.46</v>
      </c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</row>
    <row r="53" spans="1:36" x14ac:dyDescent="0.3">
      <c r="A53" s="93" t="s">
        <v>842</v>
      </c>
      <c r="B53" s="95" t="s">
        <v>260</v>
      </c>
      <c r="C53" s="102">
        <v>895.46</v>
      </c>
      <c r="D53" s="102">
        <v>895.46</v>
      </c>
      <c r="E53" s="102">
        <v>895.46</v>
      </c>
      <c r="F53" s="102">
        <v>895.46</v>
      </c>
      <c r="G53" s="102">
        <v>895.46</v>
      </c>
      <c r="H53" s="102">
        <v>895.46</v>
      </c>
      <c r="I53" s="102">
        <v>989.13</v>
      </c>
      <c r="J53" s="102">
        <v>989.13</v>
      </c>
      <c r="K53" s="102">
        <v>989.13</v>
      </c>
      <c r="L53" s="102">
        <v>989.13</v>
      </c>
      <c r="M53" s="102">
        <v>989.13</v>
      </c>
      <c r="N53" s="102">
        <v>989.13</v>
      </c>
      <c r="O53" s="98">
        <v>11307.54</v>
      </c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</row>
    <row r="54" spans="1:36" x14ac:dyDescent="0.3">
      <c r="A54" s="93" t="s">
        <v>843</v>
      </c>
      <c r="B54" s="95" t="s">
        <v>844</v>
      </c>
      <c r="C54" s="99">
        <v>1937.46</v>
      </c>
      <c r="D54" s="99">
        <v>1937.46</v>
      </c>
      <c r="E54" s="99">
        <v>1937.46</v>
      </c>
      <c r="F54" s="99">
        <v>1937.46</v>
      </c>
      <c r="G54" s="99">
        <v>1937.46</v>
      </c>
      <c r="H54" s="99">
        <v>1937.46</v>
      </c>
      <c r="I54" s="99">
        <v>2140.11</v>
      </c>
      <c r="J54" s="99">
        <v>2140.11</v>
      </c>
      <c r="K54" s="99">
        <v>2140.11</v>
      </c>
      <c r="L54" s="99">
        <v>2140.11</v>
      </c>
      <c r="M54" s="99">
        <v>2140.11</v>
      </c>
      <c r="N54" s="99">
        <v>2140.11</v>
      </c>
      <c r="O54" s="98">
        <v>24465.42</v>
      </c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</row>
    <row r="55" spans="1:36" x14ac:dyDescent="0.3">
      <c r="A55" s="93" t="s">
        <v>845</v>
      </c>
      <c r="B55" s="95" t="s">
        <v>26</v>
      </c>
      <c r="C55" s="99">
        <v>1244.3499999999999</v>
      </c>
      <c r="D55" s="99">
        <v>1244.3499999999999</v>
      </c>
      <c r="E55" s="99">
        <v>1244.3499999999999</v>
      </c>
      <c r="F55" s="99">
        <v>1244.3499999999999</v>
      </c>
      <c r="G55" s="99">
        <v>1244.3499999999999</v>
      </c>
      <c r="H55" s="99">
        <v>1244.3499999999999</v>
      </c>
      <c r="I55" s="99">
        <v>1374.5</v>
      </c>
      <c r="J55" s="99">
        <v>1374.5</v>
      </c>
      <c r="K55" s="102">
        <v>-266.02999999999997</v>
      </c>
      <c r="L55" s="103"/>
      <c r="M55" s="103"/>
      <c r="N55" s="103"/>
      <c r="O55" s="98">
        <v>9949.07</v>
      </c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</row>
    <row r="56" spans="1:36" x14ac:dyDescent="0.3">
      <c r="A56" s="93" t="s">
        <v>846</v>
      </c>
      <c r="B56" s="95" t="s">
        <v>847</v>
      </c>
      <c r="C56" s="102">
        <v>890.81</v>
      </c>
      <c r="D56" s="102">
        <v>890.81</v>
      </c>
      <c r="E56" s="102">
        <v>890.81</v>
      </c>
      <c r="F56" s="102">
        <v>890.81</v>
      </c>
      <c r="G56" s="102">
        <v>890.81</v>
      </c>
      <c r="H56" s="102">
        <v>890.81</v>
      </c>
      <c r="I56" s="102">
        <v>983.99</v>
      </c>
      <c r="J56" s="102">
        <v>983.99</v>
      </c>
      <c r="K56" s="102">
        <v>983.99</v>
      </c>
      <c r="L56" s="102">
        <v>983.99</v>
      </c>
      <c r="M56" s="102">
        <v>983.99</v>
      </c>
      <c r="N56" s="102">
        <v>983.99</v>
      </c>
      <c r="O56" s="98">
        <v>11248.8</v>
      </c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</row>
    <row r="57" spans="1:36" x14ac:dyDescent="0.3">
      <c r="A57" s="93" t="s">
        <v>848</v>
      </c>
      <c r="B57" s="95" t="s">
        <v>58</v>
      </c>
      <c r="C57" s="99">
        <v>1246.67</v>
      </c>
      <c r="D57" s="99">
        <v>1246.67</v>
      </c>
      <c r="E57" s="99">
        <v>1246.67</v>
      </c>
      <c r="F57" s="99">
        <v>1246.67</v>
      </c>
      <c r="G57" s="99">
        <v>1246.67</v>
      </c>
      <c r="H57" s="99">
        <v>1246.67</v>
      </c>
      <c r="I57" s="99">
        <v>1377.07</v>
      </c>
      <c r="J57" s="99">
        <v>1377.07</v>
      </c>
      <c r="K57" s="99">
        <v>1377.07</v>
      </c>
      <c r="L57" s="99">
        <v>1377.07</v>
      </c>
      <c r="M57" s="99">
        <v>1377.07</v>
      </c>
      <c r="N57" s="99">
        <v>1377.07</v>
      </c>
      <c r="O57" s="98">
        <v>15742.44</v>
      </c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</row>
    <row r="58" spans="1:36" x14ac:dyDescent="0.3">
      <c r="A58" s="93" t="s">
        <v>849</v>
      </c>
      <c r="B58" s="95" t="s">
        <v>534</v>
      </c>
      <c r="C58" s="99">
        <v>1946.76</v>
      </c>
      <c r="D58" s="99">
        <v>1946.76</v>
      </c>
      <c r="E58" s="99">
        <v>1946.76</v>
      </c>
      <c r="F58" s="99">
        <v>1946.76</v>
      </c>
      <c r="G58" s="99">
        <v>1946.76</v>
      </c>
      <c r="H58" s="99">
        <v>1946.76</v>
      </c>
      <c r="I58" s="99">
        <v>2150.39</v>
      </c>
      <c r="J58" s="99">
        <v>2150.39</v>
      </c>
      <c r="K58" s="99">
        <v>2150.39</v>
      </c>
      <c r="L58" s="99">
        <v>2150.39</v>
      </c>
      <c r="M58" s="99">
        <v>2150.39</v>
      </c>
      <c r="N58" s="99">
        <v>2150.39</v>
      </c>
      <c r="O58" s="98">
        <v>24582.9</v>
      </c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</row>
    <row r="59" spans="1:36" x14ac:dyDescent="0.3">
      <c r="A59" s="93" t="s">
        <v>850</v>
      </c>
      <c r="B59" s="95" t="s">
        <v>124</v>
      </c>
      <c r="C59" s="99">
        <v>1251.32</v>
      </c>
      <c r="D59" s="99">
        <v>1251.32</v>
      </c>
      <c r="E59" s="99">
        <v>1251.32</v>
      </c>
      <c r="F59" s="99">
        <v>1251.32</v>
      </c>
      <c r="G59" s="99">
        <v>1251.32</v>
      </c>
      <c r="H59" s="99">
        <v>1251.32</v>
      </c>
      <c r="I59" s="99">
        <v>1382.2</v>
      </c>
      <c r="J59" s="99">
        <v>1382.21</v>
      </c>
      <c r="K59" s="99">
        <v>1382.21</v>
      </c>
      <c r="L59" s="99">
        <v>1382.21</v>
      </c>
      <c r="M59" s="99">
        <v>1382.21</v>
      </c>
      <c r="N59" s="99">
        <v>1382.21</v>
      </c>
      <c r="O59" s="98">
        <v>15801.17</v>
      </c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</row>
    <row r="60" spans="1:36" x14ac:dyDescent="0.3">
      <c r="A60" s="93" t="s">
        <v>851</v>
      </c>
      <c r="B60" s="95" t="s">
        <v>206</v>
      </c>
      <c r="C60" s="99">
        <v>1246.67</v>
      </c>
      <c r="D60" s="99">
        <v>1246.67</v>
      </c>
      <c r="E60" s="99">
        <v>1246.67</v>
      </c>
      <c r="F60" s="99">
        <v>1246.67</v>
      </c>
      <c r="G60" s="99">
        <v>1246.67</v>
      </c>
      <c r="H60" s="99">
        <v>1246.67</v>
      </c>
      <c r="I60" s="99">
        <v>1377.07</v>
      </c>
      <c r="J60" s="99">
        <v>1377.07</v>
      </c>
      <c r="K60" s="99">
        <v>1377.07</v>
      </c>
      <c r="L60" s="99">
        <v>1377.07</v>
      </c>
      <c r="M60" s="99">
        <v>1377.07</v>
      </c>
      <c r="N60" s="99">
        <v>1377.07</v>
      </c>
      <c r="O60" s="98">
        <v>15742.44</v>
      </c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</row>
    <row r="61" spans="1:36" x14ac:dyDescent="0.3">
      <c r="A61" s="93" t="s">
        <v>852</v>
      </c>
      <c r="B61" s="95" t="s">
        <v>533</v>
      </c>
      <c r="C61" s="99">
        <v>1797.9</v>
      </c>
      <c r="D61" s="99">
        <v>1797.91</v>
      </c>
      <c r="E61" s="99">
        <v>1797.91</v>
      </c>
      <c r="F61" s="99">
        <v>1797.91</v>
      </c>
      <c r="G61" s="99">
        <v>1797.91</v>
      </c>
      <c r="H61" s="99">
        <v>1797.91</v>
      </c>
      <c r="I61" s="99">
        <v>1985.96</v>
      </c>
      <c r="J61" s="99">
        <v>1985.96</v>
      </c>
      <c r="K61" s="99">
        <v>1985.96</v>
      </c>
      <c r="L61" s="99">
        <v>1985.96</v>
      </c>
      <c r="M61" s="99">
        <v>1985.96</v>
      </c>
      <c r="N61" s="99">
        <v>1985.96</v>
      </c>
      <c r="O61" s="98">
        <v>22703.21</v>
      </c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</row>
    <row r="62" spans="1:36" x14ac:dyDescent="0.3">
      <c r="A62" s="93" t="s">
        <v>853</v>
      </c>
      <c r="B62" s="95" t="s">
        <v>854</v>
      </c>
      <c r="C62" s="102">
        <v>893.14</v>
      </c>
      <c r="D62" s="102">
        <v>893.14</v>
      </c>
      <c r="E62" s="102">
        <v>893.14</v>
      </c>
      <c r="F62" s="102">
        <v>893.14</v>
      </c>
      <c r="G62" s="102">
        <v>893.14</v>
      </c>
      <c r="H62" s="102">
        <v>893.14</v>
      </c>
      <c r="I62" s="102">
        <v>986.56</v>
      </c>
      <c r="J62" s="102">
        <v>986.56</v>
      </c>
      <c r="K62" s="102">
        <v>986.56</v>
      </c>
      <c r="L62" s="102">
        <v>986.56</v>
      </c>
      <c r="M62" s="102">
        <v>986.56</v>
      </c>
      <c r="N62" s="102">
        <v>986.56</v>
      </c>
      <c r="O62" s="98">
        <v>11278.2</v>
      </c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</row>
    <row r="63" spans="1:36" x14ac:dyDescent="0.3">
      <c r="A63" s="93" t="s">
        <v>855</v>
      </c>
      <c r="B63" s="95" t="s">
        <v>86</v>
      </c>
      <c r="C63" s="99">
        <v>1246.67</v>
      </c>
      <c r="D63" s="99">
        <v>1246.67</v>
      </c>
      <c r="E63" s="99">
        <v>1246.67</v>
      </c>
      <c r="F63" s="99">
        <v>1246.67</v>
      </c>
      <c r="G63" s="99">
        <v>1246.67</v>
      </c>
      <c r="H63" s="99">
        <v>1246.67</v>
      </c>
      <c r="I63" s="99">
        <v>1377.07</v>
      </c>
      <c r="J63" s="99">
        <v>1377.07</v>
      </c>
      <c r="K63" s="99">
        <v>1377.07</v>
      </c>
      <c r="L63" s="99">
        <v>1377.07</v>
      </c>
      <c r="M63" s="99">
        <v>1377.07</v>
      </c>
      <c r="N63" s="99">
        <v>1377.07</v>
      </c>
      <c r="O63" s="98">
        <v>15742.44</v>
      </c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</row>
    <row r="64" spans="1:36" x14ac:dyDescent="0.3">
      <c r="A64" s="93" t="s">
        <v>856</v>
      </c>
      <c r="B64" s="95" t="s">
        <v>92</v>
      </c>
      <c r="C64" s="102">
        <v>888.49</v>
      </c>
      <c r="D64" s="102">
        <v>888.49</v>
      </c>
      <c r="E64" s="102">
        <v>888.49</v>
      </c>
      <c r="F64" s="102">
        <v>888.49</v>
      </c>
      <c r="G64" s="102">
        <v>888.49</v>
      </c>
      <c r="H64" s="102">
        <v>888.49</v>
      </c>
      <c r="I64" s="102">
        <v>981.42</v>
      </c>
      <c r="J64" s="102">
        <v>981.42</v>
      </c>
      <c r="K64" s="102">
        <v>981.42</v>
      </c>
      <c r="L64" s="102">
        <v>981.42</v>
      </c>
      <c r="M64" s="102">
        <v>981.42</v>
      </c>
      <c r="N64" s="102">
        <v>981.42</v>
      </c>
      <c r="O64" s="98">
        <v>11219.46</v>
      </c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</row>
    <row r="65" spans="1:36" x14ac:dyDescent="0.3">
      <c r="A65" s="93" t="s">
        <v>857</v>
      </c>
      <c r="B65" s="95" t="s">
        <v>138</v>
      </c>
      <c r="C65" s="99">
        <v>1251.32</v>
      </c>
      <c r="D65" s="99">
        <v>1251.32</v>
      </c>
      <c r="E65" s="99">
        <v>1251.32</v>
      </c>
      <c r="F65" s="99">
        <v>1251.32</v>
      </c>
      <c r="G65" s="99">
        <v>1251.32</v>
      </c>
      <c r="H65" s="99">
        <v>1251.32</v>
      </c>
      <c r="I65" s="99">
        <v>1382.2</v>
      </c>
      <c r="J65" s="99">
        <v>1382.21</v>
      </c>
      <c r="K65" s="99">
        <v>1382.21</v>
      </c>
      <c r="L65" s="99">
        <v>1382.21</v>
      </c>
      <c r="M65" s="99">
        <v>1382.21</v>
      </c>
      <c r="N65" s="99">
        <v>1382.21</v>
      </c>
      <c r="O65" s="98">
        <v>15801.17</v>
      </c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</row>
    <row r="66" spans="1:36" x14ac:dyDescent="0.3">
      <c r="A66" s="93" t="s">
        <v>858</v>
      </c>
      <c r="B66" s="95" t="s">
        <v>200</v>
      </c>
      <c r="C66" s="102">
        <v>900.11</v>
      </c>
      <c r="D66" s="102">
        <v>900.12</v>
      </c>
      <c r="E66" s="102">
        <v>900.12</v>
      </c>
      <c r="F66" s="102">
        <v>900.12</v>
      </c>
      <c r="G66" s="102">
        <v>900.12</v>
      </c>
      <c r="H66" s="102">
        <v>900.12</v>
      </c>
      <c r="I66" s="102">
        <v>994.26</v>
      </c>
      <c r="J66" s="102">
        <v>994.26</v>
      </c>
      <c r="K66" s="102">
        <v>994.26</v>
      </c>
      <c r="L66" s="102">
        <v>994.26</v>
      </c>
      <c r="M66" s="102">
        <v>994.26</v>
      </c>
      <c r="N66" s="102">
        <v>994.26</v>
      </c>
      <c r="O66" s="98">
        <v>11366.27</v>
      </c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</row>
    <row r="67" spans="1:36" x14ac:dyDescent="0.3">
      <c r="A67" s="93" t="s">
        <v>859</v>
      </c>
      <c r="B67" s="95" t="s">
        <v>64</v>
      </c>
      <c r="C67" s="102">
        <v>897.79</v>
      </c>
      <c r="D67" s="102">
        <v>897.79</v>
      </c>
      <c r="E67" s="102">
        <v>897.79</v>
      </c>
      <c r="F67" s="102">
        <v>897.79</v>
      </c>
      <c r="G67" s="102">
        <v>897.79</v>
      </c>
      <c r="H67" s="102">
        <v>897.79</v>
      </c>
      <c r="I67" s="102">
        <v>991.69</v>
      </c>
      <c r="J67" s="102">
        <v>991.7</v>
      </c>
      <c r="K67" s="102">
        <v>991.7</v>
      </c>
      <c r="L67" s="102">
        <v>991.7</v>
      </c>
      <c r="M67" s="102">
        <v>991.7</v>
      </c>
      <c r="N67" s="102">
        <v>991.7</v>
      </c>
      <c r="O67" s="98">
        <v>11336.93</v>
      </c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</row>
    <row r="68" spans="1:36" x14ac:dyDescent="0.3">
      <c r="A68" s="93" t="s">
        <v>860</v>
      </c>
      <c r="B68" s="95" t="s">
        <v>114</v>
      </c>
      <c r="C68" s="99">
        <v>1255.97</v>
      </c>
      <c r="D68" s="99">
        <v>1255.98</v>
      </c>
      <c r="E68" s="99">
        <v>1255.98</v>
      </c>
      <c r="F68" s="99">
        <v>1255.98</v>
      </c>
      <c r="G68" s="99">
        <v>1255.98</v>
      </c>
      <c r="H68" s="99">
        <v>1255.98</v>
      </c>
      <c r="I68" s="99">
        <v>1387.34</v>
      </c>
      <c r="J68" s="99">
        <v>1387.35</v>
      </c>
      <c r="K68" s="99">
        <v>1387.35</v>
      </c>
      <c r="L68" s="99">
        <v>1387.35</v>
      </c>
      <c r="M68" s="99">
        <v>1387.35</v>
      </c>
      <c r="N68" s="99">
        <v>1387.35</v>
      </c>
      <c r="O68" s="98">
        <v>15859.96</v>
      </c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</row>
    <row r="69" spans="1:36" x14ac:dyDescent="0.3">
      <c r="A69" s="93" t="s">
        <v>861</v>
      </c>
      <c r="B69" s="95" t="s">
        <v>862</v>
      </c>
      <c r="C69" s="102">
        <v>888.49</v>
      </c>
      <c r="D69" s="102">
        <v>888.49</v>
      </c>
      <c r="E69" s="102">
        <v>888.49</v>
      </c>
      <c r="F69" s="102">
        <v>888.49</v>
      </c>
      <c r="G69" s="102">
        <v>888.49</v>
      </c>
      <c r="H69" s="102">
        <v>888.49</v>
      </c>
      <c r="I69" s="102">
        <v>981.42</v>
      </c>
      <c r="J69" s="102">
        <v>981.42</v>
      </c>
      <c r="K69" s="102">
        <v>981.42</v>
      </c>
      <c r="L69" s="102">
        <v>981.42</v>
      </c>
      <c r="M69" s="102">
        <v>981.42</v>
      </c>
      <c r="N69" s="102">
        <v>981.42</v>
      </c>
      <c r="O69" s="98">
        <v>11219.46</v>
      </c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</row>
    <row r="70" spans="1:36" x14ac:dyDescent="0.3">
      <c r="A70" s="93" t="s">
        <v>863</v>
      </c>
      <c r="B70" s="95" t="s">
        <v>332</v>
      </c>
      <c r="C70" s="99">
        <v>1781.62</v>
      </c>
      <c r="D70" s="99">
        <v>1781.62</v>
      </c>
      <c r="E70" s="99">
        <v>1781.62</v>
      </c>
      <c r="F70" s="99">
        <v>1781.62</v>
      </c>
      <c r="G70" s="99">
        <v>1781.62</v>
      </c>
      <c r="H70" s="99">
        <v>1781.62</v>
      </c>
      <c r="I70" s="99">
        <v>1967.98</v>
      </c>
      <c r="J70" s="99">
        <v>1967.98</v>
      </c>
      <c r="K70" s="99">
        <v>1967.98</v>
      </c>
      <c r="L70" s="99">
        <v>1967.98</v>
      </c>
      <c r="M70" s="99">
        <v>1967.98</v>
      </c>
      <c r="N70" s="99">
        <v>1967.98</v>
      </c>
      <c r="O70" s="98">
        <v>22497.599999999999</v>
      </c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</row>
    <row r="71" spans="1:36" x14ac:dyDescent="0.3">
      <c r="A71" s="93" t="s">
        <v>864</v>
      </c>
      <c r="B71" s="95" t="s">
        <v>323</v>
      </c>
      <c r="C71" s="99">
        <v>1776.98</v>
      </c>
      <c r="D71" s="99">
        <v>1776.97</v>
      </c>
      <c r="E71" s="99">
        <v>1776.97</v>
      </c>
      <c r="F71" s="99">
        <v>1776.97</v>
      </c>
      <c r="G71" s="99">
        <v>1776.97</v>
      </c>
      <c r="H71" s="99">
        <v>1776.97</v>
      </c>
      <c r="I71" s="99">
        <v>1962.84</v>
      </c>
      <c r="J71" s="99">
        <v>1962.84</v>
      </c>
      <c r="K71" s="99">
        <v>1962.84</v>
      </c>
      <c r="L71" s="99">
        <v>1962.84</v>
      </c>
      <c r="M71" s="99">
        <v>1962.84</v>
      </c>
      <c r="N71" s="99">
        <v>1962.84</v>
      </c>
      <c r="O71" s="98">
        <v>22438.87</v>
      </c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</row>
    <row r="72" spans="1:36" x14ac:dyDescent="0.3">
      <c r="A72" s="93" t="s">
        <v>865</v>
      </c>
      <c r="B72" s="95" t="s">
        <v>553</v>
      </c>
      <c r="C72" s="102">
        <v>888.49</v>
      </c>
      <c r="D72" s="102">
        <v>888.49</v>
      </c>
      <c r="E72" s="102">
        <v>888.49</v>
      </c>
      <c r="F72" s="102">
        <v>888.49</v>
      </c>
      <c r="G72" s="102">
        <v>888.49</v>
      </c>
      <c r="H72" s="102">
        <v>888.49</v>
      </c>
      <c r="I72" s="102">
        <v>981.42</v>
      </c>
      <c r="J72" s="102">
        <v>981.42</v>
      </c>
      <c r="K72" s="102">
        <v>981.42</v>
      </c>
      <c r="L72" s="102">
        <v>981.42</v>
      </c>
      <c r="M72" s="102">
        <v>981.42</v>
      </c>
      <c r="N72" s="102">
        <v>981.42</v>
      </c>
      <c r="O72" s="98">
        <v>11219.46</v>
      </c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</row>
    <row r="73" spans="1:36" x14ac:dyDescent="0.3">
      <c r="A73" s="93" t="s">
        <v>866</v>
      </c>
      <c r="B73" s="95" t="s">
        <v>867</v>
      </c>
      <c r="C73" s="102">
        <v>886.16</v>
      </c>
      <c r="D73" s="102">
        <v>886.16</v>
      </c>
      <c r="E73" s="102">
        <v>886.16</v>
      </c>
      <c r="F73" s="102">
        <v>886.16</v>
      </c>
      <c r="G73" s="102">
        <v>886.16</v>
      </c>
      <c r="H73" s="102">
        <v>886.16</v>
      </c>
      <c r="I73" s="102">
        <v>978.85</v>
      </c>
      <c r="J73" s="102">
        <v>978.85</v>
      </c>
      <c r="K73" s="102">
        <v>978.85</v>
      </c>
      <c r="L73" s="102">
        <v>978.85</v>
      </c>
      <c r="M73" s="102">
        <v>978.85</v>
      </c>
      <c r="N73" s="102">
        <v>978.85</v>
      </c>
      <c r="O73" s="98">
        <v>11190.06</v>
      </c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</row>
    <row r="74" spans="1:36" x14ac:dyDescent="0.3">
      <c r="A74" s="93" t="s">
        <v>868</v>
      </c>
      <c r="B74" s="95" t="s">
        <v>164</v>
      </c>
      <c r="C74" s="99">
        <v>1249</v>
      </c>
      <c r="D74" s="99">
        <v>1249</v>
      </c>
      <c r="E74" s="99">
        <v>1249</v>
      </c>
      <c r="F74" s="99">
        <v>1249</v>
      </c>
      <c r="G74" s="99">
        <v>1249</v>
      </c>
      <c r="H74" s="99">
        <v>1249</v>
      </c>
      <c r="I74" s="99">
        <v>1379.64</v>
      </c>
      <c r="J74" s="99">
        <v>1379.64</v>
      </c>
      <c r="K74" s="99">
        <v>1379.64</v>
      </c>
      <c r="L74" s="99">
        <v>1379.64</v>
      </c>
      <c r="M74" s="99">
        <v>1379.64</v>
      </c>
      <c r="N74" s="99">
        <v>1379.64</v>
      </c>
      <c r="O74" s="98">
        <v>15771.84</v>
      </c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</row>
    <row r="75" spans="1:36" x14ac:dyDescent="0.3">
      <c r="A75" s="93" t="s">
        <v>869</v>
      </c>
      <c r="B75" s="95" t="s">
        <v>80</v>
      </c>
      <c r="C75" s="99">
        <v>1246.67</v>
      </c>
      <c r="D75" s="99">
        <v>1246.67</v>
      </c>
      <c r="E75" s="99">
        <v>1246.67</v>
      </c>
      <c r="F75" s="99">
        <v>1246.67</v>
      </c>
      <c r="G75" s="99">
        <v>1246.67</v>
      </c>
      <c r="H75" s="99">
        <v>1246.67</v>
      </c>
      <c r="I75" s="99">
        <v>1377.07</v>
      </c>
      <c r="J75" s="99">
        <v>1377.07</v>
      </c>
      <c r="K75" s="99">
        <v>1377.07</v>
      </c>
      <c r="L75" s="99">
        <v>1377.07</v>
      </c>
      <c r="M75" s="99">
        <v>1377.07</v>
      </c>
      <c r="N75" s="99">
        <v>1377.07</v>
      </c>
      <c r="O75" s="98">
        <v>15742.44</v>
      </c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</row>
    <row r="76" spans="1:36" x14ac:dyDescent="0.3">
      <c r="A76" s="93" t="s">
        <v>870</v>
      </c>
      <c r="B76" s="95" t="s">
        <v>871</v>
      </c>
      <c r="C76" s="99">
        <v>1788.6</v>
      </c>
      <c r="D76" s="99">
        <v>1788.6</v>
      </c>
      <c r="E76" s="99">
        <v>1788.6</v>
      </c>
      <c r="F76" s="99">
        <v>1788.6</v>
      </c>
      <c r="G76" s="99">
        <v>1788.6</v>
      </c>
      <c r="H76" s="99">
        <v>1788.6</v>
      </c>
      <c r="I76" s="99">
        <v>1975.69</v>
      </c>
      <c r="J76" s="99">
        <v>1975.68</v>
      </c>
      <c r="K76" s="99">
        <v>1975.68</v>
      </c>
      <c r="L76" s="99">
        <v>1975.68</v>
      </c>
      <c r="M76" s="99">
        <v>1975.68</v>
      </c>
      <c r="N76" s="99">
        <v>1975.68</v>
      </c>
      <c r="O76" s="98">
        <v>22585.69</v>
      </c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</row>
    <row r="77" spans="1:36" x14ac:dyDescent="0.3">
      <c r="A77" s="93" t="s">
        <v>872</v>
      </c>
      <c r="B77" s="95" t="s">
        <v>524</v>
      </c>
      <c r="C77" s="99">
        <v>1793.25</v>
      </c>
      <c r="D77" s="99">
        <v>1793.25</v>
      </c>
      <c r="E77" s="99">
        <v>1793.25</v>
      </c>
      <c r="F77" s="99">
        <v>1793.25</v>
      </c>
      <c r="G77" s="99">
        <v>1793.25</v>
      </c>
      <c r="H77" s="99">
        <v>1793.25</v>
      </c>
      <c r="I77" s="99">
        <v>1980.82</v>
      </c>
      <c r="J77" s="99">
        <v>1980.82</v>
      </c>
      <c r="K77" s="99">
        <v>1980.82</v>
      </c>
      <c r="L77" s="99">
        <v>1980.82</v>
      </c>
      <c r="M77" s="99">
        <v>1980.82</v>
      </c>
      <c r="N77" s="99">
        <v>1980.82</v>
      </c>
      <c r="O77" s="98">
        <v>22644.42</v>
      </c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</row>
    <row r="78" spans="1:36" x14ac:dyDescent="0.3">
      <c r="A78" s="93" t="s">
        <v>873</v>
      </c>
      <c r="B78" s="95" t="s">
        <v>874</v>
      </c>
      <c r="C78" s="102">
        <v>953.61</v>
      </c>
      <c r="D78" s="102">
        <v>953.61</v>
      </c>
      <c r="E78" s="102">
        <v>953.61</v>
      </c>
      <c r="F78" s="102">
        <v>953.61</v>
      </c>
      <c r="G78" s="102">
        <v>953.61</v>
      </c>
      <c r="H78" s="102">
        <v>953.61</v>
      </c>
      <c r="I78" s="99">
        <v>1053.3499999999999</v>
      </c>
      <c r="J78" s="99">
        <v>1053.3599999999999</v>
      </c>
      <c r="K78" s="99">
        <v>1053.3599999999999</v>
      </c>
      <c r="L78" s="99">
        <v>1053.3599999999999</v>
      </c>
      <c r="M78" s="99">
        <v>1053.3599999999999</v>
      </c>
      <c r="N78" s="99">
        <v>1053.3599999999999</v>
      </c>
      <c r="O78" s="98">
        <v>12041.81</v>
      </c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</row>
    <row r="79" spans="1:36" x14ac:dyDescent="0.3">
      <c r="A79" s="93" t="s">
        <v>875</v>
      </c>
      <c r="B79" s="95" t="s">
        <v>876</v>
      </c>
      <c r="C79" s="99">
        <v>1244.3499999999999</v>
      </c>
      <c r="D79" s="99">
        <v>1244.3499999999999</v>
      </c>
      <c r="E79" s="99">
        <v>1244.3499999999999</v>
      </c>
      <c r="F79" s="99">
        <v>1244.3499999999999</v>
      </c>
      <c r="G79" s="99">
        <v>1244.3499999999999</v>
      </c>
      <c r="H79" s="99">
        <v>1244.3499999999999</v>
      </c>
      <c r="I79" s="99">
        <v>1374.5</v>
      </c>
      <c r="J79" s="99">
        <v>1374.5</v>
      </c>
      <c r="K79" s="99">
        <v>1374.5</v>
      </c>
      <c r="L79" s="99">
        <v>1374.5</v>
      </c>
      <c r="M79" s="99">
        <v>1374.5</v>
      </c>
      <c r="N79" s="99">
        <v>1374.5</v>
      </c>
      <c r="O79" s="98">
        <v>15713.1</v>
      </c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</row>
    <row r="80" spans="1:36" x14ac:dyDescent="0.3">
      <c r="A80" s="93" t="s">
        <v>877</v>
      </c>
      <c r="B80" s="95" t="s">
        <v>152</v>
      </c>
      <c r="C80" s="99">
        <v>1244.3499999999999</v>
      </c>
      <c r="D80" s="99">
        <v>1244.3499999999999</v>
      </c>
      <c r="E80" s="99">
        <v>1244.3499999999999</v>
      </c>
      <c r="F80" s="99">
        <v>1244.3499999999999</v>
      </c>
      <c r="G80" s="99">
        <v>1244.3499999999999</v>
      </c>
      <c r="H80" s="99">
        <v>1244.3499999999999</v>
      </c>
      <c r="I80" s="99">
        <v>1374.5</v>
      </c>
      <c r="J80" s="99">
        <v>1374.5</v>
      </c>
      <c r="K80" s="99">
        <v>1374.5</v>
      </c>
      <c r="L80" s="99">
        <v>1374.5</v>
      </c>
      <c r="M80" s="99">
        <v>1374.5</v>
      </c>
      <c r="N80" s="99">
        <v>1374.5</v>
      </c>
      <c r="O80" s="98">
        <v>15713.1</v>
      </c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</row>
    <row r="81" spans="1:36" x14ac:dyDescent="0.3">
      <c r="A81" s="93" t="s">
        <v>878</v>
      </c>
      <c r="B81" s="95" t="s">
        <v>30</v>
      </c>
      <c r="C81" s="102">
        <v>893.14</v>
      </c>
      <c r="D81" s="102">
        <v>893.14</v>
      </c>
      <c r="E81" s="102">
        <v>893.14</v>
      </c>
      <c r="F81" s="102">
        <v>893.14</v>
      </c>
      <c r="G81" s="102">
        <v>893.14</v>
      </c>
      <c r="H81" s="102">
        <v>893.14</v>
      </c>
      <c r="I81" s="102">
        <v>986.56</v>
      </c>
      <c r="J81" s="102">
        <v>986.56</v>
      </c>
      <c r="K81" s="102">
        <v>986.56</v>
      </c>
      <c r="L81" s="102">
        <v>986.56</v>
      </c>
      <c r="M81" s="102">
        <v>986.56</v>
      </c>
      <c r="N81" s="102">
        <v>986.56</v>
      </c>
      <c r="O81" s="98">
        <v>11278.2</v>
      </c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</row>
    <row r="82" spans="1:36" x14ac:dyDescent="0.3">
      <c r="A82" s="93" t="s">
        <v>879</v>
      </c>
      <c r="B82" s="95" t="s">
        <v>256</v>
      </c>
      <c r="C82" s="99">
        <v>1253.6500000000001</v>
      </c>
      <c r="D82" s="99">
        <v>1253.6500000000001</v>
      </c>
      <c r="E82" s="99">
        <v>1253.6500000000001</v>
      </c>
      <c r="F82" s="99">
        <v>1253.6500000000001</v>
      </c>
      <c r="G82" s="99">
        <v>1253.6500000000001</v>
      </c>
      <c r="H82" s="99">
        <v>1253.6500000000001</v>
      </c>
      <c r="I82" s="99">
        <v>1384.77</v>
      </c>
      <c r="J82" s="99">
        <v>1384.78</v>
      </c>
      <c r="K82" s="99">
        <v>1384.78</v>
      </c>
      <c r="L82" s="99">
        <v>1384.78</v>
      </c>
      <c r="M82" s="99">
        <v>1384.78</v>
      </c>
      <c r="N82" s="99">
        <v>1384.78</v>
      </c>
      <c r="O82" s="98">
        <v>15830.57</v>
      </c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</row>
    <row r="83" spans="1:36" x14ac:dyDescent="0.3">
      <c r="A83" s="93" t="s">
        <v>880</v>
      </c>
      <c r="B83" s="95" t="s">
        <v>186</v>
      </c>
      <c r="C83" s="102">
        <v>888.49</v>
      </c>
      <c r="D83" s="102">
        <v>888.49</v>
      </c>
      <c r="E83" s="102">
        <v>888.49</v>
      </c>
      <c r="F83" s="102">
        <v>888.49</v>
      </c>
      <c r="G83" s="102">
        <v>888.49</v>
      </c>
      <c r="H83" s="102">
        <v>888.49</v>
      </c>
      <c r="I83" s="102">
        <v>981.42</v>
      </c>
      <c r="J83" s="102">
        <v>981.42</v>
      </c>
      <c r="K83" s="102">
        <v>981.42</v>
      </c>
      <c r="L83" s="102">
        <v>981.42</v>
      </c>
      <c r="M83" s="102">
        <v>981.42</v>
      </c>
      <c r="N83" s="102">
        <v>981.42</v>
      </c>
      <c r="O83" s="98">
        <v>11219.46</v>
      </c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</row>
    <row r="84" spans="1:36" x14ac:dyDescent="0.3">
      <c r="A84" s="93" t="s">
        <v>881</v>
      </c>
      <c r="B84" s="95" t="s">
        <v>882</v>
      </c>
      <c r="C84" s="99">
        <v>1937.46</v>
      </c>
      <c r="D84" s="99">
        <v>1937.46</v>
      </c>
      <c r="E84" s="99">
        <v>1937.46</v>
      </c>
      <c r="F84" s="99">
        <v>1937.46</v>
      </c>
      <c r="G84" s="99">
        <v>1937.46</v>
      </c>
      <c r="H84" s="99">
        <v>1937.46</v>
      </c>
      <c r="I84" s="99">
        <v>2140.11</v>
      </c>
      <c r="J84" s="99">
        <v>2140.11</v>
      </c>
      <c r="K84" s="99">
        <v>2140.11</v>
      </c>
      <c r="L84" s="99">
        <v>2140.11</v>
      </c>
      <c r="M84" s="99">
        <v>2140.11</v>
      </c>
      <c r="N84" s="99">
        <v>2140.11</v>
      </c>
      <c r="O84" s="98">
        <v>24465.42</v>
      </c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</row>
    <row r="85" spans="1:36" x14ac:dyDescent="0.3">
      <c r="A85" s="93" t="s">
        <v>883</v>
      </c>
      <c r="B85" s="95" t="s">
        <v>884</v>
      </c>
      <c r="C85" s="99">
        <v>1251.32</v>
      </c>
      <c r="D85" s="99">
        <v>1251.32</v>
      </c>
      <c r="E85" s="99">
        <v>1251.32</v>
      </c>
      <c r="F85" s="99">
        <v>1251.32</v>
      </c>
      <c r="G85" s="99">
        <v>1251.32</v>
      </c>
      <c r="H85" s="99">
        <v>1251.32</v>
      </c>
      <c r="I85" s="99">
        <v>1382.2</v>
      </c>
      <c r="J85" s="99">
        <v>1382.21</v>
      </c>
      <c r="K85" s="99">
        <v>1382.21</v>
      </c>
      <c r="L85" s="99">
        <v>1382.21</v>
      </c>
      <c r="M85" s="99">
        <v>1382.21</v>
      </c>
      <c r="N85" s="99">
        <v>1382.21</v>
      </c>
      <c r="O85" s="98">
        <v>15801.17</v>
      </c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</row>
    <row r="86" spans="1:36" x14ac:dyDescent="0.3">
      <c r="A86" s="93" t="s">
        <v>885</v>
      </c>
      <c r="B86" s="95" t="s">
        <v>886</v>
      </c>
      <c r="C86" s="102">
        <v>958.26</v>
      </c>
      <c r="D86" s="102">
        <v>958.26</v>
      </c>
      <c r="E86" s="102">
        <v>958.26</v>
      </c>
      <c r="F86" s="102">
        <v>958.26</v>
      </c>
      <c r="G86" s="102">
        <v>958.26</v>
      </c>
      <c r="H86" s="102">
        <v>958.26</v>
      </c>
      <c r="I86" s="99">
        <v>1058.49</v>
      </c>
      <c r="J86" s="99">
        <v>1058.49</v>
      </c>
      <c r="K86" s="99">
        <v>1058.49</v>
      </c>
      <c r="L86" s="99">
        <v>1058.49</v>
      </c>
      <c r="M86" s="99">
        <v>1058.49</v>
      </c>
      <c r="N86" s="99">
        <v>1058.49</v>
      </c>
      <c r="O86" s="98">
        <v>12100.5</v>
      </c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</row>
    <row r="87" spans="1:36" x14ac:dyDescent="0.3">
      <c r="A87" s="93" t="s">
        <v>887</v>
      </c>
      <c r="B87" s="95" t="s">
        <v>244</v>
      </c>
      <c r="C87" s="99">
        <v>1246.67</v>
      </c>
      <c r="D87" s="99">
        <v>1246.67</v>
      </c>
      <c r="E87" s="99">
        <v>1246.67</v>
      </c>
      <c r="F87" s="99">
        <v>1246.67</v>
      </c>
      <c r="G87" s="99">
        <v>1246.67</v>
      </c>
      <c r="H87" s="99">
        <v>1246.67</v>
      </c>
      <c r="I87" s="99">
        <v>1377.07</v>
      </c>
      <c r="J87" s="99">
        <v>1377.07</v>
      </c>
      <c r="K87" s="99">
        <v>1377.07</v>
      </c>
      <c r="L87" s="99">
        <v>1377.07</v>
      </c>
      <c r="M87" s="99">
        <v>1377.07</v>
      </c>
      <c r="N87" s="99">
        <v>1377.07</v>
      </c>
      <c r="O87" s="98">
        <v>15742.44</v>
      </c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</row>
    <row r="88" spans="1:36" x14ac:dyDescent="0.3">
      <c r="A88" s="93" t="s">
        <v>888</v>
      </c>
      <c r="B88" s="95" t="s">
        <v>66</v>
      </c>
      <c r="C88" s="102">
        <v>893.14</v>
      </c>
      <c r="D88" s="102">
        <v>893.14</v>
      </c>
      <c r="E88" s="102">
        <v>893.14</v>
      </c>
      <c r="F88" s="102">
        <v>893.14</v>
      </c>
      <c r="G88" s="102">
        <v>893.14</v>
      </c>
      <c r="H88" s="102">
        <v>893.14</v>
      </c>
      <c r="I88" s="102">
        <v>986.56</v>
      </c>
      <c r="J88" s="102">
        <v>986.56</v>
      </c>
      <c r="K88" s="102">
        <v>986.56</v>
      </c>
      <c r="L88" s="102">
        <v>986.56</v>
      </c>
      <c r="M88" s="102">
        <v>986.56</v>
      </c>
      <c r="N88" s="102">
        <v>986.56</v>
      </c>
      <c r="O88" s="98">
        <v>11278.2</v>
      </c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</row>
    <row r="89" spans="1:36" x14ac:dyDescent="0.3">
      <c r="A89" s="93" t="s">
        <v>889</v>
      </c>
      <c r="B89" s="95" t="s">
        <v>266</v>
      </c>
      <c r="C89" s="99">
        <v>1244.3499999999999</v>
      </c>
      <c r="D89" s="99">
        <v>1244.3499999999999</v>
      </c>
      <c r="E89" s="99">
        <v>1244.3499999999999</v>
      </c>
      <c r="F89" s="99">
        <v>1244.3499999999999</v>
      </c>
      <c r="G89" s="99">
        <v>1244.3499999999999</v>
      </c>
      <c r="H89" s="99">
        <v>1244.3499999999999</v>
      </c>
      <c r="I89" s="99">
        <v>1374.5</v>
      </c>
      <c r="J89" s="99">
        <v>1374.5</v>
      </c>
      <c r="K89" s="99">
        <v>1374.5</v>
      </c>
      <c r="L89" s="99">
        <v>1374.5</v>
      </c>
      <c r="M89" s="99">
        <v>1374.5</v>
      </c>
      <c r="N89" s="99">
        <v>1374.5</v>
      </c>
      <c r="O89" s="98">
        <v>15713.1</v>
      </c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</row>
    <row r="90" spans="1:36" x14ac:dyDescent="0.3">
      <c r="A90" s="93" t="s">
        <v>890</v>
      </c>
      <c r="B90" s="95" t="s">
        <v>891</v>
      </c>
      <c r="C90" s="102">
        <v>888.49</v>
      </c>
      <c r="D90" s="102">
        <v>888.49</v>
      </c>
      <c r="E90" s="102">
        <v>888.49</v>
      </c>
      <c r="F90" s="102">
        <v>888.49</v>
      </c>
      <c r="G90" s="102">
        <v>888.49</v>
      </c>
      <c r="H90" s="102">
        <v>888.49</v>
      </c>
      <c r="I90" s="102">
        <v>981.42</v>
      </c>
      <c r="J90" s="102">
        <v>981.42</v>
      </c>
      <c r="K90" s="102">
        <v>981.42</v>
      </c>
      <c r="L90" s="102">
        <v>981.42</v>
      </c>
      <c r="M90" s="102">
        <v>981.42</v>
      </c>
      <c r="N90" s="102">
        <v>981.42</v>
      </c>
      <c r="O90" s="98">
        <v>11219.46</v>
      </c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</row>
    <row r="91" spans="1:36" x14ac:dyDescent="0.3">
      <c r="A91" s="93" t="s">
        <v>892</v>
      </c>
      <c r="B91" s="95" t="s">
        <v>893</v>
      </c>
      <c r="C91" s="99">
        <v>1790.93</v>
      </c>
      <c r="D91" s="99">
        <v>1790.93</v>
      </c>
      <c r="E91" s="99">
        <v>1790.93</v>
      </c>
      <c r="F91" s="99">
        <v>1790.93</v>
      </c>
      <c r="G91" s="99">
        <v>1790.93</v>
      </c>
      <c r="H91" s="99">
        <v>1790.93</v>
      </c>
      <c r="I91" s="99">
        <v>1978.26</v>
      </c>
      <c r="J91" s="99">
        <v>1978.25</v>
      </c>
      <c r="K91" s="99">
        <v>1978.25</v>
      </c>
      <c r="L91" s="99">
        <v>1978.25</v>
      </c>
      <c r="M91" s="99">
        <v>1978.25</v>
      </c>
      <c r="N91" s="99">
        <v>1978.25</v>
      </c>
      <c r="O91" s="98">
        <v>22615.09</v>
      </c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</row>
    <row r="92" spans="1:36" x14ac:dyDescent="0.3">
      <c r="A92" s="93" t="s">
        <v>894</v>
      </c>
      <c r="B92" s="95" t="s">
        <v>108</v>
      </c>
      <c r="C92" s="102">
        <v>888.49</v>
      </c>
      <c r="D92" s="102">
        <v>888.49</v>
      </c>
      <c r="E92" s="102">
        <v>888.49</v>
      </c>
      <c r="F92" s="102">
        <v>888.49</v>
      </c>
      <c r="G92" s="102">
        <v>888.49</v>
      </c>
      <c r="H92" s="102">
        <v>888.49</v>
      </c>
      <c r="I92" s="102">
        <v>981.42</v>
      </c>
      <c r="J92" s="102">
        <v>981.42</v>
      </c>
      <c r="K92" s="102">
        <v>981.42</v>
      </c>
      <c r="L92" s="102">
        <v>981.42</v>
      </c>
      <c r="M92" s="102">
        <v>981.42</v>
      </c>
      <c r="N92" s="102">
        <v>981.42</v>
      </c>
      <c r="O92" s="98">
        <v>11219.46</v>
      </c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</row>
    <row r="93" spans="1:36" x14ac:dyDescent="0.3">
      <c r="A93" s="93" t="s">
        <v>895</v>
      </c>
      <c r="B93" s="95" t="s">
        <v>172</v>
      </c>
      <c r="C93" s="99">
        <v>1239.7</v>
      </c>
      <c r="D93" s="99">
        <v>1239.69</v>
      </c>
      <c r="E93" s="99">
        <v>1239.69</v>
      </c>
      <c r="F93" s="99">
        <v>1239.69</v>
      </c>
      <c r="G93" s="99">
        <v>1239.69</v>
      </c>
      <c r="H93" s="99">
        <v>1239.69</v>
      </c>
      <c r="I93" s="99">
        <v>1369.36</v>
      </c>
      <c r="J93" s="99">
        <v>1369.36</v>
      </c>
      <c r="K93" s="99">
        <v>1369.36</v>
      </c>
      <c r="L93" s="99">
        <v>1369.36</v>
      </c>
      <c r="M93" s="99">
        <v>1369.36</v>
      </c>
      <c r="N93" s="99">
        <v>1369.36</v>
      </c>
      <c r="O93" s="98">
        <v>15654.31</v>
      </c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</row>
    <row r="94" spans="1:36" x14ac:dyDescent="0.3">
      <c r="A94" s="93" t="s">
        <v>896</v>
      </c>
      <c r="B94" s="95" t="s">
        <v>44</v>
      </c>
      <c r="C94" s="102">
        <v>893.14</v>
      </c>
      <c r="D94" s="102">
        <v>893.14</v>
      </c>
      <c r="E94" s="102">
        <v>893.14</v>
      </c>
      <c r="F94" s="102">
        <v>893.14</v>
      </c>
      <c r="G94" s="102">
        <v>893.14</v>
      </c>
      <c r="H94" s="102">
        <v>893.14</v>
      </c>
      <c r="I94" s="102">
        <v>986.56</v>
      </c>
      <c r="J94" s="102">
        <v>986.56</v>
      </c>
      <c r="K94" s="102">
        <v>986.56</v>
      </c>
      <c r="L94" s="102">
        <v>986.56</v>
      </c>
      <c r="M94" s="102">
        <v>986.56</v>
      </c>
      <c r="N94" s="102">
        <v>986.56</v>
      </c>
      <c r="O94" s="98">
        <v>11278.2</v>
      </c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</row>
    <row r="95" spans="1:36" x14ac:dyDescent="0.3">
      <c r="A95" s="93" t="s">
        <v>897</v>
      </c>
      <c r="B95" s="95" t="s">
        <v>530</v>
      </c>
      <c r="C95" s="99">
        <v>1797.9</v>
      </c>
      <c r="D95" s="99">
        <v>1797.91</v>
      </c>
      <c r="E95" s="99">
        <v>1797.91</v>
      </c>
      <c r="F95" s="99">
        <v>1797.91</v>
      </c>
      <c r="G95" s="99">
        <v>1797.91</v>
      </c>
      <c r="H95" s="99">
        <v>1797.91</v>
      </c>
      <c r="I95" s="99">
        <v>1985.96</v>
      </c>
      <c r="J95" s="99">
        <v>1985.96</v>
      </c>
      <c r="K95" s="99">
        <v>1985.96</v>
      </c>
      <c r="L95" s="99">
        <v>1985.96</v>
      </c>
      <c r="M95" s="99">
        <v>1985.96</v>
      </c>
      <c r="N95" s="99">
        <v>1985.96</v>
      </c>
      <c r="O95" s="98">
        <v>22703.21</v>
      </c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</row>
    <row r="96" spans="1:36" x14ac:dyDescent="0.3">
      <c r="A96" s="93" t="s">
        <v>898</v>
      </c>
      <c r="B96" s="95" t="s">
        <v>202</v>
      </c>
      <c r="C96" s="99">
        <v>1246.67</v>
      </c>
      <c r="D96" s="99">
        <v>1246.67</v>
      </c>
      <c r="E96" s="99">
        <v>1246.67</v>
      </c>
      <c r="F96" s="99">
        <v>1246.67</v>
      </c>
      <c r="G96" s="99">
        <v>1246.67</v>
      </c>
      <c r="H96" s="99">
        <v>1246.67</v>
      </c>
      <c r="I96" s="99">
        <v>1377.07</v>
      </c>
      <c r="J96" s="99">
        <v>1377.07</v>
      </c>
      <c r="K96" s="99">
        <v>1377.07</v>
      </c>
      <c r="L96" s="99">
        <v>1377.07</v>
      </c>
      <c r="M96" s="99">
        <v>1377.07</v>
      </c>
      <c r="N96" s="99">
        <v>1377.07</v>
      </c>
      <c r="O96" s="98">
        <v>15742.44</v>
      </c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</row>
    <row r="97" spans="1:36" x14ac:dyDescent="0.3">
      <c r="A97" s="93" t="s">
        <v>899</v>
      </c>
      <c r="B97" s="95" t="s">
        <v>538</v>
      </c>
      <c r="C97" s="102">
        <v>888.49</v>
      </c>
      <c r="D97" s="102">
        <v>888.49</v>
      </c>
      <c r="E97" s="102">
        <v>888.49</v>
      </c>
      <c r="F97" s="102">
        <v>888.49</v>
      </c>
      <c r="G97" s="102">
        <v>888.49</v>
      </c>
      <c r="H97" s="102">
        <v>888.49</v>
      </c>
      <c r="I97" s="102">
        <v>981.42</v>
      </c>
      <c r="J97" s="102">
        <v>981.42</v>
      </c>
      <c r="K97" s="102">
        <v>981.42</v>
      </c>
      <c r="L97" s="102">
        <v>981.42</v>
      </c>
      <c r="M97" s="102">
        <v>981.42</v>
      </c>
      <c r="N97" s="102">
        <v>981.42</v>
      </c>
      <c r="O97" s="98">
        <v>11219.46</v>
      </c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</row>
    <row r="98" spans="1:36" x14ac:dyDescent="0.3">
      <c r="A98" s="93" t="s">
        <v>900</v>
      </c>
      <c r="B98" s="95" t="s">
        <v>238</v>
      </c>
      <c r="C98" s="102">
        <v>886.16</v>
      </c>
      <c r="D98" s="102">
        <v>886.16</v>
      </c>
      <c r="E98" s="102">
        <v>886.16</v>
      </c>
      <c r="F98" s="102">
        <v>886.16</v>
      </c>
      <c r="G98" s="102">
        <v>886.16</v>
      </c>
      <c r="H98" s="102">
        <v>886.16</v>
      </c>
      <c r="I98" s="102">
        <v>978.85</v>
      </c>
      <c r="J98" s="102">
        <v>978.85</v>
      </c>
      <c r="K98" s="102">
        <v>978.85</v>
      </c>
      <c r="L98" s="102">
        <v>978.85</v>
      </c>
      <c r="M98" s="102">
        <v>978.85</v>
      </c>
      <c r="N98" s="102">
        <v>978.85</v>
      </c>
      <c r="O98" s="98">
        <v>11190.06</v>
      </c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</row>
    <row r="99" spans="1:36" x14ac:dyDescent="0.3">
      <c r="A99" s="93" t="s">
        <v>901</v>
      </c>
      <c r="B99" s="95" t="s">
        <v>902</v>
      </c>
      <c r="C99" s="102">
        <v>888.49</v>
      </c>
      <c r="D99" s="102">
        <v>888.49</v>
      </c>
      <c r="E99" s="102">
        <v>888.49</v>
      </c>
      <c r="F99" s="102">
        <v>888.49</v>
      </c>
      <c r="G99" s="102">
        <v>888.49</v>
      </c>
      <c r="H99" s="102">
        <v>888.49</v>
      </c>
      <c r="I99" s="102">
        <v>981.42</v>
      </c>
      <c r="J99" s="102">
        <v>981.42</v>
      </c>
      <c r="K99" s="102">
        <v>981.42</v>
      </c>
      <c r="L99" s="102">
        <v>981.42</v>
      </c>
      <c r="M99" s="102">
        <v>981.42</v>
      </c>
      <c r="N99" s="102">
        <v>981.42</v>
      </c>
      <c r="O99" s="98">
        <v>11219.46</v>
      </c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</row>
    <row r="100" spans="1:36" x14ac:dyDescent="0.3">
      <c r="A100" s="93" t="s">
        <v>903</v>
      </c>
      <c r="B100" s="95" t="s">
        <v>537</v>
      </c>
      <c r="C100" s="102">
        <v>888.49</v>
      </c>
      <c r="D100" s="102">
        <v>888.49</v>
      </c>
      <c r="E100" s="102">
        <v>888.49</v>
      </c>
      <c r="F100" s="102">
        <v>888.49</v>
      </c>
      <c r="G100" s="102">
        <v>888.49</v>
      </c>
      <c r="H100" s="102">
        <v>888.49</v>
      </c>
      <c r="I100" s="102">
        <v>981.42</v>
      </c>
      <c r="J100" s="102">
        <v>981.42</v>
      </c>
      <c r="K100" s="102">
        <v>981.42</v>
      </c>
      <c r="L100" s="102">
        <v>981.42</v>
      </c>
      <c r="M100" s="102">
        <v>981.42</v>
      </c>
      <c r="N100" s="102">
        <v>981.42</v>
      </c>
      <c r="O100" s="98">
        <v>11219.46</v>
      </c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</row>
    <row r="101" spans="1:36" x14ac:dyDescent="0.3">
      <c r="A101" s="93" t="s">
        <v>904</v>
      </c>
      <c r="B101" s="95" t="s">
        <v>228</v>
      </c>
      <c r="C101" s="99">
        <v>1251.32</v>
      </c>
      <c r="D101" s="99">
        <v>1251.32</v>
      </c>
      <c r="E101" s="99">
        <v>1251.32</v>
      </c>
      <c r="F101" s="99">
        <v>1251.32</v>
      </c>
      <c r="G101" s="99">
        <v>1251.32</v>
      </c>
      <c r="H101" s="99">
        <v>1251.32</v>
      </c>
      <c r="I101" s="99">
        <v>1382.2</v>
      </c>
      <c r="J101" s="99">
        <v>1382.21</v>
      </c>
      <c r="K101" s="99">
        <v>1382.21</v>
      </c>
      <c r="L101" s="99">
        <v>1382.21</v>
      </c>
      <c r="M101" s="99">
        <v>1382.21</v>
      </c>
      <c r="N101" s="99">
        <v>1382.21</v>
      </c>
      <c r="O101" s="98">
        <v>15801.17</v>
      </c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</row>
    <row r="102" spans="1:36" x14ac:dyDescent="0.3">
      <c r="A102" s="93" t="s">
        <v>905</v>
      </c>
      <c r="B102" s="95" t="s">
        <v>532</v>
      </c>
      <c r="C102" s="102">
        <v>953.61</v>
      </c>
      <c r="D102" s="102">
        <v>953.61</v>
      </c>
      <c r="E102" s="102">
        <v>953.61</v>
      </c>
      <c r="F102" s="102">
        <v>953.61</v>
      </c>
      <c r="G102" s="102">
        <v>953.61</v>
      </c>
      <c r="H102" s="102">
        <v>953.61</v>
      </c>
      <c r="I102" s="99">
        <v>1053.3499999999999</v>
      </c>
      <c r="J102" s="99">
        <v>1053.3599999999999</v>
      </c>
      <c r="K102" s="99">
        <v>1053.3599999999999</v>
      </c>
      <c r="L102" s="99">
        <v>1053.3599999999999</v>
      </c>
      <c r="M102" s="99">
        <v>1053.3599999999999</v>
      </c>
      <c r="N102" s="99">
        <v>1053.3599999999999</v>
      </c>
      <c r="O102" s="98">
        <v>12041.81</v>
      </c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</row>
    <row r="103" spans="1:36" x14ac:dyDescent="0.3">
      <c r="A103" s="93" t="s">
        <v>906</v>
      </c>
      <c r="B103" s="95" t="s">
        <v>907</v>
      </c>
      <c r="C103" s="102">
        <v>888.49</v>
      </c>
      <c r="D103" s="102">
        <v>888.49</v>
      </c>
      <c r="E103" s="102">
        <v>888.49</v>
      </c>
      <c r="F103" s="102">
        <v>888.49</v>
      </c>
      <c r="G103" s="102">
        <v>888.49</v>
      </c>
      <c r="H103" s="102">
        <v>888.49</v>
      </c>
      <c r="I103" s="102">
        <v>981.42</v>
      </c>
      <c r="J103" s="102">
        <v>981.42</v>
      </c>
      <c r="K103" s="102">
        <v>981.42</v>
      </c>
      <c r="L103" s="102">
        <v>981.42</v>
      </c>
      <c r="M103" s="102">
        <v>981.42</v>
      </c>
      <c r="N103" s="102">
        <v>981.42</v>
      </c>
      <c r="O103" s="98">
        <v>11219.46</v>
      </c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</row>
    <row r="104" spans="1:36" x14ac:dyDescent="0.3">
      <c r="A104" s="93" t="s">
        <v>908</v>
      </c>
      <c r="B104" s="95" t="s">
        <v>142</v>
      </c>
      <c r="C104" s="102">
        <v>888.49</v>
      </c>
      <c r="D104" s="102">
        <v>888.49</v>
      </c>
      <c r="E104" s="102">
        <v>888.49</v>
      </c>
      <c r="F104" s="102">
        <v>888.49</v>
      </c>
      <c r="G104" s="102">
        <v>888.49</v>
      </c>
      <c r="H104" s="102">
        <v>888.49</v>
      </c>
      <c r="I104" s="102">
        <v>981.42</v>
      </c>
      <c r="J104" s="102">
        <v>981.42</v>
      </c>
      <c r="K104" s="102">
        <v>981.42</v>
      </c>
      <c r="L104" s="102">
        <v>981.42</v>
      </c>
      <c r="M104" s="102">
        <v>981.42</v>
      </c>
      <c r="N104" s="102">
        <v>981.42</v>
      </c>
      <c r="O104" s="98">
        <v>11219.46</v>
      </c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</row>
    <row r="105" spans="1:36" x14ac:dyDescent="0.3">
      <c r="A105" s="93" t="s">
        <v>909</v>
      </c>
      <c r="B105" s="95" t="s">
        <v>50</v>
      </c>
      <c r="C105" s="99">
        <v>1246.67</v>
      </c>
      <c r="D105" s="99">
        <v>1246.67</v>
      </c>
      <c r="E105" s="99">
        <v>1246.67</v>
      </c>
      <c r="F105" s="99">
        <v>1246.67</v>
      </c>
      <c r="G105" s="99">
        <v>1246.67</v>
      </c>
      <c r="H105" s="99">
        <v>1246.67</v>
      </c>
      <c r="I105" s="99">
        <v>1377.07</v>
      </c>
      <c r="J105" s="99">
        <v>1377.07</v>
      </c>
      <c r="K105" s="99">
        <v>1377.07</v>
      </c>
      <c r="L105" s="99">
        <v>1377.07</v>
      </c>
      <c r="M105" s="99">
        <v>1377.07</v>
      </c>
      <c r="N105" s="99">
        <v>1377.07</v>
      </c>
      <c r="O105" s="98">
        <v>15742.44</v>
      </c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</row>
    <row r="106" spans="1:36" x14ac:dyDescent="0.3">
      <c r="A106" s="93" t="s">
        <v>910</v>
      </c>
      <c r="B106" s="95" t="s">
        <v>254</v>
      </c>
      <c r="C106" s="102">
        <v>888.49</v>
      </c>
      <c r="D106" s="102">
        <v>888.49</v>
      </c>
      <c r="E106" s="102">
        <v>888.49</v>
      </c>
      <c r="F106" s="102">
        <v>888.49</v>
      </c>
      <c r="G106" s="102">
        <v>888.49</v>
      </c>
      <c r="H106" s="102">
        <v>888.49</v>
      </c>
      <c r="I106" s="102">
        <v>981.42</v>
      </c>
      <c r="J106" s="102">
        <v>981.42</v>
      </c>
      <c r="K106" s="102">
        <v>981.42</v>
      </c>
      <c r="L106" s="102">
        <v>981.42</v>
      </c>
      <c r="M106" s="102">
        <v>981.42</v>
      </c>
      <c r="N106" s="102">
        <v>981.42</v>
      </c>
      <c r="O106" s="98">
        <v>11219.46</v>
      </c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</row>
    <row r="107" spans="1:36" ht="20.399999999999999" x14ac:dyDescent="0.3">
      <c r="A107" s="93" t="s">
        <v>911</v>
      </c>
      <c r="B107" s="95" t="s">
        <v>912</v>
      </c>
      <c r="C107" s="99">
        <v>1693.24</v>
      </c>
      <c r="D107" s="99">
        <v>1693.24</v>
      </c>
      <c r="E107" s="99">
        <v>1693.24</v>
      </c>
      <c r="F107" s="99">
        <v>1693.24</v>
      </c>
      <c r="G107" s="99">
        <v>1693.24</v>
      </c>
      <c r="H107" s="99">
        <v>1693.24</v>
      </c>
      <c r="I107" s="99">
        <v>1870.35</v>
      </c>
      <c r="J107" s="99">
        <v>1870.35</v>
      </c>
      <c r="K107" s="99">
        <v>1870.35</v>
      </c>
      <c r="L107" s="99">
        <v>1870.35</v>
      </c>
      <c r="M107" s="99">
        <v>1870.35</v>
      </c>
      <c r="N107" s="99">
        <v>1870.35</v>
      </c>
      <c r="O107" s="98">
        <v>21381.54</v>
      </c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</row>
    <row r="108" spans="1:36" x14ac:dyDescent="0.3">
      <c r="A108" s="93" t="s">
        <v>913</v>
      </c>
      <c r="B108" s="95" t="s">
        <v>528</v>
      </c>
      <c r="C108" s="99">
        <v>1944.44</v>
      </c>
      <c r="D108" s="99">
        <v>1944.44</v>
      </c>
      <c r="E108" s="99">
        <v>1944.44</v>
      </c>
      <c r="F108" s="99">
        <v>1944.44</v>
      </c>
      <c r="G108" s="99">
        <v>1944.44</v>
      </c>
      <c r="H108" s="99">
        <v>1944.44</v>
      </c>
      <c r="I108" s="99">
        <v>2147.8200000000002</v>
      </c>
      <c r="J108" s="99">
        <v>2147.8200000000002</v>
      </c>
      <c r="K108" s="99">
        <v>2147.8200000000002</v>
      </c>
      <c r="L108" s="99">
        <v>2147.8200000000002</v>
      </c>
      <c r="M108" s="99">
        <v>2147.8200000000002</v>
      </c>
      <c r="N108" s="99">
        <v>2147.8200000000002</v>
      </c>
      <c r="O108" s="98">
        <v>24553.56</v>
      </c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</row>
    <row r="109" spans="1:36" x14ac:dyDescent="0.3">
      <c r="A109" s="93" t="s">
        <v>914</v>
      </c>
      <c r="B109" s="95" t="s">
        <v>90</v>
      </c>
      <c r="C109" s="102">
        <v>890.81</v>
      </c>
      <c r="D109" s="102">
        <v>890.81</v>
      </c>
      <c r="E109" s="102">
        <v>890.81</v>
      </c>
      <c r="F109" s="102">
        <v>890.81</v>
      </c>
      <c r="G109" s="102">
        <v>890.81</v>
      </c>
      <c r="H109" s="102">
        <v>890.81</v>
      </c>
      <c r="I109" s="102">
        <v>983.99</v>
      </c>
      <c r="J109" s="102">
        <v>983.99</v>
      </c>
      <c r="K109" s="102">
        <v>983.99</v>
      </c>
      <c r="L109" s="102">
        <v>983.99</v>
      </c>
      <c r="M109" s="102">
        <v>983.99</v>
      </c>
      <c r="N109" s="102">
        <v>983.99</v>
      </c>
      <c r="O109" s="98">
        <v>11248.8</v>
      </c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</row>
    <row r="110" spans="1:36" x14ac:dyDescent="0.3">
      <c r="A110" s="93" t="s">
        <v>915</v>
      </c>
      <c r="B110" s="95" t="s">
        <v>146</v>
      </c>
      <c r="C110" s="102">
        <v>888.49</v>
      </c>
      <c r="D110" s="102">
        <v>888.49</v>
      </c>
      <c r="E110" s="102">
        <v>888.49</v>
      </c>
      <c r="F110" s="102">
        <v>888.49</v>
      </c>
      <c r="G110" s="102">
        <v>888.49</v>
      </c>
      <c r="H110" s="102">
        <v>888.49</v>
      </c>
      <c r="I110" s="102">
        <v>981.42</v>
      </c>
      <c r="J110" s="102">
        <v>981.42</v>
      </c>
      <c r="K110" s="102">
        <v>981.42</v>
      </c>
      <c r="L110" s="102">
        <v>981.42</v>
      </c>
      <c r="M110" s="102">
        <v>981.42</v>
      </c>
      <c r="N110" s="102">
        <v>981.42</v>
      </c>
      <c r="O110" s="98">
        <v>11219.46</v>
      </c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</row>
    <row r="111" spans="1:36" x14ac:dyDescent="0.3">
      <c r="A111" s="93" t="s">
        <v>916</v>
      </c>
      <c r="B111" s="95" t="s">
        <v>917</v>
      </c>
      <c r="C111" s="99">
        <v>1935.13</v>
      </c>
      <c r="D111" s="99">
        <v>1935.13</v>
      </c>
      <c r="E111" s="99">
        <v>1935.13</v>
      </c>
      <c r="F111" s="99">
        <v>1935.13</v>
      </c>
      <c r="G111" s="99">
        <v>1935.13</v>
      </c>
      <c r="H111" s="99">
        <v>1935.13</v>
      </c>
      <c r="I111" s="99">
        <v>2137.54</v>
      </c>
      <c r="J111" s="99">
        <v>2137.54</v>
      </c>
      <c r="K111" s="99">
        <v>2137.54</v>
      </c>
      <c r="L111" s="99">
        <v>2137.54</v>
      </c>
      <c r="M111" s="99">
        <v>2137.54</v>
      </c>
      <c r="N111" s="99">
        <v>2137.54</v>
      </c>
      <c r="O111" s="98">
        <v>24436.02</v>
      </c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</row>
    <row r="112" spans="1:36" x14ac:dyDescent="0.3">
      <c r="A112" s="93" t="s">
        <v>918</v>
      </c>
      <c r="B112" s="95" t="s">
        <v>526</v>
      </c>
      <c r="C112" s="102">
        <v>953.61</v>
      </c>
      <c r="D112" s="102">
        <v>953.61</v>
      </c>
      <c r="E112" s="102">
        <v>953.61</v>
      </c>
      <c r="F112" s="102">
        <v>953.61</v>
      </c>
      <c r="G112" s="102">
        <v>953.61</v>
      </c>
      <c r="H112" s="102">
        <v>953.61</v>
      </c>
      <c r="I112" s="99">
        <v>1053.3499999999999</v>
      </c>
      <c r="J112" s="99">
        <v>1053.3599999999999</v>
      </c>
      <c r="K112" s="99">
        <v>1053.3599999999999</v>
      </c>
      <c r="L112" s="99">
        <v>1053.3599999999999</v>
      </c>
      <c r="M112" s="99">
        <v>1053.3599999999999</v>
      </c>
      <c r="N112" s="99">
        <v>1053.3599999999999</v>
      </c>
      <c r="O112" s="98">
        <v>12041.81</v>
      </c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</row>
    <row r="113" spans="1:36" x14ac:dyDescent="0.3">
      <c r="A113" s="93" t="s">
        <v>919</v>
      </c>
      <c r="B113" s="95" t="s">
        <v>36</v>
      </c>
      <c r="C113" s="102">
        <v>888.49</v>
      </c>
      <c r="D113" s="102">
        <v>888.49</v>
      </c>
      <c r="E113" s="102">
        <v>888.49</v>
      </c>
      <c r="F113" s="102">
        <v>888.49</v>
      </c>
      <c r="G113" s="102">
        <v>888.49</v>
      </c>
      <c r="H113" s="102">
        <v>888.49</v>
      </c>
      <c r="I113" s="102">
        <v>981.42</v>
      </c>
      <c r="J113" s="102">
        <v>981.42</v>
      </c>
      <c r="K113" s="102">
        <v>981.42</v>
      </c>
      <c r="L113" s="102">
        <v>981.42</v>
      </c>
      <c r="M113" s="102">
        <v>981.42</v>
      </c>
      <c r="N113" s="102">
        <v>981.42</v>
      </c>
      <c r="O113" s="98">
        <v>11219.46</v>
      </c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</row>
    <row r="114" spans="1:36" x14ac:dyDescent="0.3">
      <c r="A114" s="93" t="s">
        <v>920</v>
      </c>
      <c r="B114" s="95" t="s">
        <v>921</v>
      </c>
      <c r="C114" s="102">
        <v>890.81</v>
      </c>
      <c r="D114" s="102">
        <v>890.81</v>
      </c>
      <c r="E114" s="102">
        <v>890.81</v>
      </c>
      <c r="F114" s="102">
        <v>890.81</v>
      </c>
      <c r="G114" s="102">
        <v>890.81</v>
      </c>
      <c r="H114" s="102">
        <v>890.81</v>
      </c>
      <c r="I114" s="102">
        <v>983.99</v>
      </c>
      <c r="J114" s="102">
        <v>983.99</v>
      </c>
      <c r="K114" s="102">
        <v>983.99</v>
      </c>
      <c r="L114" s="102">
        <v>983.99</v>
      </c>
      <c r="M114" s="102">
        <v>983.99</v>
      </c>
      <c r="N114" s="102">
        <v>983.99</v>
      </c>
      <c r="O114" s="98">
        <v>11248.8</v>
      </c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</row>
    <row r="115" spans="1:36" x14ac:dyDescent="0.3">
      <c r="A115" s="93" t="s">
        <v>922</v>
      </c>
      <c r="B115" s="95" t="s">
        <v>923</v>
      </c>
      <c r="C115" s="99">
        <v>1244.3499999999999</v>
      </c>
      <c r="D115" s="99">
        <v>1244.3499999999999</v>
      </c>
      <c r="E115" s="99">
        <v>1244.3499999999999</v>
      </c>
      <c r="F115" s="99">
        <v>1244.3499999999999</v>
      </c>
      <c r="G115" s="99">
        <v>1244.3499999999999</v>
      </c>
      <c r="H115" s="99">
        <v>1244.3499999999999</v>
      </c>
      <c r="I115" s="99">
        <v>1374.5</v>
      </c>
      <c r="J115" s="99">
        <v>1374.5</v>
      </c>
      <c r="K115" s="99">
        <v>1374.5</v>
      </c>
      <c r="L115" s="99">
        <v>1374.5</v>
      </c>
      <c r="M115" s="99">
        <v>1374.5</v>
      </c>
      <c r="N115" s="99">
        <v>1374.5</v>
      </c>
      <c r="O115" s="98">
        <v>15713.1</v>
      </c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</row>
    <row r="116" spans="1:36" x14ac:dyDescent="0.3">
      <c r="A116" s="93" t="s">
        <v>924</v>
      </c>
      <c r="B116" s="95" t="s">
        <v>543</v>
      </c>
      <c r="C116" s="99">
        <v>1244.3499999999999</v>
      </c>
      <c r="D116" s="99">
        <v>1244.3499999999999</v>
      </c>
      <c r="E116" s="99">
        <v>1244.3499999999999</v>
      </c>
      <c r="F116" s="99">
        <v>1244.3499999999999</v>
      </c>
      <c r="G116" s="99">
        <v>1244.3499999999999</v>
      </c>
      <c r="H116" s="99">
        <v>1244.3499999999999</v>
      </c>
      <c r="I116" s="99">
        <v>1374.5</v>
      </c>
      <c r="J116" s="99">
        <v>1374.5</v>
      </c>
      <c r="K116" s="99">
        <v>1374.5</v>
      </c>
      <c r="L116" s="99">
        <v>1374.5</v>
      </c>
      <c r="M116" s="99">
        <v>1374.5</v>
      </c>
      <c r="N116" s="99">
        <v>1374.5</v>
      </c>
      <c r="O116" s="98">
        <v>15713.1</v>
      </c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</row>
    <row r="117" spans="1:36" x14ac:dyDescent="0.3">
      <c r="A117" s="93" t="s">
        <v>925</v>
      </c>
      <c r="B117" s="95" t="s">
        <v>122</v>
      </c>
      <c r="C117" s="99">
        <v>1249</v>
      </c>
      <c r="D117" s="99">
        <v>1249</v>
      </c>
      <c r="E117" s="99">
        <v>1249</v>
      </c>
      <c r="F117" s="99">
        <v>1249</v>
      </c>
      <c r="G117" s="99">
        <v>1249</v>
      </c>
      <c r="H117" s="99">
        <v>1249</v>
      </c>
      <c r="I117" s="99">
        <v>1379.64</v>
      </c>
      <c r="J117" s="99">
        <v>1379.64</v>
      </c>
      <c r="K117" s="99">
        <v>1379.64</v>
      </c>
      <c r="L117" s="99">
        <v>1379.64</v>
      </c>
      <c r="M117" s="99">
        <v>1379.64</v>
      </c>
      <c r="N117" s="99">
        <v>1379.64</v>
      </c>
      <c r="O117" s="98">
        <v>15771.84</v>
      </c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</row>
    <row r="118" spans="1:36" x14ac:dyDescent="0.3">
      <c r="A118" s="93" t="s">
        <v>926</v>
      </c>
      <c r="B118" s="95" t="s">
        <v>927</v>
      </c>
      <c r="C118" s="102">
        <v>895.46</v>
      </c>
      <c r="D118" s="102">
        <v>895.46</v>
      </c>
      <c r="E118" s="102">
        <v>895.46</v>
      </c>
      <c r="F118" s="102">
        <v>895.46</v>
      </c>
      <c r="G118" s="102">
        <v>895.46</v>
      </c>
      <c r="H118" s="102">
        <v>895.46</v>
      </c>
      <c r="I118" s="102">
        <v>989.13</v>
      </c>
      <c r="J118" s="102">
        <v>989.13</v>
      </c>
      <c r="K118" s="102">
        <v>989.13</v>
      </c>
      <c r="L118" s="102">
        <v>989.13</v>
      </c>
      <c r="M118" s="102">
        <v>989.13</v>
      </c>
      <c r="N118" s="102">
        <v>989.13</v>
      </c>
      <c r="O118" s="98">
        <v>11307.54</v>
      </c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</row>
    <row r="119" spans="1:36" x14ac:dyDescent="0.3">
      <c r="A119" s="93" t="s">
        <v>928</v>
      </c>
      <c r="B119" s="95" t="s">
        <v>929</v>
      </c>
      <c r="C119" s="99">
        <v>1246.67</v>
      </c>
      <c r="D119" s="99">
        <v>1246.67</v>
      </c>
      <c r="E119" s="99">
        <v>1246.67</v>
      </c>
      <c r="F119" s="99">
        <v>1246.67</v>
      </c>
      <c r="G119" s="99">
        <v>1246.67</v>
      </c>
      <c r="H119" s="99">
        <v>1246.67</v>
      </c>
      <c r="I119" s="99">
        <v>1377.07</v>
      </c>
      <c r="J119" s="99">
        <v>1377.07</v>
      </c>
      <c r="K119" s="99">
        <v>1377.07</v>
      </c>
      <c r="L119" s="99">
        <v>1377.07</v>
      </c>
      <c r="M119" s="99">
        <v>1377.07</v>
      </c>
      <c r="N119" s="99">
        <v>1377.07</v>
      </c>
      <c r="O119" s="98">
        <v>15742.44</v>
      </c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</row>
    <row r="120" spans="1:36" x14ac:dyDescent="0.3">
      <c r="A120" s="93" t="s">
        <v>930</v>
      </c>
      <c r="B120" s="95" t="s">
        <v>931</v>
      </c>
      <c r="C120" s="99">
        <v>1249</v>
      </c>
      <c r="D120" s="99">
        <v>1249</v>
      </c>
      <c r="E120" s="99">
        <v>1249</v>
      </c>
      <c r="F120" s="99">
        <v>1249</v>
      </c>
      <c r="G120" s="99">
        <v>1249</v>
      </c>
      <c r="H120" s="99">
        <v>1249</v>
      </c>
      <c r="I120" s="99">
        <v>1379.64</v>
      </c>
      <c r="J120" s="99">
        <v>1379.64</v>
      </c>
      <c r="K120" s="99">
        <v>1379.64</v>
      </c>
      <c r="L120" s="99">
        <v>1379.64</v>
      </c>
      <c r="M120" s="99">
        <v>1379.64</v>
      </c>
      <c r="N120" s="99">
        <v>1379.64</v>
      </c>
      <c r="O120" s="98">
        <v>15771.84</v>
      </c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</row>
    <row r="121" spans="1:36" x14ac:dyDescent="0.3">
      <c r="A121" s="93" t="s">
        <v>932</v>
      </c>
      <c r="B121" s="95" t="s">
        <v>178</v>
      </c>
      <c r="C121" s="102">
        <v>895.46</v>
      </c>
      <c r="D121" s="102">
        <v>895.46</v>
      </c>
      <c r="E121" s="102">
        <v>895.46</v>
      </c>
      <c r="F121" s="102">
        <v>895.46</v>
      </c>
      <c r="G121" s="102">
        <v>895.46</v>
      </c>
      <c r="H121" s="102">
        <v>895.46</v>
      </c>
      <c r="I121" s="102">
        <v>989.13</v>
      </c>
      <c r="J121" s="102">
        <v>989.13</v>
      </c>
      <c r="K121" s="102">
        <v>989.13</v>
      </c>
      <c r="L121" s="102">
        <v>989.13</v>
      </c>
      <c r="M121" s="102">
        <v>989.13</v>
      </c>
      <c r="N121" s="102">
        <v>989.13</v>
      </c>
      <c r="O121" s="98">
        <v>11307.54</v>
      </c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</row>
    <row r="122" spans="1:36" x14ac:dyDescent="0.3">
      <c r="A122" s="93" t="s">
        <v>933</v>
      </c>
      <c r="B122" s="95" t="s">
        <v>329</v>
      </c>
      <c r="C122" s="99">
        <v>1781.62</v>
      </c>
      <c r="D122" s="99">
        <v>1781.62</v>
      </c>
      <c r="E122" s="99">
        <v>1781.62</v>
      </c>
      <c r="F122" s="99">
        <v>1781.62</v>
      </c>
      <c r="G122" s="99">
        <v>1781.62</v>
      </c>
      <c r="H122" s="99">
        <v>1781.62</v>
      </c>
      <c r="I122" s="99">
        <v>1967.98</v>
      </c>
      <c r="J122" s="99">
        <v>1967.98</v>
      </c>
      <c r="K122" s="99">
        <v>1967.98</v>
      </c>
      <c r="L122" s="99">
        <v>1967.98</v>
      </c>
      <c r="M122" s="99">
        <v>1967.98</v>
      </c>
      <c r="N122" s="99">
        <v>1967.98</v>
      </c>
      <c r="O122" s="98">
        <v>22497.599999999999</v>
      </c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</row>
    <row r="123" spans="1:36" x14ac:dyDescent="0.3">
      <c r="A123" s="93" t="s">
        <v>934</v>
      </c>
      <c r="B123" s="95" t="s">
        <v>98</v>
      </c>
      <c r="C123" s="102">
        <v>897.79</v>
      </c>
      <c r="D123" s="102">
        <v>897.79</v>
      </c>
      <c r="E123" s="102">
        <v>897.79</v>
      </c>
      <c r="F123" s="102">
        <v>897.79</v>
      </c>
      <c r="G123" s="102">
        <v>897.79</v>
      </c>
      <c r="H123" s="102">
        <v>897.79</v>
      </c>
      <c r="I123" s="102">
        <v>991.69</v>
      </c>
      <c r="J123" s="102">
        <v>991.7</v>
      </c>
      <c r="K123" s="102">
        <v>991.7</v>
      </c>
      <c r="L123" s="102">
        <v>991.7</v>
      </c>
      <c r="M123" s="102">
        <v>991.7</v>
      </c>
      <c r="N123" s="102">
        <v>991.7</v>
      </c>
      <c r="O123" s="98">
        <v>11336.93</v>
      </c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</row>
    <row r="124" spans="1:36" x14ac:dyDescent="0.3">
      <c r="A124" s="93" t="s">
        <v>935</v>
      </c>
      <c r="B124" s="95" t="s">
        <v>936</v>
      </c>
      <c r="C124" s="99">
        <v>1246.67</v>
      </c>
      <c r="D124" s="99">
        <v>1246.67</v>
      </c>
      <c r="E124" s="99">
        <v>1246.67</v>
      </c>
      <c r="F124" s="99">
        <v>1246.67</v>
      </c>
      <c r="G124" s="99">
        <v>1246.67</v>
      </c>
      <c r="H124" s="99">
        <v>1246.67</v>
      </c>
      <c r="I124" s="99">
        <v>1377.07</v>
      </c>
      <c r="J124" s="99">
        <v>1377.07</v>
      </c>
      <c r="K124" s="99">
        <v>1377.07</v>
      </c>
      <c r="L124" s="99">
        <v>1377.07</v>
      </c>
      <c r="M124" s="99">
        <v>1377.07</v>
      </c>
      <c r="N124" s="99">
        <v>1377.07</v>
      </c>
      <c r="O124" s="98">
        <v>15742.44</v>
      </c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</row>
    <row r="125" spans="1:36" x14ac:dyDescent="0.3">
      <c r="A125" s="93" t="s">
        <v>937</v>
      </c>
      <c r="B125" s="95" t="s">
        <v>529</v>
      </c>
      <c r="C125" s="102">
        <v>955.93</v>
      </c>
      <c r="D125" s="102">
        <v>955.94</v>
      </c>
      <c r="E125" s="102">
        <v>955.94</v>
      </c>
      <c r="F125" s="102">
        <v>955.94</v>
      </c>
      <c r="G125" s="102">
        <v>955.94</v>
      </c>
      <c r="H125" s="102">
        <v>955.94</v>
      </c>
      <c r="I125" s="99">
        <v>1055.92</v>
      </c>
      <c r="J125" s="99">
        <v>1055.92</v>
      </c>
      <c r="K125" s="99">
        <v>1055.92</v>
      </c>
      <c r="L125" s="99">
        <v>1055.92</v>
      </c>
      <c r="M125" s="99">
        <v>1055.92</v>
      </c>
      <c r="N125" s="99">
        <v>1055.92</v>
      </c>
      <c r="O125" s="98">
        <v>12071.15</v>
      </c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</row>
    <row r="126" spans="1:36" x14ac:dyDescent="0.3">
      <c r="A126" s="93" t="s">
        <v>938</v>
      </c>
      <c r="B126" s="95" t="s">
        <v>112</v>
      </c>
      <c r="C126" s="102">
        <v>886.16</v>
      </c>
      <c r="D126" s="102">
        <v>886.16</v>
      </c>
      <c r="E126" s="102">
        <v>886.16</v>
      </c>
      <c r="F126" s="102">
        <v>886.16</v>
      </c>
      <c r="G126" s="102">
        <v>886.16</v>
      </c>
      <c r="H126" s="102">
        <v>886.16</v>
      </c>
      <c r="I126" s="102">
        <v>978.85</v>
      </c>
      <c r="J126" s="102">
        <v>978.85</v>
      </c>
      <c r="K126" s="102">
        <v>978.85</v>
      </c>
      <c r="L126" s="102">
        <v>978.85</v>
      </c>
      <c r="M126" s="102">
        <v>978.85</v>
      </c>
      <c r="N126" s="102">
        <v>978.85</v>
      </c>
      <c r="O126" s="98">
        <v>11190.06</v>
      </c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</row>
    <row r="127" spans="1:36" x14ac:dyDescent="0.3">
      <c r="A127" s="93" t="s">
        <v>939</v>
      </c>
      <c r="B127" s="95" t="s">
        <v>527</v>
      </c>
      <c r="C127" s="99">
        <v>1793.25</v>
      </c>
      <c r="D127" s="99">
        <v>1793.25</v>
      </c>
      <c r="E127" s="99">
        <v>1793.25</v>
      </c>
      <c r="F127" s="99">
        <v>1793.25</v>
      </c>
      <c r="G127" s="99">
        <v>1793.25</v>
      </c>
      <c r="H127" s="99">
        <v>1793.25</v>
      </c>
      <c r="I127" s="99">
        <v>1980.82</v>
      </c>
      <c r="J127" s="99">
        <v>1980.82</v>
      </c>
      <c r="K127" s="99">
        <v>1980.82</v>
      </c>
      <c r="L127" s="99">
        <v>1980.82</v>
      </c>
      <c r="M127" s="99">
        <v>1980.82</v>
      </c>
      <c r="N127" s="99">
        <v>1980.82</v>
      </c>
      <c r="O127" s="98">
        <v>22644.42</v>
      </c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</row>
    <row r="128" spans="1:36" x14ac:dyDescent="0.3">
      <c r="A128" s="93" t="s">
        <v>940</v>
      </c>
      <c r="B128" s="95" t="s">
        <v>270</v>
      </c>
      <c r="C128" s="102">
        <v>895.46</v>
      </c>
      <c r="D128" s="102">
        <v>895.46</v>
      </c>
      <c r="E128" s="102">
        <v>895.46</v>
      </c>
      <c r="F128" s="102">
        <v>895.46</v>
      </c>
      <c r="G128" s="102">
        <v>895.46</v>
      </c>
      <c r="H128" s="102">
        <v>895.46</v>
      </c>
      <c r="I128" s="102">
        <v>989.13</v>
      </c>
      <c r="J128" s="102">
        <v>989.13</v>
      </c>
      <c r="K128" s="102">
        <v>989.13</v>
      </c>
      <c r="L128" s="102">
        <v>989.13</v>
      </c>
      <c r="M128" s="102">
        <v>989.13</v>
      </c>
      <c r="N128" s="102">
        <v>989.13</v>
      </c>
      <c r="O128" s="98">
        <v>11307.54</v>
      </c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</row>
    <row r="129" spans="1:36" x14ac:dyDescent="0.3">
      <c r="A129" s="93" t="s">
        <v>941</v>
      </c>
      <c r="B129" s="95" t="s">
        <v>942</v>
      </c>
      <c r="C129" s="102">
        <v>893.14</v>
      </c>
      <c r="D129" s="102">
        <v>893.14</v>
      </c>
      <c r="E129" s="102">
        <v>893.14</v>
      </c>
      <c r="F129" s="102">
        <v>893.14</v>
      </c>
      <c r="G129" s="102">
        <v>893.14</v>
      </c>
      <c r="H129" s="102">
        <v>893.14</v>
      </c>
      <c r="I129" s="102">
        <v>986.56</v>
      </c>
      <c r="J129" s="102">
        <v>986.56</v>
      </c>
      <c r="K129" s="102">
        <v>986.56</v>
      </c>
      <c r="L129" s="102">
        <v>986.56</v>
      </c>
      <c r="M129" s="102">
        <v>986.56</v>
      </c>
      <c r="N129" s="102">
        <v>986.56</v>
      </c>
      <c r="O129" s="98">
        <v>11278.2</v>
      </c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</row>
    <row r="130" spans="1:36" x14ac:dyDescent="0.3">
      <c r="A130" s="93" t="s">
        <v>943</v>
      </c>
      <c r="B130" s="95" t="s">
        <v>70</v>
      </c>
      <c r="C130" s="99">
        <v>1246.67</v>
      </c>
      <c r="D130" s="99">
        <v>1246.67</v>
      </c>
      <c r="E130" s="99">
        <v>1246.67</v>
      </c>
      <c r="F130" s="99">
        <v>1246.67</v>
      </c>
      <c r="G130" s="99">
        <v>1246.67</v>
      </c>
      <c r="H130" s="99">
        <v>1246.67</v>
      </c>
      <c r="I130" s="99">
        <v>1377.07</v>
      </c>
      <c r="J130" s="99">
        <v>1377.07</v>
      </c>
      <c r="K130" s="99">
        <v>1377.07</v>
      </c>
      <c r="L130" s="99">
        <v>1377.07</v>
      </c>
      <c r="M130" s="99">
        <v>1377.07</v>
      </c>
      <c r="N130" s="99">
        <v>1377.07</v>
      </c>
      <c r="O130" s="98">
        <v>15742.44</v>
      </c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</row>
    <row r="131" spans="1:36" x14ac:dyDescent="0.3">
      <c r="A131" s="93" t="s">
        <v>944</v>
      </c>
      <c r="B131" s="95" t="s">
        <v>252</v>
      </c>
      <c r="C131" s="99">
        <v>1251.32</v>
      </c>
      <c r="D131" s="99">
        <v>1251.32</v>
      </c>
      <c r="E131" s="99">
        <v>1251.32</v>
      </c>
      <c r="F131" s="99">
        <v>1251.32</v>
      </c>
      <c r="G131" s="99">
        <v>1251.32</v>
      </c>
      <c r="H131" s="99">
        <v>1251.32</v>
      </c>
      <c r="I131" s="99">
        <v>1382.2</v>
      </c>
      <c r="J131" s="99">
        <v>1382.21</v>
      </c>
      <c r="K131" s="99">
        <v>1382.21</v>
      </c>
      <c r="L131" s="99">
        <v>1382.21</v>
      </c>
      <c r="M131" s="99">
        <v>1382.21</v>
      </c>
      <c r="N131" s="99">
        <v>1382.21</v>
      </c>
      <c r="O131" s="98">
        <v>15801.17</v>
      </c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</row>
    <row r="132" spans="1:36" x14ac:dyDescent="0.3">
      <c r="A132" s="93" t="s">
        <v>945</v>
      </c>
      <c r="B132" s="95" t="s">
        <v>946</v>
      </c>
      <c r="C132" s="102">
        <v>951.28</v>
      </c>
      <c r="D132" s="102">
        <v>951.28</v>
      </c>
      <c r="E132" s="102">
        <v>951.28</v>
      </c>
      <c r="F132" s="102">
        <v>951.28</v>
      </c>
      <c r="G132" s="102">
        <v>951.28</v>
      </c>
      <c r="H132" s="102">
        <v>951.28</v>
      </c>
      <c r="I132" s="99">
        <v>1050.78</v>
      </c>
      <c r="J132" s="99">
        <v>1050.79</v>
      </c>
      <c r="K132" s="99">
        <v>1050.79</v>
      </c>
      <c r="L132" s="99">
        <v>1050.79</v>
      </c>
      <c r="M132" s="99">
        <v>1050.79</v>
      </c>
      <c r="N132" s="99">
        <v>1050.79</v>
      </c>
      <c r="O132" s="98">
        <v>12012.41</v>
      </c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</row>
    <row r="133" spans="1:36" x14ac:dyDescent="0.3">
      <c r="A133" s="93" t="s">
        <v>947</v>
      </c>
      <c r="B133" s="95" t="s">
        <v>525</v>
      </c>
      <c r="C133" s="99">
        <v>1932.8</v>
      </c>
      <c r="D133" s="99">
        <v>1932.81</v>
      </c>
      <c r="E133" s="99">
        <v>1932.81</v>
      </c>
      <c r="F133" s="99">
        <v>1932.81</v>
      </c>
      <c r="G133" s="99">
        <v>1932.81</v>
      </c>
      <c r="H133" s="99">
        <v>1932.81</v>
      </c>
      <c r="I133" s="99">
        <v>2134.9699999999998</v>
      </c>
      <c r="J133" s="99">
        <v>2134.9699999999998</v>
      </c>
      <c r="K133" s="99">
        <v>2134.9699999999998</v>
      </c>
      <c r="L133" s="99">
        <v>2134.9699999999998</v>
      </c>
      <c r="M133" s="99">
        <v>2134.9699999999998</v>
      </c>
      <c r="N133" s="99">
        <v>2134.9699999999998</v>
      </c>
      <c r="O133" s="98">
        <v>24406.67</v>
      </c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</row>
    <row r="134" spans="1:36" x14ac:dyDescent="0.3">
      <c r="A134" s="93" t="s">
        <v>948</v>
      </c>
      <c r="B134" s="95" t="s">
        <v>949</v>
      </c>
      <c r="C134" s="99">
        <v>1930.48</v>
      </c>
      <c r="D134" s="99">
        <v>1930.48</v>
      </c>
      <c r="E134" s="99">
        <v>1930.48</v>
      </c>
      <c r="F134" s="99">
        <v>1930.48</v>
      </c>
      <c r="G134" s="99">
        <v>1930.48</v>
      </c>
      <c r="H134" s="99">
        <v>1930.48</v>
      </c>
      <c r="I134" s="99">
        <v>2132.4</v>
      </c>
      <c r="J134" s="99">
        <v>2132.4</v>
      </c>
      <c r="K134" s="99">
        <v>2132.4</v>
      </c>
      <c r="L134" s="99">
        <v>2132.4</v>
      </c>
      <c r="M134" s="99">
        <v>2132.4</v>
      </c>
      <c r="N134" s="99">
        <v>2132.4</v>
      </c>
      <c r="O134" s="98">
        <v>24377.279999999999</v>
      </c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</row>
    <row r="135" spans="1:36" x14ac:dyDescent="0.3">
      <c r="A135" s="93" t="s">
        <v>950</v>
      </c>
      <c r="B135" s="95" t="s">
        <v>951</v>
      </c>
      <c r="C135" s="102">
        <v>890.81</v>
      </c>
      <c r="D135" s="102">
        <v>890.81</v>
      </c>
      <c r="E135" s="102">
        <v>890.81</v>
      </c>
      <c r="F135" s="102">
        <v>890.81</v>
      </c>
      <c r="G135" s="102">
        <v>890.81</v>
      </c>
      <c r="H135" s="102">
        <v>890.81</v>
      </c>
      <c r="I135" s="102">
        <v>983.99</v>
      </c>
      <c r="J135" s="102">
        <v>983.99</v>
      </c>
      <c r="K135" s="102">
        <v>983.99</v>
      </c>
      <c r="L135" s="102">
        <v>983.99</v>
      </c>
      <c r="M135" s="102">
        <v>983.99</v>
      </c>
      <c r="N135" s="102">
        <v>983.99</v>
      </c>
      <c r="O135" s="98">
        <v>11248.8</v>
      </c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</row>
    <row r="136" spans="1:36" x14ac:dyDescent="0.3">
      <c r="A136" s="93" t="s">
        <v>952</v>
      </c>
      <c r="B136" s="95" t="s">
        <v>94</v>
      </c>
      <c r="C136" s="102">
        <v>897.79</v>
      </c>
      <c r="D136" s="102">
        <v>897.79</v>
      </c>
      <c r="E136" s="102">
        <v>897.79</v>
      </c>
      <c r="F136" s="102">
        <v>897.79</v>
      </c>
      <c r="G136" s="102">
        <v>897.79</v>
      </c>
      <c r="H136" s="102">
        <v>897.79</v>
      </c>
      <c r="I136" s="102">
        <v>991.69</v>
      </c>
      <c r="J136" s="102">
        <v>991.7</v>
      </c>
      <c r="K136" s="102">
        <v>991.7</v>
      </c>
      <c r="L136" s="102">
        <v>991.7</v>
      </c>
      <c r="M136" s="102">
        <v>991.7</v>
      </c>
      <c r="N136" s="102">
        <v>991.7</v>
      </c>
      <c r="O136" s="98">
        <v>11336.93</v>
      </c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</row>
    <row r="137" spans="1:36" x14ac:dyDescent="0.3">
      <c r="A137" s="93" t="s">
        <v>953</v>
      </c>
      <c r="B137" s="95" t="s">
        <v>42</v>
      </c>
      <c r="C137" s="102">
        <v>888.49</v>
      </c>
      <c r="D137" s="102">
        <v>888.49</v>
      </c>
      <c r="E137" s="102">
        <v>888.49</v>
      </c>
      <c r="F137" s="102">
        <v>888.49</v>
      </c>
      <c r="G137" s="102">
        <v>888.49</v>
      </c>
      <c r="H137" s="102">
        <v>888.49</v>
      </c>
      <c r="I137" s="102">
        <v>981.42</v>
      </c>
      <c r="J137" s="102">
        <v>981.42</v>
      </c>
      <c r="K137" s="102">
        <v>981.42</v>
      </c>
      <c r="L137" s="102">
        <v>981.42</v>
      </c>
      <c r="M137" s="102">
        <v>981.42</v>
      </c>
      <c r="N137" s="102">
        <v>981.42</v>
      </c>
      <c r="O137" s="98">
        <v>11219.46</v>
      </c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</row>
    <row r="138" spans="1:36" x14ac:dyDescent="0.3">
      <c r="A138" s="93" t="s">
        <v>954</v>
      </c>
      <c r="B138" s="95" t="s">
        <v>955</v>
      </c>
      <c r="C138" s="99">
        <v>1788.6</v>
      </c>
      <c r="D138" s="99">
        <v>1788.6</v>
      </c>
      <c r="E138" s="99">
        <v>1788.6</v>
      </c>
      <c r="F138" s="99">
        <v>1788.6</v>
      </c>
      <c r="G138" s="99">
        <v>1788.6</v>
      </c>
      <c r="H138" s="99">
        <v>1788.6</v>
      </c>
      <c r="I138" s="99">
        <v>1975.69</v>
      </c>
      <c r="J138" s="99">
        <v>1975.68</v>
      </c>
      <c r="K138" s="99">
        <v>1975.68</v>
      </c>
      <c r="L138" s="99">
        <v>1975.68</v>
      </c>
      <c r="M138" s="99">
        <v>1975.68</v>
      </c>
      <c r="N138" s="99">
        <v>1975.68</v>
      </c>
      <c r="O138" s="98">
        <v>22585.69</v>
      </c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</row>
    <row r="139" spans="1:36" x14ac:dyDescent="0.3">
      <c r="A139" s="93" t="s">
        <v>956</v>
      </c>
      <c r="B139" s="95" t="s">
        <v>957</v>
      </c>
      <c r="C139" s="102">
        <v>890.81</v>
      </c>
      <c r="D139" s="102">
        <v>890.81</v>
      </c>
      <c r="E139" s="102">
        <v>890.81</v>
      </c>
      <c r="F139" s="102">
        <v>890.81</v>
      </c>
      <c r="G139" s="102">
        <v>890.81</v>
      </c>
      <c r="H139" s="102">
        <v>890.81</v>
      </c>
      <c r="I139" s="102">
        <v>983.99</v>
      </c>
      <c r="J139" s="102">
        <v>983.99</v>
      </c>
      <c r="K139" s="102">
        <v>983.99</v>
      </c>
      <c r="L139" s="102">
        <v>983.99</v>
      </c>
      <c r="M139" s="102">
        <v>983.99</v>
      </c>
      <c r="N139" s="102">
        <v>983.99</v>
      </c>
      <c r="O139" s="98">
        <v>11248.8</v>
      </c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</row>
    <row r="140" spans="1:36" x14ac:dyDescent="0.3">
      <c r="A140" s="93" t="s">
        <v>958</v>
      </c>
      <c r="B140" s="95" t="s">
        <v>959</v>
      </c>
      <c r="C140" s="99">
        <v>1788.6</v>
      </c>
      <c r="D140" s="99">
        <v>1788.6</v>
      </c>
      <c r="E140" s="99">
        <v>1788.6</v>
      </c>
      <c r="F140" s="99">
        <v>1788.6</v>
      </c>
      <c r="G140" s="99">
        <v>1788.6</v>
      </c>
      <c r="H140" s="99">
        <v>1788.6</v>
      </c>
      <c r="I140" s="99">
        <v>1975.69</v>
      </c>
      <c r="J140" s="99">
        <v>1975.68</v>
      </c>
      <c r="K140" s="99">
        <v>1975.68</v>
      </c>
      <c r="L140" s="99">
        <v>1975.68</v>
      </c>
      <c r="M140" s="99">
        <v>1975.68</v>
      </c>
      <c r="N140" s="99">
        <v>1975.68</v>
      </c>
      <c r="O140" s="98">
        <v>22585.69</v>
      </c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</row>
    <row r="141" spans="1:36" x14ac:dyDescent="0.3">
      <c r="A141" s="93" t="s">
        <v>960</v>
      </c>
      <c r="B141" s="95" t="s">
        <v>230</v>
      </c>
      <c r="C141" s="99">
        <v>1242.02</v>
      </c>
      <c r="D141" s="99">
        <v>1242.02</v>
      </c>
      <c r="E141" s="99">
        <v>1242.02</v>
      </c>
      <c r="F141" s="99">
        <v>1242.02</v>
      </c>
      <c r="G141" s="99">
        <v>1242.02</v>
      </c>
      <c r="H141" s="99">
        <v>1242.02</v>
      </c>
      <c r="I141" s="99">
        <v>1371.93</v>
      </c>
      <c r="J141" s="99">
        <v>1371.93</v>
      </c>
      <c r="K141" s="99">
        <v>1371.93</v>
      </c>
      <c r="L141" s="99">
        <v>1371.93</v>
      </c>
      <c r="M141" s="99">
        <v>1371.93</v>
      </c>
      <c r="N141" s="99">
        <v>1371.93</v>
      </c>
      <c r="O141" s="98">
        <v>15683.7</v>
      </c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</row>
    <row r="142" spans="1:36" x14ac:dyDescent="0.3">
      <c r="A142" s="93" t="s">
        <v>961</v>
      </c>
      <c r="B142" s="95" t="s">
        <v>274</v>
      </c>
      <c r="C142" s="99">
        <v>1249</v>
      </c>
      <c r="D142" s="99">
        <v>1249</v>
      </c>
      <c r="E142" s="99">
        <v>1249</v>
      </c>
      <c r="F142" s="99">
        <v>1249</v>
      </c>
      <c r="G142" s="99">
        <v>1249</v>
      </c>
      <c r="H142" s="99">
        <v>1249</v>
      </c>
      <c r="I142" s="99">
        <v>1379.64</v>
      </c>
      <c r="J142" s="99">
        <v>1379.64</v>
      </c>
      <c r="K142" s="99">
        <v>1379.64</v>
      </c>
      <c r="L142" s="99">
        <v>1379.64</v>
      </c>
      <c r="M142" s="99">
        <v>1379.64</v>
      </c>
      <c r="N142" s="99">
        <v>1379.64</v>
      </c>
      <c r="O142" s="98">
        <v>15771.84</v>
      </c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</row>
    <row r="143" spans="1:36" x14ac:dyDescent="0.3">
      <c r="A143" s="93" t="s">
        <v>962</v>
      </c>
      <c r="B143" s="95" t="s">
        <v>546</v>
      </c>
      <c r="C143" s="102">
        <v>893.14</v>
      </c>
      <c r="D143" s="102">
        <v>893.14</v>
      </c>
      <c r="E143" s="102">
        <v>893.14</v>
      </c>
      <c r="F143" s="102">
        <v>893.14</v>
      </c>
      <c r="G143" s="102">
        <v>893.14</v>
      </c>
      <c r="H143" s="102">
        <v>893.14</v>
      </c>
      <c r="I143" s="102">
        <v>986.56</v>
      </c>
      <c r="J143" s="102">
        <v>986.56</v>
      </c>
      <c r="K143" s="102">
        <v>986.56</v>
      </c>
      <c r="L143" s="102">
        <v>986.56</v>
      </c>
      <c r="M143" s="102">
        <v>986.56</v>
      </c>
      <c r="N143" s="102">
        <v>986.56</v>
      </c>
      <c r="O143" s="98">
        <v>11278.2</v>
      </c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</row>
    <row r="144" spans="1:36" x14ac:dyDescent="0.3">
      <c r="A144" s="93" t="s">
        <v>963</v>
      </c>
      <c r="B144" s="95" t="s">
        <v>126</v>
      </c>
      <c r="C144" s="102">
        <v>890.81</v>
      </c>
      <c r="D144" s="102">
        <v>890.81</v>
      </c>
      <c r="E144" s="102">
        <v>890.81</v>
      </c>
      <c r="F144" s="102">
        <v>890.81</v>
      </c>
      <c r="G144" s="102">
        <v>890.81</v>
      </c>
      <c r="H144" s="102">
        <v>890.81</v>
      </c>
      <c r="I144" s="102">
        <v>983.99</v>
      </c>
      <c r="J144" s="102">
        <v>983.99</v>
      </c>
      <c r="K144" s="102">
        <v>983.99</v>
      </c>
      <c r="L144" s="102">
        <v>983.99</v>
      </c>
      <c r="M144" s="102">
        <v>983.99</v>
      </c>
      <c r="N144" s="102">
        <v>983.99</v>
      </c>
      <c r="O144" s="98">
        <v>11248.8</v>
      </c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</row>
    <row r="145" spans="1:36" x14ac:dyDescent="0.3">
      <c r="A145" s="93" t="s">
        <v>964</v>
      </c>
      <c r="B145" s="95" t="s">
        <v>242</v>
      </c>
      <c r="C145" s="99">
        <v>1239.7</v>
      </c>
      <c r="D145" s="99">
        <v>1239.69</v>
      </c>
      <c r="E145" s="99">
        <v>1239.69</v>
      </c>
      <c r="F145" s="99">
        <v>1239.69</v>
      </c>
      <c r="G145" s="99">
        <v>1239.69</v>
      </c>
      <c r="H145" s="99">
        <v>1239.69</v>
      </c>
      <c r="I145" s="99">
        <v>1369.36</v>
      </c>
      <c r="J145" s="99">
        <v>1369.36</v>
      </c>
      <c r="K145" s="99">
        <v>1369.36</v>
      </c>
      <c r="L145" s="99">
        <v>1369.36</v>
      </c>
      <c r="M145" s="99">
        <v>1369.36</v>
      </c>
      <c r="N145" s="99">
        <v>1369.36</v>
      </c>
      <c r="O145" s="98">
        <v>15654.31</v>
      </c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</row>
    <row r="146" spans="1:36" x14ac:dyDescent="0.3">
      <c r="A146" s="93" t="s">
        <v>965</v>
      </c>
      <c r="B146" s="95" t="s">
        <v>966</v>
      </c>
      <c r="C146" s="102">
        <v>890.81</v>
      </c>
      <c r="D146" s="102">
        <v>890.81</v>
      </c>
      <c r="E146" s="102">
        <v>890.81</v>
      </c>
      <c r="F146" s="102">
        <v>890.81</v>
      </c>
      <c r="G146" s="102">
        <v>890.81</v>
      </c>
      <c r="H146" s="102">
        <v>890.81</v>
      </c>
      <c r="I146" s="102">
        <v>983.99</v>
      </c>
      <c r="J146" s="102">
        <v>983.99</v>
      </c>
      <c r="K146" s="102">
        <v>983.99</v>
      </c>
      <c r="L146" s="102">
        <v>983.99</v>
      </c>
      <c r="M146" s="102">
        <v>983.99</v>
      </c>
      <c r="N146" s="102">
        <v>983.99</v>
      </c>
      <c r="O146" s="98">
        <v>11248.8</v>
      </c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</row>
    <row r="147" spans="1:36" x14ac:dyDescent="0.3">
      <c r="A147" s="93" t="s">
        <v>967</v>
      </c>
      <c r="B147" s="95" t="s">
        <v>325</v>
      </c>
      <c r="C147" s="102">
        <v>946.63</v>
      </c>
      <c r="D147" s="102">
        <v>946.63</v>
      </c>
      <c r="E147" s="102">
        <v>946.63</v>
      </c>
      <c r="F147" s="102">
        <v>946.63</v>
      </c>
      <c r="G147" s="102">
        <v>946.63</v>
      </c>
      <c r="H147" s="102">
        <v>946.63</v>
      </c>
      <c r="I147" s="99">
        <v>1045.6500000000001</v>
      </c>
      <c r="J147" s="99">
        <v>1045.6500000000001</v>
      </c>
      <c r="K147" s="99">
        <v>1045.6500000000001</v>
      </c>
      <c r="L147" s="99">
        <v>1045.6500000000001</v>
      </c>
      <c r="M147" s="99">
        <v>1045.6500000000001</v>
      </c>
      <c r="N147" s="99">
        <v>1045.6500000000001</v>
      </c>
      <c r="O147" s="98">
        <v>11953.68</v>
      </c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</row>
    <row r="148" spans="1:36" x14ac:dyDescent="0.3">
      <c r="A148" s="93" t="s">
        <v>968</v>
      </c>
      <c r="B148" s="95" t="s">
        <v>330</v>
      </c>
      <c r="C148" s="99">
        <v>1930.48</v>
      </c>
      <c r="D148" s="99">
        <v>1930.48</v>
      </c>
      <c r="E148" s="99">
        <v>1930.48</v>
      </c>
      <c r="F148" s="99">
        <v>1930.48</v>
      </c>
      <c r="G148" s="99">
        <v>1930.48</v>
      </c>
      <c r="H148" s="99">
        <v>1930.48</v>
      </c>
      <c r="I148" s="99">
        <v>2132.4</v>
      </c>
      <c r="J148" s="99">
        <v>2132.4</v>
      </c>
      <c r="K148" s="99">
        <v>2132.4</v>
      </c>
      <c r="L148" s="99">
        <v>2132.4</v>
      </c>
      <c r="M148" s="99">
        <v>2132.4</v>
      </c>
      <c r="N148" s="99">
        <v>2132.4</v>
      </c>
      <c r="O148" s="98">
        <v>24377.279999999999</v>
      </c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</row>
    <row r="149" spans="1:36" x14ac:dyDescent="0.3">
      <c r="A149" s="93" t="s">
        <v>969</v>
      </c>
      <c r="B149" s="95" t="s">
        <v>970</v>
      </c>
      <c r="C149" s="99">
        <v>1786.27</v>
      </c>
      <c r="D149" s="99">
        <v>1786.28</v>
      </c>
      <c r="E149" s="99">
        <v>1786.28</v>
      </c>
      <c r="F149" s="99">
        <v>1786.28</v>
      </c>
      <c r="G149" s="99">
        <v>1786.28</v>
      </c>
      <c r="H149" s="99">
        <v>1786.28</v>
      </c>
      <c r="I149" s="99">
        <v>1973.12</v>
      </c>
      <c r="J149" s="99">
        <v>1973.11</v>
      </c>
      <c r="K149" s="99">
        <v>1973.11</v>
      </c>
      <c r="L149" s="99">
        <v>1973.11</v>
      </c>
      <c r="M149" s="99">
        <v>1973.11</v>
      </c>
      <c r="N149" s="99">
        <v>1973.11</v>
      </c>
      <c r="O149" s="98">
        <v>22556.34</v>
      </c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</row>
    <row r="150" spans="1:36" x14ac:dyDescent="0.3">
      <c r="A150" s="93" t="s">
        <v>971</v>
      </c>
      <c r="B150" s="95" t="s">
        <v>204</v>
      </c>
      <c r="C150" s="102">
        <v>886.16</v>
      </c>
      <c r="D150" s="102">
        <v>886.16</v>
      </c>
      <c r="E150" s="102">
        <v>886.16</v>
      </c>
      <c r="F150" s="102">
        <v>886.16</v>
      </c>
      <c r="G150" s="102">
        <v>886.16</v>
      </c>
      <c r="H150" s="102">
        <v>886.16</v>
      </c>
      <c r="I150" s="102">
        <v>978.85</v>
      </c>
      <c r="J150" s="102">
        <v>978.85</v>
      </c>
      <c r="K150" s="102">
        <v>978.85</v>
      </c>
      <c r="L150" s="102">
        <v>978.85</v>
      </c>
      <c r="M150" s="102">
        <v>978.85</v>
      </c>
      <c r="N150" s="102">
        <v>31.6</v>
      </c>
      <c r="O150" s="98">
        <v>10242.81</v>
      </c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</row>
    <row r="151" spans="1:36" ht="20.399999999999999" x14ac:dyDescent="0.3">
      <c r="A151" s="93" t="s">
        <v>972</v>
      </c>
      <c r="B151" s="95" t="s">
        <v>973</v>
      </c>
      <c r="C151" s="99">
        <v>1353.67</v>
      </c>
      <c r="D151" s="99">
        <v>1353.66</v>
      </c>
      <c r="E151" s="99">
        <v>1353.66</v>
      </c>
      <c r="F151" s="99">
        <v>1353.66</v>
      </c>
      <c r="G151" s="99">
        <v>1353.66</v>
      </c>
      <c r="H151" s="99">
        <v>1353.66</v>
      </c>
      <c r="I151" s="99">
        <v>1495.25</v>
      </c>
      <c r="J151" s="99">
        <v>1495.25</v>
      </c>
      <c r="K151" s="99">
        <v>1495.25</v>
      </c>
      <c r="L151" s="99">
        <v>1495.25</v>
      </c>
      <c r="M151" s="99">
        <v>1495.25</v>
      </c>
      <c r="N151" s="99">
        <v>1495.25</v>
      </c>
      <c r="O151" s="98">
        <v>17093.47</v>
      </c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</row>
    <row r="152" spans="1:36" x14ac:dyDescent="0.3">
      <c r="A152" s="93" t="s">
        <v>974</v>
      </c>
      <c r="B152" s="95" t="s">
        <v>182</v>
      </c>
      <c r="C152" s="99">
        <v>1246.67</v>
      </c>
      <c r="D152" s="99">
        <v>1246.67</v>
      </c>
      <c r="E152" s="99">
        <v>1246.67</v>
      </c>
      <c r="F152" s="99">
        <v>-1633.57</v>
      </c>
      <c r="G152" s="103"/>
      <c r="H152" s="103"/>
      <c r="I152" s="103"/>
      <c r="J152" s="103"/>
      <c r="K152" s="103"/>
      <c r="L152" s="103"/>
      <c r="M152" s="103"/>
      <c r="N152" s="103"/>
      <c r="O152" s="98">
        <v>2106.44</v>
      </c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</row>
    <row r="153" spans="1:36" x14ac:dyDescent="0.3">
      <c r="A153" s="93" t="s">
        <v>975</v>
      </c>
      <c r="B153" s="95" t="s">
        <v>62</v>
      </c>
      <c r="C153" s="102">
        <v>893.14</v>
      </c>
      <c r="D153" s="102">
        <v>893.14</v>
      </c>
      <c r="E153" s="102">
        <v>893.14</v>
      </c>
      <c r="F153" s="102">
        <v>893.14</v>
      </c>
      <c r="G153" s="102">
        <v>893.14</v>
      </c>
      <c r="H153" s="102">
        <v>893.14</v>
      </c>
      <c r="I153" s="102">
        <v>986.56</v>
      </c>
      <c r="J153" s="102">
        <v>986.56</v>
      </c>
      <c r="K153" s="102">
        <v>986.56</v>
      </c>
      <c r="L153" s="102">
        <v>986.56</v>
      </c>
      <c r="M153" s="102">
        <v>986.56</v>
      </c>
      <c r="N153" s="102">
        <v>986.56</v>
      </c>
      <c r="O153" s="98">
        <v>11278.2</v>
      </c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</row>
    <row r="154" spans="1:36" x14ac:dyDescent="0.3">
      <c r="A154" s="93" t="s">
        <v>976</v>
      </c>
      <c r="B154" s="95" t="s">
        <v>106</v>
      </c>
      <c r="C154" s="102">
        <v>881.51</v>
      </c>
      <c r="D154" s="102">
        <v>881.51</v>
      </c>
      <c r="E154" s="102">
        <v>881.51</v>
      </c>
      <c r="F154" s="102">
        <v>881.51</v>
      </c>
      <c r="G154" s="102">
        <v>881.51</v>
      </c>
      <c r="H154" s="102">
        <v>881.51</v>
      </c>
      <c r="I154" s="102">
        <v>973.71</v>
      </c>
      <c r="J154" s="102">
        <v>973.71</v>
      </c>
      <c r="K154" s="102">
        <v>973.71</v>
      </c>
      <c r="L154" s="102">
        <v>973.71</v>
      </c>
      <c r="M154" s="102">
        <v>973.71</v>
      </c>
      <c r="N154" s="102">
        <v>973.71</v>
      </c>
      <c r="O154" s="98">
        <v>11131.32</v>
      </c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</row>
    <row r="155" spans="1:36" x14ac:dyDescent="0.3">
      <c r="A155" s="93" t="s">
        <v>977</v>
      </c>
      <c r="B155" s="95" t="s">
        <v>552</v>
      </c>
      <c r="C155" s="99">
        <v>1249</v>
      </c>
      <c r="D155" s="99">
        <v>1249</v>
      </c>
      <c r="E155" s="99">
        <v>1249</v>
      </c>
      <c r="F155" s="99">
        <v>1249</v>
      </c>
      <c r="G155" s="99">
        <v>1249</v>
      </c>
      <c r="H155" s="99">
        <v>1249</v>
      </c>
      <c r="I155" s="99">
        <v>1379.64</v>
      </c>
      <c r="J155" s="99">
        <v>1379.64</v>
      </c>
      <c r="K155" s="99">
        <v>1379.64</v>
      </c>
      <c r="L155" s="99">
        <v>1379.64</v>
      </c>
      <c r="M155" s="99">
        <v>1379.64</v>
      </c>
      <c r="N155" s="99">
        <v>1379.64</v>
      </c>
      <c r="O155" s="98">
        <v>15771.84</v>
      </c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</row>
    <row r="156" spans="1:36" x14ac:dyDescent="0.3">
      <c r="A156" s="93" t="s">
        <v>978</v>
      </c>
      <c r="B156" s="95" t="s">
        <v>535</v>
      </c>
      <c r="C156" s="102">
        <v>951.28</v>
      </c>
      <c r="D156" s="102">
        <v>951.28</v>
      </c>
      <c r="E156" s="102">
        <v>951.28</v>
      </c>
      <c r="F156" s="102">
        <v>951.28</v>
      </c>
      <c r="G156" s="102">
        <v>951.28</v>
      </c>
      <c r="H156" s="102">
        <v>951.28</v>
      </c>
      <c r="I156" s="99">
        <v>1050.78</v>
      </c>
      <c r="J156" s="99">
        <v>1050.79</v>
      </c>
      <c r="K156" s="99">
        <v>1050.79</v>
      </c>
      <c r="L156" s="99">
        <v>1050.79</v>
      </c>
      <c r="M156" s="99">
        <v>1050.79</v>
      </c>
      <c r="N156" s="99">
        <v>1050.79</v>
      </c>
      <c r="O156" s="98">
        <v>12012.41</v>
      </c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</row>
    <row r="157" spans="1:36" x14ac:dyDescent="0.3">
      <c r="A157" s="93" t="s">
        <v>979</v>
      </c>
      <c r="B157" s="95" t="s">
        <v>980</v>
      </c>
      <c r="C157" s="102">
        <v>888.49</v>
      </c>
      <c r="D157" s="102">
        <v>888.49</v>
      </c>
      <c r="E157" s="102">
        <v>888.49</v>
      </c>
      <c r="F157" s="102">
        <v>888.49</v>
      </c>
      <c r="G157" s="102">
        <v>888.49</v>
      </c>
      <c r="H157" s="102">
        <v>888.49</v>
      </c>
      <c r="I157" s="102">
        <v>981.42</v>
      </c>
      <c r="J157" s="102">
        <v>981.42</v>
      </c>
      <c r="K157" s="102">
        <v>981.42</v>
      </c>
      <c r="L157" s="102">
        <v>981.42</v>
      </c>
      <c r="M157" s="102">
        <v>981.42</v>
      </c>
      <c r="N157" s="102">
        <v>981.42</v>
      </c>
      <c r="O157" s="98">
        <v>11219.46</v>
      </c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</row>
    <row r="158" spans="1:36" x14ac:dyDescent="0.3">
      <c r="A158" s="93" t="s">
        <v>981</v>
      </c>
      <c r="B158" s="95" t="s">
        <v>554</v>
      </c>
      <c r="C158" s="102">
        <v>888.49</v>
      </c>
      <c r="D158" s="102">
        <v>888.49</v>
      </c>
      <c r="E158" s="102">
        <v>888.49</v>
      </c>
      <c r="F158" s="102">
        <v>888.49</v>
      </c>
      <c r="G158" s="102">
        <v>888.49</v>
      </c>
      <c r="H158" s="102">
        <v>888.49</v>
      </c>
      <c r="I158" s="102">
        <v>981.42</v>
      </c>
      <c r="J158" s="102">
        <v>981.42</v>
      </c>
      <c r="K158" s="102">
        <v>981.42</v>
      </c>
      <c r="L158" s="102">
        <v>981.42</v>
      </c>
      <c r="M158" s="102">
        <v>981.42</v>
      </c>
      <c r="N158" s="102">
        <v>981.42</v>
      </c>
      <c r="O158" s="98">
        <v>11219.46</v>
      </c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</row>
    <row r="159" spans="1:36" x14ac:dyDescent="0.3">
      <c r="A159" s="93" t="s">
        <v>982</v>
      </c>
      <c r="B159" s="95" t="s">
        <v>240</v>
      </c>
      <c r="C159" s="99">
        <v>1244.3499999999999</v>
      </c>
      <c r="D159" s="99">
        <v>1244.3499999999999</v>
      </c>
      <c r="E159" s="99">
        <v>1244.3499999999999</v>
      </c>
      <c r="F159" s="99">
        <v>1244.3499999999999</v>
      </c>
      <c r="G159" s="99">
        <v>1244.3499999999999</v>
      </c>
      <c r="H159" s="99">
        <v>1244.3499999999999</v>
      </c>
      <c r="I159" s="99">
        <v>1374.5</v>
      </c>
      <c r="J159" s="99">
        <v>1374.5</v>
      </c>
      <c r="K159" s="99">
        <v>1374.5</v>
      </c>
      <c r="L159" s="99">
        <v>1374.5</v>
      </c>
      <c r="M159" s="99">
        <v>1374.5</v>
      </c>
      <c r="N159" s="99">
        <v>1374.5</v>
      </c>
      <c r="O159" s="98">
        <v>15713.1</v>
      </c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</row>
    <row r="160" spans="1:36" x14ac:dyDescent="0.3">
      <c r="A160" s="93" t="s">
        <v>983</v>
      </c>
      <c r="B160" s="95" t="s">
        <v>541</v>
      </c>
      <c r="C160" s="102">
        <v>890.81</v>
      </c>
      <c r="D160" s="102">
        <v>890.81</v>
      </c>
      <c r="E160" s="102">
        <v>890.81</v>
      </c>
      <c r="F160" s="102">
        <v>890.81</v>
      </c>
      <c r="G160" s="102">
        <v>890.81</v>
      </c>
      <c r="H160" s="102">
        <v>890.81</v>
      </c>
      <c r="I160" s="102">
        <v>983.99</v>
      </c>
      <c r="J160" s="102">
        <v>983.99</v>
      </c>
      <c r="K160" s="102">
        <v>983.99</v>
      </c>
      <c r="L160" s="102">
        <v>983.99</v>
      </c>
      <c r="M160" s="102">
        <v>983.99</v>
      </c>
      <c r="N160" s="102">
        <v>983.99</v>
      </c>
      <c r="O160" s="98">
        <v>11248.8</v>
      </c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</row>
    <row r="161" spans="1:36" x14ac:dyDescent="0.3">
      <c r="A161" s="93" t="s">
        <v>984</v>
      </c>
      <c r="B161" s="95" t="s">
        <v>40</v>
      </c>
      <c r="C161" s="99">
        <v>1244.3499999999999</v>
      </c>
      <c r="D161" s="99">
        <v>1244.3499999999999</v>
      </c>
      <c r="E161" s="99">
        <v>1244.3499999999999</v>
      </c>
      <c r="F161" s="99">
        <v>1244.3499999999999</v>
      </c>
      <c r="G161" s="99">
        <v>1244.3499999999999</v>
      </c>
      <c r="H161" s="99">
        <v>1244.3499999999999</v>
      </c>
      <c r="I161" s="99">
        <v>1374.5</v>
      </c>
      <c r="J161" s="99">
        <v>1374.5</v>
      </c>
      <c r="K161" s="99">
        <v>1374.5</v>
      </c>
      <c r="L161" s="99">
        <v>1374.5</v>
      </c>
      <c r="M161" s="99">
        <v>1374.5</v>
      </c>
      <c r="N161" s="99">
        <v>1374.5</v>
      </c>
      <c r="O161" s="98">
        <v>15713.1</v>
      </c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</row>
    <row r="162" spans="1:36" x14ac:dyDescent="0.3">
      <c r="A162" s="93" t="s">
        <v>985</v>
      </c>
      <c r="B162" s="95" t="s">
        <v>46</v>
      </c>
      <c r="C162" s="99">
        <v>1251.32</v>
      </c>
      <c r="D162" s="99">
        <v>1251.32</v>
      </c>
      <c r="E162" s="99">
        <v>1251.32</v>
      </c>
      <c r="F162" s="99">
        <v>1251.32</v>
      </c>
      <c r="G162" s="99">
        <v>1251.32</v>
      </c>
      <c r="H162" s="99">
        <v>1251.32</v>
      </c>
      <c r="I162" s="99">
        <v>1382.2</v>
      </c>
      <c r="J162" s="99">
        <v>1382.21</v>
      </c>
      <c r="K162" s="99">
        <v>1382.21</v>
      </c>
      <c r="L162" s="99">
        <v>1382.21</v>
      </c>
      <c r="M162" s="99">
        <v>1382.21</v>
      </c>
      <c r="N162" s="99">
        <v>1382.21</v>
      </c>
      <c r="O162" s="98">
        <v>15801.17</v>
      </c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</row>
    <row r="163" spans="1:36" x14ac:dyDescent="0.3">
      <c r="A163" s="93" t="s">
        <v>986</v>
      </c>
      <c r="B163" s="95" t="s">
        <v>987</v>
      </c>
      <c r="C163" s="99">
        <v>1249</v>
      </c>
      <c r="D163" s="99">
        <v>1249</v>
      </c>
      <c r="E163" s="99">
        <v>1249</v>
      </c>
      <c r="F163" s="99">
        <v>1249</v>
      </c>
      <c r="G163" s="99">
        <v>1249</v>
      </c>
      <c r="H163" s="99">
        <v>1249</v>
      </c>
      <c r="I163" s="99">
        <v>1379.64</v>
      </c>
      <c r="J163" s="99">
        <v>1379.64</v>
      </c>
      <c r="K163" s="99">
        <v>1379.64</v>
      </c>
      <c r="L163" s="99">
        <v>1379.64</v>
      </c>
      <c r="M163" s="99">
        <v>1379.64</v>
      </c>
      <c r="N163" s="99">
        <v>1379.64</v>
      </c>
      <c r="O163" s="98">
        <v>15771.84</v>
      </c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</row>
    <row r="164" spans="1:36" x14ac:dyDescent="0.3">
      <c r="A164" s="93" t="s">
        <v>988</v>
      </c>
      <c r="B164" s="95" t="s">
        <v>140</v>
      </c>
      <c r="C164" s="102">
        <v>888.49</v>
      </c>
      <c r="D164" s="102">
        <v>888.49</v>
      </c>
      <c r="E164" s="102">
        <v>888.49</v>
      </c>
      <c r="F164" s="102">
        <v>888.49</v>
      </c>
      <c r="G164" s="102">
        <v>888.49</v>
      </c>
      <c r="H164" s="102">
        <v>888.49</v>
      </c>
      <c r="I164" s="102">
        <v>981.42</v>
      </c>
      <c r="J164" s="102">
        <v>981.42</v>
      </c>
      <c r="K164" s="102">
        <v>981.42</v>
      </c>
      <c r="L164" s="102">
        <v>981.42</v>
      </c>
      <c r="M164" s="102">
        <v>981.42</v>
      </c>
      <c r="N164" s="102">
        <v>981.42</v>
      </c>
      <c r="O164" s="98">
        <v>11219.46</v>
      </c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</row>
    <row r="165" spans="1:36" x14ac:dyDescent="0.3">
      <c r="A165" s="93" t="s">
        <v>989</v>
      </c>
      <c r="B165" s="95" t="s">
        <v>258</v>
      </c>
      <c r="C165" s="99">
        <v>1246.67</v>
      </c>
      <c r="D165" s="99">
        <v>1246.67</v>
      </c>
      <c r="E165" s="99">
        <v>1246.67</v>
      </c>
      <c r="F165" s="99">
        <v>1246.67</v>
      </c>
      <c r="G165" s="99">
        <v>1246.67</v>
      </c>
      <c r="H165" s="99">
        <v>1246.67</v>
      </c>
      <c r="I165" s="99">
        <v>1377.07</v>
      </c>
      <c r="J165" s="99">
        <v>1377.07</v>
      </c>
      <c r="K165" s="99">
        <v>1377.07</v>
      </c>
      <c r="L165" s="99">
        <v>1377.07</v>
      </c>
      <c r="M165" s="99">
        <v>1377.07</v>
      </c>
      <c r="N165" s="99">
        <v>1377.07</v>
      </c>
      <c r="O165" s="98">
        <v>15742.44</v>
      </c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</row>
    <row r="166" spans="1:36" x14ac:dyDescent="0.3">
      <c r="A166" s="93" t="s">
        <v>990</v>
      </c>
      <c r="B166" s="95" t="s">
        <v>544</v>
      </c>
      <c r="C166" s="99">
        <v>1244.3499999999999</v>
      </c>
      <c r="D166" s="99">
        <v>1244.3499999999999</v>
      </c>
      <c r="E166" s="99">
        <v>1244.3499999999999</v>
      </c>
      <c r="F166" s="99">
        <v>1244.3499999999999</v>
      </c>
      <c r="G166" s="99">
        <v>1244.3499999999999</v>
      </c>
      <c r="H166" s="99">
        <v>1244.3499999999999</v>
      </c>
      <c r="I166" s="99">
        <v>1374.5</v>
      </c>
      <c r="J166" s="99">
        <v>1374.5</v>
      </c>
      <c r="K166" s="99">
        <v>1374.5</v>
      </c>
      <c r="L166" s="99">
        <v>1374.5</v>
      </c>
      <c r="M166" s="99">
        <v>1374.5</v>
      </c>
      <c r="N166" s="99">
        <v>1374.5</v>
      </c>
      <c r="O166" s="98">
        <v>15713.1</v>
      </c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</row>
    <row r="167" spans="1:36" x14ac:dyDescent="0.3">
      <c r="A167" s="93" t="s">
        <v>991</v>
      </c>
      <c r="B167" s="95" t="s">
        <v>333</v>
      </c>
      <c r="C167" s="102">
        <v>953.61</v>
      </c>
      <c r="D167" s="102">
        <v>953.61</v>
      </c>
      <c r="E167" s="102">
        <v>953.61</v>
      </c>
      <c r="F167" s="102">
        <v>953.61</v>
      </c>
      <c r="G167" s="102">
        <v>953.61</v>
      </c>
      <c r="H167" s="102">
        <v>953.61</v>
      </c>
      <c r="I167" s="99">
        <v>1053.3499999999999</v>
      </c>
      <c r="J167" s="99">
        <v>1053.3599999999999</v>
      </c>
      <c r="K167" s="99">
        <v>1053.3599999999999</v>
      </c>
      <c r="L167" s="99">
        <v>1053.3599999999999</v>
      </c>
      <c r="M167" s="99">
        <v>1053.3599999999999</v>
      </c>
      <c r="N167" s="99">
        <v>1053.3599999999999</v>
      </c>
      <c r="O167" s="98">
        <v>12041.81</v>
      </c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</row>
    <row r="168" spans="1:36" x14ac:dyDescent="0.3">
      <c r="A168" s="93" t="s">
        <v>992</v>
      </c>
      <c r="B168" s="95" t="s">
        <v>226</v>
      </c>
      <c r="C168" s="99">
        <v>1251.32</v>
      </c>
      <c r="D168" s="99">
        <v>1251.32</v>
      </c>
      <c r="E168" s="99">
        <v>1251.32</v>
      </c>
      <c r="F168" s="99">
        <v>1251.32</v>
      </c>
      <c r="G168" s="99">
        <v>1251.32</v>
      </c>
      <c r="H168" s="99">
        <v>1251.32</v>
      </c>
      <c r="I168" s="99">
        <v>1382.2</v>
      </c>
      <c r="J168" s="99">
        <v>1382.21</v>
      </c>
      <c r="K168" s="99">
        <v>1382.21</v>
      </c>
      <c r="L168" s="99">
        <v>1382.21</v>
      </c>
      <c r="M168" s="99">
        <v>1382.21</v>
      </c>
      <c r="N168" s="99">
        <v>1382.21</v>
      </c>
      <c r="O168" s="98">
        <v>15801.17</v>
      </c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</row>
    <row r="169" spans="1:36" x14ac:dyDescent="0.3">
      <c r="A169" s="93" t="s">
        <v>993</v>
      </c>
      <c r="B169" s="95" t="s">
        <v>16</v>
      </c>
      <c r="C169" s="99">
        <v>1239.7</v>
      </c>
      <c r="D169" s="99">
        <v>1239.69</v>
      </c>
      <c r="E169" s="99">
        <v>1239.69</v>
      </c>
      <c r="F169" s="99">
        <v>1239.69</v>
      </c>
      <c r="G169" s="99">
        <v>1239.69</v>
      </c>
      <c r="H169" s="99">
        <v>1239.69</v>
      </c>
      <c r="I169" s="99">
        <v>1369.36</v>
      </c>
      <c r="J169" s="99">
        <v>1369.36</v>
      </c>
      <c r="K169" s="99">
        <v>1369.36</v>
      </c>
      <c r="L169" s="99">
        <v>1369.36</v>
      </c>
      <c r="M169" s="99">
        <v>1369.36</v>
      </c>
      <c r="N169" s="99">
        <v>1369.36</v>
      </c>
      <c r="O169" s="98">
        <v>15654.31</v>
      </c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</row>
    <row r="170" spans="1:36" x14ac:dyDescent="0.3">
      <c r="A170" s="93" t="s">
        <v>994</v>
      </c>
      <c r="B170" s="95" t="s">
        <v>130</v>
      </c>
      <c r="C170" s="99">
        <v>1246.67</v>
      </c>
      <c r="D170" s="99">
        <v>1246.67</v>
      </c>
      <c r="E170" s="99">
        <v>1246.67</v>
      </c>
      <c r="F170" s="99">
        <v>1246.67</v>
      </c>
      <c r="G170" s="99">
        <v>1246.67</v>
      </c>
      <c r="H170" s="99">
        <v>1246.67</v>
      </c>
      <c r="I170" s="99">
        <v>1377.07</v>
      </c>
      <c r="J170" s="99">
        <v>1377.07</v>
      </c>
      <c r="K170" s="99">
        <v>1377.07</v>
      </c>
      <c r="L170" s="99">
        <v>1377.07</v>
      </c>
      <c r="M170" s="99">
        <v>1377.07</v>
      </c>
      <c r="N170" s="99">
        <v>1377.07</v>
      </c>
      <c r="O170" s="98">
        <v>15742.44</v>
      </c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</row>
    <row r="171" spans="1:36" x14ac:dyDescent="0.3">
      <c r="A171" s="93" t="s">
        <v>995</v>
      </c>
      <c r="B171" s="95" t="s">
        <v>996</v>
      </c>
      <c r="C171" s="99">
        <v>1925.83</v>
      </c>
      <c r="D171" s="99">
        <v>1925.83</v>
      </c>
      <c r="E171" s="99">
        <v>1925.83</v>
      </c>
      <c r="F171" s="99">
        <v>1925.83</v>
      </c>
      <c r="G171" s="99">
        <v>1925.83</v>
      </c>
      <c r="H171" s="99">
        <v>1925.83</v>
      </c>
      <c r="I171" s="99">
        <v>2127.27</v>
      </c>
      <c r="J171" s="99">
        <v>2127.2600000000002</v>
      </c>
      <c r="K171" s="99">
        <v>2127.2600000000002</v>
      </c>
      <c r="L171" s="99">
        <v>2127.2600000000002</v>
      </c>
      <c r="M171" s="99">
        <v>2127.2600000000002</v>
      </c>
      <c r="N171" s="99">
        <v>2127.2600000000002</v>
      </c>
      <c r="O171" s="98">
        <v>24318.55</v>
      </c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</row>
    <row r="172" spans="1:36" ht="20.399999999999999" x14ac:dyDescent="0.3">
      <c r="A172" s="93" t="s">
        <v>997</v>
      </c>
      <c r="B172" s="95" t="s">
        <v>998</v>
      </c>
      <c r="C172" s="99">
        <v>1781.62</v>
      </c>
      <c r="D172" s="99">
        <v>1781.62</v>
      </c>
      <c r="E172" s="99">
        <v>1781.62</v>
      </c>
      <c r="F172" s="99">
        <v>1781.62</v>
      </c>
      <c r="G172" s="99">
        <v>1781.62</v>
      </c>
      <c r="H172" s="99">
        <v>1781.62</v>
      </c>
      <c r="I172" s="99">
        <v>1967.98</v>
      </c>
      <c r="J172" s="99">
        <v>1967.98</v>
      </c>
      <c r="K172" s="99">
        <v>1967.98</v>
      </c>
      <c r="L172" s="99">
        <v>1967.98</v>
      </c>
      <c r="M172" s="99">
        <v>1967.98</v>
      </c>
      <c r="N172" s="99">
        <v>1967.98</v>
      </c>
      <c r="O172" s="98">
        <v>22497.599999999999</v>
      </c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</row>
    <row r="173" spans="1:36" ht="20.399999999999999" x14ac:dyDescent="0.3">
      <c r="A173" s="93" t="s">
        <v>999</v>
      </c>
      <c r="B173" s="95" t="s">
        <v>1000</v>
      </c>
      <c r="C173" s="99">
        <v>1702.54</v>
      </c>
      <c r="D173" s="99">
        <v>1702.54</v>
      </c>
      <c r="E173" s="99">
        <v>1702.54</v>
      </c>
      <c r="F173" s="99">
        <v>1702.54</v>
      </c>
      <c r="G173" s="99">
        <v>1702.54</v>
      </c>
      <c r="H173" s="99">
        <v>1702.54</v>
      </c>
      <c r="I173" s="99">
        <v>1880.62</v>
      </c>
      <c r="J173" s="99">
        <v>1880.63</v>
      </c>
      <c r="K173" s="99">
        <v>1880.63</v>
      </c>
      <c r="L173" s="99">
        <v>1880.63</v>
      </c>
      <c r="M173" s="99">
        <v>1880.63</v>
      </c>
      <c r="N173" s="99">
        <v>1880.63</v>
      </c>
      <c r="O173" s="98">
        <v>21499.01</v>
      </c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</row>
    <row r="174" spans="1:36" x14ac:dyDescent="0.3">
      <c r="A174" s="93" t="s">
        <v>1001</v>
      </c>
      <c r="B174" s="95" t="s">
        <v>523</v>
      </c>
      <c r="C174" s="102">
        <v>953.61</v>
      </c>
      <c r="D174" s="102">
        <v>953.61</v>
      </c>
      <c r="E174" s="102">
        <v>953.61</v>
      </c>
      <c r="F174" s="102">
        <v>953.61</v>
      </c>
      <c r="G174" s="102">
        <v>953.61</v>
      </c>
      <c r="H174" s="102">
        <v>953.61</v>
      </c>
      <c r="I174" s="99">
        <v>1053.3499999999999</v>
      </c>
      <c r="J174" s="99">
        <v>1053.3599999999999</v>
      </c>
      <c r="K174" s="99">
        <v>1053.3599999999999</v>
      </c>
      <c r="L174" s="99">
        <v>1053.3599999999999</v>
      </c>
      <c r="M174" s="99">
        <v>1053.3599999999999</v>
      </c>
      <c r="N174" s="99">
        <v>1053.3599999999999</v>
      </c>
      <c r="O174" s="98">
        <v>12041.81</v>
      </c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</row>
    <row r="175" spans="1:36" x14ac:dyDescent="0.3">
      <c r="A175" s="93" t="s">
        <v>1002</v>
      </c>
      <c r="B175" s="95" t="s">
        <v>56</v>
      </c>
      <c r="C175" s="99">
        <v>1253.6500000000001</v>
      </c>
      <c r="D175" s="99">
        <v>1253.6500000000001</v>
      </c>
      <c r="E175" s="99">
        <v>1253.6500000000001</v>
      </c>
      <c r="F175" s="99">
        <v>1253.6500000000001</v>
      </c>
      <c r="G175" s="99">
        <v>1253.6500000000001</v>
      </c>
      <c r="H175" s="99">
        <v>1253.6500000000001</v>
      </c>
      <c r="I175" s="99">
        <v>1384.77</v>
      </c>
      <c r="J175" s="99">
        <v>1384.78</v>
      </c>
      <c r="K175" s="99">
        <v>1384.78</v>
      </c>
      <c r="L175" s="99">
        <v>1384.78</v>
      </c>
      <c r="M175" s="99">
        <v>1384.78</v>
      </c>
      <c r="N175" s="99">
        <v>1384.78</v>
      </c>
      <c r="O175" s="98">
        <v>15830.57</v>
      </c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</row>
    <row r="176" spans="1:36" x14ac:dyDescent="0.3">
      <c r="A176" s="93" t="s">
        <v>1003</v>
      </c>
      <c r="B176" s="95" t="s">
        <v>1004</v>
      </c>
      <c r="C176" s="99">
        <v>1249</v>
      </c>
      <c r="D176" s="99">
        <v>1249</v>
      </c>
      <c r="E176" s="99">
        <v>1249</v>
      </c>
      <c r="F176" s="99">
        <v>1249</v>
      </c>
      <c r="G176" s="99">
        <v>1249</v>
      </c>
      <c r="H176" s="99">
        <v>1249</v>
      </c>
      <c r="I176" s="99">
        <v>1379.64</v>
      </c>
      <c r="J176" s="99">
        <v>1379.64</v>
      </c>
      <c r="K176" s="99">
        <v>1379.64</v>
      </c>
      <c r="L176" s="99">
        <v>1379.64</v>
      </c>
      <c r="M176" s="99">
        <v>1379.64</v>
      </c>
      <c r="N176" s="99">
        <v>1379.64</v>
      </c>
      <c r="O176" s="98">
        <v>15771.84</v>
      </c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</row>
    <row r="177" spans="1:36" x14ac:dyDescent="0.3">
      <c r="A177" s="93" t="s">
        <v>1005</v>
      </c>
      <c r="B177" s="95" t="s">
        <v>1006</v>
      </c>
      <c r="C177" s="99">
        <v>1249</v>
      </c>
      <c r="D177" s="99">
        <v>1249</v>
      </c>
      <c r="E177" s="99">
        <v>1249</v>
      </c>
      <c r="F177" s="99">
        <v>1249</v>
      </c>
      <c r="G177" s="99">
        <v>1249</v>
      </c>
      <c r="H177" s="99">
        <v>1249</v>
      </c>
      <c r="I177" s="99">
        <v>1379.64</v>
      </c>
      <c r="J177" s="99">
        <v>1379.64</v>
      </c>
      <c r="K177" s="99">
        <v>1379.64</v>
      </c>
      <c r="L177" s="99">
        <v>1379.64</v>
      </c>
      <c r="M177" s="99">
        <v>1379.64</v>
      </c>
      <c r="N177" s="99">
        <v>1379.64</v>
      </c>
      <c r="O177" s="98">
        <v>15771.84</v>
      </c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</row>
    <row r="178" spans="1:36" x14ac:dyDescent="0.3">
      <c r="A178" s="93" t="s">
        <v>1007</v>
      </c>
      <c r="B178" s="95" t="s">
        <v>1008</v>
      </c>
      <c r="C178" s="102">
        <v>958.26</v>
      </c>
      <c r="D178" s="102">
        <v>958.26</v>
      </c>
      <c r="E178" s="102">
        <v>958.26</v>
      </c>
      <c r="F178" s="102">
        <v>958.26</v>
      </c>
      <c r="G178" s="102">
        <v>958.26</v>
      </c>
      <c r="H178" s="102">
        <v>958.26</v>
      </c>
      <c r="I178" s="99">
        <v>1058.49</v>
      </c>
      <c r="J178" s="99">
        <v>1058.49</v>
      </c>
      <c r="K178" s="99">
        <v>1058.49</v>
      </c>
      <c r="L178" s="99">
        <v>1058.49</v>
      </c>
      <c r="M178" s="99">
        <v>1058.49</v>
      </c>
      <c r="N178" s="99">
        <v>1058.49</v>
      </c>
      <c r="O178" s="98">
        <v>12100.5</v>
      </c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</row>
    <row r="179" spans="1:36" x14ac:dyDescent="0.3">
      <c r="A179" s="93" t="s">
        <v>1009</v>
      </c>
      <c r="B179" s="95" t="s">
        <v>536</v>
      </c>
      <c r="C179" s="99">
        <v>1246.67</v>
      </c>
      <c r="D179" s="99">
        <v>1246.67</v>
      </c>
      <c r="E179" s="99">
        <v>1246.67</v>
      </c>
      <c r="F179" s="99">
        <v>1246.67</v>
      </c>
      <c r="G179" s="99">
        <v>1246.67</v>
      </c>
      <c r="H179" s="99">
        <v>1246.67</v>
      </c>
      <c r="I179" s="99">
        <v>1377.07</v>
      </c>
      <c r="J179" s="99">
        <v>1377.07</v>
      </c>
      <c r="K179" s="99">
        <v>1377.07</v>
      </c>
      <c r="L179" s="99">
        <v>1377.07</v>
      </c>
      <c r="M179" s="99">
        <v>1377.07</v>
      </c>
      <c r="N179" s="99">
        <v>1377.07</v>
      </c>
      <c r="O179" s="98">
        <v>15742.44</v>
      </c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</row>
    <row r="180" spans="1:36" x14ac:dyDescent="0.3">
      <c r="A180" s="93" t="s">
        <v>1010</v>
      </c>
      <c r="B180" s="95" t="s">
        <v>250</v>
      </c>
      <c r="C180" s="99">
        <v>1246.67</v>
      </c>
      <c r="D180" s="99">
        <v>1246.67</v>
      </c>
      <c r="E180" s="99">
        <v>1246.67</v>
      </c>
      <c r="F180" s="99">
        <v>1246.67</v>
      </c>
      <c r="G180" s="99">
        <v>1246.67</v>
      </c>
      <c r="H180" s="99">
        <v>1246.67</v>
      </c>
      <c r="I180" s="99">
        <v>1377.07</v>
      </c>
      <c r="J180" s="99">
        <v>1377.07</v>
      </c>
      <c r="K180" s="99">
        <v>1377.07</v>
      </c>
      <c r="L180" s="99">
        <v>1377.07</v>
      </c>
      <c r="M180" s="99">
        <v>1377.07</v>
      </c>
      <c r="N180" s="99">
        <v>1377.07</v>
      </c>
      <c r="O180" s="98">
        <v>15742.44</v>
      </c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</row>
    <row r="181" spans="1:36" x14ac:dyDescent="0.3">
      <c r="A181" s="93" t="s">
        <v>1011</v>
      </c>
      <c r="B181" s="95" t="s">
        <v>1012</v>
      </c>
      <c r="C181" s="102">
        <v>946.63</v>
      </c>
      <c r="D181" s="102">
        <v>946.63</v>
      </c>
      <c r="E181" s="102">
        <v>946.63</v>
      </c>
      <c r="F181" s="102">
        <v>946.63</v>
      </c>
      <c r="G181" s="102">
        <v>946.63</v>
      </c>
      <c r="H181" s="102">
        <v>946.63</v>
      </c>
      <c r="I181" s="99">
        <v>1045.6500000000001</v>
      </c>
      <c r="J181" s="99">
        <v>1045.6500000000001</v>
      </c>
      <c r="K181" s="99">
        <v>1045.6500000000001</v>
      </c>
      <c r="L181" s="99">
        <v>1045.6500000000001</v>
      </c>
      <c r="M181" s="99">
        <v>1045.6500000000001</v>
      </c>
      <c r="N181" s="99">
        <v>1045.6500000000001</v>
      </c>
      <c r="O181" s="98">
        <v>11953.68</v>
      </c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</row>
    <row r="182" spans="1:36" x14ac:dyDescent="0.3">
      <c r="A182" s="93" t="s">
        <v>1013</v>
      </c>
      <c r="B182" s="95" t="s">
        <v>102</v>
      </c>
      <c r="C182" s="99">
        <v>1255.97</v>
      </c>
      <c r="D182" s="99">
        <v>1255.98</v>
      </c>
      <c r="E182" s="99">
        <v>1255.98</v>
      </c>
      <c r="F182" s="99">
        <v>1255.98</v>
      </c>
      <c r="G182" s="99">
        <v>1255.98</v>
      </c>
      <c r="H182" s="99">
        <v>1255.98</v>
      </c>
      <c r="I182" s="99">
        <v>1387.34</v>
      </c>
      <c r="J182" s="99">
        <v>1387.35</v>
      </c>
      <c r="K182" s="99">
        <v>1387.35</v>
      </c>
      <c r="L182" s="99">
        <v>1387.35</v>
      </c>
      <c r="M182" s="99">
        <v>1387.35</v>
      </c>
      <c r="N182" s="99">
        <v>1387.35</v>
      </c>
      <c r="O182" s="98">
        <v>15859.96</v>
      </c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</row>
    <row r="183" spans="1:36" x14ac:dyDescent="0.3">
      <c r="A183" s="93" t="s">
        <v>1014</v>
      </c>
      <c r="B183" s="95" t="s">
        <v>344</v>
      </c>
      <c r="C183" s="99">
        <v>1939.79</v>
      </c>
      <c r="D183" s="99">
        <v>1939.78</v>
      </c>
      <c r="E183" s="99">
        <v>1939.78</v>
      </c>
      <c r="F183" s="99">
        <v>1939.78</v>
      </c>
      <c r="G183" s="99">
        <v>-1293.19</v>
      </c>
      <c r="H183" s="103"/>
      <c r="I183" s="103"/>
      <c r="J183" s="103"/>
      <c r="K183" s="103"/>
      <c r="L183" s="103"/>
      <c r="M183" s="103"/>
      <c r="N183" s="103"/>
      <c r="O183" s="98">
        <v>6465.94</v>
      </c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</row>
    <row r="184" spans="1:36" x14ac:dyDescent="0.3">
      <c r="A184" s="93" t="s">
        <v>1015</v>
      </c>
      <c r="B184" s="95" t="s">
        <v>104</v>
      </c>
      <c r="C184" s="102">
        <v>893.14</v>
      </c>
      <c r="D184" s="102">
        <v>893.14</v>
      </c>
      <c r="E184" s="102">
        <v>893.14</v>
      </c>
      <c r="F184" s="102">
        <v>893.14</v>
      </c>
      <c r="G184" s="102">
        <v>893.14</v>
      </c>
      <c r="H184" s="102">
        <v>893.14</v>
      </c>
      <c r="I184" s="102">
        <v>986.56</v>
      </c>
      <c r="J184" s="102">
        <v>986.56</v>
      </c>
      <c r="K184" s="102">
        <v>986.56</v>
      </c>
      <c r="L184" s="102">
        <v>986.56</v>
      </c>
      <c r="M184" s="102">
        <v>986.56</v>
      </c>
      <c r="N184" s="102">
        <v>986.56</v>
      </c>
      <c r="O184" s="98">
        <v>11278.2</v>
      </c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</row>
    <row r="185" spans="1:36" x14ac:dyDescent="0.3">
      <c r="A185" s="93" t="s">
        <v>1016</v>
      </c>
      <c r="B185" s="95" t="s">
        <v>1017</v>
      </c>
      <c r="C185" s="99">
        <v>1258.3</v>
      </c>
      <c r="D185" s="99">
        <v>1258.3</v>
      </c>
      <c r="E185" s="99">
        <v>1258.3</v>
      </c>
      <c r="F185" s="99">
        <v>1258.3</v>
      </c>
      <c r="G185" s="99">
        <v>1258.3</v>
      </c>
      <c r="H185" s="99">
        <v>1258.3</v>
      </c>
      <c r="I185" s="99">
        <v>1389.92</v>
      </c>
      <c r="J185" s="99">
        <v>1389.92</v>
      </c>
      <c r="K185" s="99">
        <v>1389.92</v>
      </c>
      <c r="L185" s="99">
        <v>1389.92</v>
      </c>
      <c r="M185" s="99">
        <v>1389.92</v>
      </c>
      <c r="N185" s="99">
        <v>1389.92</v>
      </c>
      <c r="O185" s="98">
        <v>15889.32</v>
      </c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</row>
    <row r="186" spans="1:36" ht="20.399999999999999" x14ac:dyDescent="0.3">
      <c r="A186" s="93" t="s">
        <v>1018</v>
      </c>
      <c r="B186" s="95" t="s">
        <v>1019</v>
      </c>
      <c r="C186" s="99">
        <v>2174.6999999999998</v>
      </c>
      <c r="D186" s="99">
        <v>2174.6999999999998</v>
      </c>
      <c r="E186" s="99">
        <v>2174.6999999999998</v>
      </c>
      <c r="F186" s="99">
        <v>2174.6999999999998</v>
      </c>
      <c r="G186" s="99">
        <v>2174.6999999999998</v>
      </c>
      <c r="H186" s="99">
        <v>2174.6999999999998</v>
      </c>
      <c r="I186" s="99">
        <v>2402.17</v>
      </c>
      <c r="J186" s="99">
        <v>2402.16</v>
      </c>
      <c r="K186" s="99">
        <v>2402.16</v>
      </c>
      <c r="L186" s="99">
        <v>2402.16</v>
      </c>
      <c r="M186" s="99">
        <v>2402.16</v>
      </c>
      <c r="N186" s="99">
        <v>2402.16</v>
      </c>
      <c r="O186" s="98">
        <v>27461.17</v>
      </c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</row>
    <row r="187" spans="1:36" x14ac:dyDescent="0.3">
      <c r="A187" s="93" t="s">
        <v>1020</v>
      </c>
      <c r="B187" s="95" t="s">
        <v>1021</v>
      </c>
      <c r="C187" s="99">
        <v>1914.2</v>
      </c>
      <c r="D187" s="99">
        <v>1914.2</v>
      </c>
      <c r="E187" s="99">
        <v>1914.2</v>
      </c>
      <c r="F187" s="99">
        <v>1914.2</v>
      </c>
      <c r="G187" s="99">
        <v>1914.2</v>
      </c>
      <c r="H187" s="99">
        <v>1914.2</v>
      </c>
      <c r="I187" s="99">
        <v>2114.42</v>
      </c>
      <c r="J187" s="99">
        <v>2114.42</v>
      </c>
      <c r="K187" s="99">
        <v>2114.42</v>
      </c>
      <c r="L187" s="99">
        <v>2114.42</v>
      </c>
      <c r="M187" s="99">
        <v>2114.42</v>
      </c>
      <c r="N187" s="99">
        <v>2114.42</v>
      </c>
      <c r="O187" s="98">
        <v>24171.72</v>
      </c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</row>
    <row r="188" spans="1:36" x14ac:dyDescent="0.3">
      <c r="A188" s="93" t="s">
        <v>1022</v>
      </c>
      <c r="B188" s="95" t="s">
        <v>1023</v>
      </c>
      <c r="C188" s="99">
        <v>1793.25</v>
      </c>
      <c r="D188" s="99">
        <v>1793.25</v>
      </c>
      <c r="E188" s="99">
        <v>1793.25</v>
      </c>
      <c r="F188" s="99">
        <v>1793.25</v>
      </c>
      <c r="G188" s="102">
        <v>-478.2</v>
      </c>
      <c r="H188" s="103"/>
      <c r="I188" s="103"/>
      <c r="J188" s="103"/>
      <c r="K188" s="103"/>
      <c r="L188" s="103"/>
      <c r="M188" s="103"/>
      <c r="N188" s="103"/>
      <c r="O188" s="98">
        <v>6694.8</v>
      </c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</row>
    <row r="189" spans="1:36" x14ac:dyDescent="0.3">
      <c r="A189" s="93" t="s">
        <v>1024</v>
      </c>
      <c r="B189" s="95" t="s">
        <v>170</v>
      </c>
      <c r="C189" s="102">
        <v>893.14</v>
      </c>
      <c r="D189" s="102">
        <v>893.14</v>
      </c>
      <c r="E189" s="102">
        <v>893.14</v>
      </c>
      <c r="F189" s="102">
        <v>893.14</v>
      </c>
      <c r="G189" s="102">
        <v>893.14</v>
      </c>
      <c r="H189" s="102">
        <v>893.14</v>
      </c>
      <c r="I189" s="102">
        <v>986.56</v>
      </c>
      <c r="J189" s="102">
        <v>986.56</v>
      </c>
      <c r="K189" s="102">
        <v>986.56</v>
      </c>
      <c r="L189" s="102">
        <v>986.56</v>
      </c>
      <c r="M189" s="102">
        <v>986.56</v>
      </c>
      <c r="N189" s="102">
        <v>986.56</v>
      </c>
      <c r="O189" s="98">
        <v>11278.2</v>
      </c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</row>
    <row r="190" spans="1:36" ht="20.399999999999999" x14ac:dyDescent="0.3">
      <c r="A190" s="93" t="s">
        <v>1025</v>
      </c>
      <c r="B190" s="95" t="s">
        <v>1026</v>
      </c>
      <c r="C190" s="99">
        <v>1774.65</v>
      </c>
      <c r="D190" s="99">
        <v>1774.65</v>
      </c>
      <c r="E190" s="99">
        <v>1774.65</v>
      </c>
      <c r="F190" s="99">
        <v>1774.65</v>
      </c>
      <c r="G190" s="99">
        <v>1774.65</v>
      </c>
      <c r="H190" s="99">
        <v>1774.65</v>
      </c>
      <c r="I190" s="99">
        <v>1960.27</v>
      </c>
      <c r="J190" s="99">
        <v>1960.27</v>
      </c>
      <c r="K190" s="99">
        <v>1960.27</v>
      </c>
      <c r="L190" s="99">
        <v>1960.27</v>
      </c>
      <c r="M190" s="99">
        <v>1960.27</v>
      </c>
      <c r="N190" s="99">
        <v>1960.27</v>
      </c>
      <c r="O190" s="98">
        <v>22409.52</v>
      </c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</row>
    <row r="191" spans="1:36" x14ac:dyDescent="0.3">
      <c r="A191" s="93" t="s">
        <v>1027</v>
      </c>
      <c r="B191" s="95" t="s">
        <v>549</v>
      </c>
      <c r="C191" s="102">
        <v>893.14</v>
      </c>
      <c r="D191" s="102">
        <v>893.14</v>
      </c>
      <c r="E191" s="102">
        <v>893.14</v>
      </c>
      <c r="F191" s="102">
        <v>893.14</v>
      </c>
      <c r="G191" s="102">
        <v>893.14</v>
      </c>
      <c r="H191" s="102">
        <v>893.14</v>
      </c>
      <c r="I191" s="102">
        <v>986.56</v>
      </c>
      <c r="J191" s="102">
        <v>986.56</v>
      </c>
      <c r="K191" s="102">
        <v>986.56</v>
      </c>
      <c r="L191" s="102">
        <v>986.56</v>
      </c>
      <c r="M191" s="102">
        <v>986.56</v>
      </c>
      <c r="N191" s="102">
        <v>986.56</v>
      </c>
      <c r="O191" s="98">
        <v>11278.2</v>
      </c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</row>
    <row r="192" spans="1:36" x14ac:dyDescent="0.3">
      <c r="A192" s="93" t="s">
        <v>1028</v>
      </c>
      <c r="B192" s="95" t="s">
        <v>1029</v>
      </c>
      <c r="C192" s="99">
        <v>1793.25</v>
      </c>
      <c r="D192" s="99">
        <v>1793.25</v>
      </c>
      <c r="E192" s="99">
        <v>1793.25</v>
      </c>
      <c r="F192" s="99">
        <v>1793.25</v>
      </c>
      <c r="G192" s="99">
        <v>1793.25</v>
      </c>
      <c r="H192" s="99">
        <v>1793.25</v>
      </c>
      <c r="I192" s="99">
        <v>1980.82</v>
      </c>
      <c r="J192" s="99">
        <v>1980.82</v>
      </c>
      <c r="K192" s="99">
        <v>1980.82</v>
      </c>
      <c r="L192" s="99">
        <v>1980.82</v>
      </c>
      <c r="M192" s="99">
        <v>1980.82</v>
      </c>
      <c r="N192" s="99">
        <v>1980.82</v>
      </c>
      <c r="O192" s="98">
        <v>22644.42</v>
      </c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</row>
    <row r="193" spans="1:36" x14ac:dyDescent="0.3">
      <c r="A193" s="93" t="s">
        <v>1030</v>
      </c>
      <c r="B193" s="95" t="s">
        <v>210</v>
      </c>
      <c r="C193" s="99">
        <v>1244.3499999999999</v>
      </c>
      <c r="D193" s="99">
        <v>1244.3499999999999</v>
      </c>
      <c r="E193" s="99">
        <v>1244.3499999999999</v>
      </c>
      <c r="F193" s="99">
        <v>1244.3499999999999</v>
      </c>
      <c r="G193" s="99">
        <v>1244.3499999999999</v>
      </c>
      <c r="H193" s="99">
        <v>1244.3499999999999</v>
      </c>
      <c r="I193" s="99">
        <v>1374.5</v>
      </c>
      <c r="J193" s="99">
        <v>1374.5</v>
      </c>
      <c r="K193" s="99">
        <v>1374.5</v>
      </c>
      <c r="L193" s="99">
        <v>1374.5</v>
      </c>
      <c r="M193" s="99">
        <v>1374.5</v>
      </c>
      <c r="N193" s="99">
        <v>1374.5</v>
      </c>
      <c r="O193" s="98">
        <v>15713.1</v>
      </c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</row>
    <row r="194" spans="1:36" x14ac:dyDescent="0.3">
      <c r="A194" s="93" t="s">
        <v>1031</v>
      </c>
      <c r="B194" s="95" t="s">
        <v>550</v>
      </c>
      <c r="C194" s="102">
        <v>890.81</v>
      </c>
      <c r="D194" s="102">
        <v>890.81</v>
      </c>
      <c r="E194" s="102">
        <v>890.81</v>
      </c>
      <c r="F194" s="102">
        <v>890.81</v>
      </c>
      <c r="G194" s="102">
        <v>890.81</v>
      </c>
      <c r="H194" s="102">
        <v>890.81</v>
      </c>
      <c r="I194" s="102">
        <v>983.99</v>
      </c>
      <c r="J194" s="102">
        <v>983.99</v>
      </c>
      <c r="K194" s="102">
        <v>983.99</v>
      </c>
      <c r="L194" s="102">
        <v>983.99</v>
      </c>
      <c r="M194" s="102">
        <v>983.99</v>
      </c>
      <c r="N194" s="102">
        <v>983.99</v>
      </c>
      <c r="O194" s="98">
        <v>11248.8</v>
      </c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</row>
    <row r="195" spans="1:36" x14ac:dyDescent="0.3">
      <c r="A195" s="93" t="s">
        <v>1032</v>
      </c>
      <c r="B195" s="95" t="s">
        <v>150</v>
      </c>
      <c r="C195" s="102">
        <v>890.81</v>
      </c>
      <c r="D195" s="102">
        <v>890.81</v>
      </c>
      <c r="E195" s="102">
        <v>890.81</v>
      </c>
      <c r="F195" s="102">
        <v>890.81</v>
      </c>
      <c r="G195" s="102">
        <v>890.81</v>
      </c>
      <c r="H195" s="102">
        <v>890.81</v>
      </c>
      <c r="I195" s="102">
        <v>983.99</v>
      </c>
      <c r="J195" s="102">
        <v>983.99</v>
      </c>
      <c r="K195" s="102">
        <v>983.99</v>
      </c>
      <c r="L195" s="102">
        <v>983.99</v>
      </c>
      <c r="M195" s="102">
        <v>983.99</v>
      </c>
      <c r="N195" s="102">
        <v>983.99</v>
      </c>
      <c r="O195" s="98">
        <v>11248.8</v>
      </c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</row>
    <row r="196" spans="1:36" x14ac:dyDescent="0.3">
      <c r="A196" s="93" t="s">
        <v>1033</v>
      </c>
      <c r="B196" s="95" t="s">
        <v>326</v>
      </c>
      <c r="C196" s="99">
        <v>1779.3</v>
      </c>
      <c r="D196" s="99">
        <v>1779.3</v>
      </c>
      <c r="E196" s="99">
        <v>1779.3</v>
      </c>
      <c r="F196" s="99">
        <v>1779.3</v>
      </c>
      <c r="G196" s="99">
        <v>1779.3</v>
      </c>
      <c r="H196" s="99">
        <v>1779.3</v>
      </c>
      <c r="I196" s="99">
        <v>1965.41</v>
      </c>
      <c r="J196" s="99">
        <v>1965.41</v>
      </c>
      <c r="K196" s="99">
        <v>1965.41</v>
      </c>
      <c r="L196" s="99">
        <v>1965.41</v>
      </c>
      <c r="M196" s="99">
        <v>1965.41</v>
      </c>
      <c r="N196" s="99">
        <v>1965.41</v>
      </c>
      <c r="O196" s="98">
        <v>22468.26</v>
      </c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</row>
    <row r="197" spans="1:36" x14ac:dyDescent="0.3">
      <c r="A197" s="93" t="s">
        <v>1034</v>
      </c>
      <c r="B197" s="95" t="s">
        <v>196</v>
      </c>
      <c r="C197" s="99">
        <v>1242.02</v>
      </c>
      <c r="D197" s="99">
        <v>1242.02</v>
      </c>
      <c r="E197" s="99">
        <v>1242.02</v>
      </c>
      <c r="F197" s="99">
        <v>1242.02</v>
      </c>
      <c r="G197" s="99">
        <v>1242.02</v>
      </c>
      <c r="H197" s="99">
        <v>1242.02</v>
      </c>
      <c r="I197" s="99">
        <v>1371.93</v>
      </c>
      <c r="J197" s="99">
        <v>1371.93</v>
      </c>
      <c r="K197" s="99">
        <v>1371.93</v>
      </c>
      <c r="L197" s="99">
        <v>1371.93</v>
      </c>
      <c r="M197" s="99">
        <v>1371.93</v>
      </c>
      <c r="N197" s="99">
        <v>1371.93</v>
      </c>
      <c r="O197" s="98">
        <v>15683.7</v>
      </c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</row>
    <row r="198" spans="1:36" x14ac:dyDescent="0.3">
      <c r="A198" s="93" t="s">
        <v>1035</v>
      </c>
      <c r="B198" s="95" t="s">
        <v>324</v>
      </c>
      <c r="C198" s="99">
        <v>1932.8</v>
      </c>
      <c r="D198" s="99">
        <v>1932.81</v>
      </c>
      <c r="E198" s="99">
        <v>1932.81</v>
      </c>
      <c r="F198" s="99">
        <v>1932.81</v>
      </c>
      <c r="G198" s="99">
        <v>1932.81</v>
      </c>
      <c r="H198" s="99">
        <v>1932.81</v>
      </c>
      <c r="I198" s="99">
        <v>2134.9699999999998</v>
      </c>
      <c r="J198" s="99">
        <v>2134.9699999999998</v>
      </c>
      <c r="K198" s="99">
        <v>2134.9699999999998</v>
      </c>
      <c r="L198" s="99">
        <v>2134.9699999999998</v>
      </c>
      <c r="M198" s="99">
        <v>2134.9699999999998</v>
      </c>
      <c r="N198" s="99">
        <v>2134.9699999999998</v>
      </c>
      <c r="O198" s="98">
        <v>24406.67</v>
      </c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</row>
    <row r="199" spans="1:36" x14ac:dyDescent="0.3">
      <c r="A199" s="93" t="s">
        <v>1036</v>
      </c>
      <c r="B199" s="95" t="s">
        <v>1037</v>
      </c>
      <c r="C199" s="99">
        <v>1249</v>
      </c>
      <c r="D199" s="99">
        <v>1249</v>
      </c>
      <c r="E199" s="99">
        <v>1249</v>
      </c>
      <c r="F199" s="99">
        <v>1249</v>
      </c>
      <c r="G199" s="99">
        <v>1249</v>
      </c>
      <c r="H199" s="99">
        <v>1249</v>
      </c>
      <c r="I199" s="99">
        <v>1379.64</v>
      </c>
      <c r="J199" s="99">
        <v>1379.64</v>
      </c>
      <c r="K199" s="99">
        <v>1379.64</v>
      </c>
      <c r="L199" s="99">
        <v>1379.64</v>
      </c>
      <c r="M199" s="99">
        <v>1379.64</v>
      </c>
      <c r="N199" s="99">
        <v>1379.64</v>
      </c>
      <c r="O199" s="98">
        <v>15771.84</v>
      </c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</row>
    <row r="200" spans="1:36" x14ac:dyDescent="0.3">
      <c r="A200" s="93" t="s">
        <v>1038</v>
      </c>
      <c r="B200" s="95" t="s">
        <v>1039</v>
      </c>
      <c r="C200" s="102">
        <v>886.16</v>
      </c>
      <c r="D200" s="102">
        <v>886.16</v>
      </c>
      <c r="E200" s="102">
        <v>886.16</v>
      </c>
      <c r="F200" s="102">
        <v>886.16</v>
      </c>
      <c r="G200" s="102">
        <v>886.16</v>
      </c>
      <c r="H200" s="102">
        <v>886.16</v>
      </c>
      <c r="I200" s="102">
        <v>978.85</v>
      </c>
      <c r="J200" s="102">
        <v>978.85</v>
      </c>
      <c r="K200" s="102">
        <v>978.85</v>
      </c>
      <c r="L200" s="102">
        <v>978.85</v>
      </c>
      <c r="M200" s="102">
        <v>978.85</v>
      </c>
      <c r="N200" s="102">
        <v>978.85</v>
      </c>
      <c r="O200" s="98">
        <v>11190.06</v>
      </c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</row>
    <row r="201" spans="1:36" x14ac:dyDescent="0.3">
      <c r="A201" s="93" t="s">
        <v>1040</v>
      </c>
      <c r="B201" s="95" t="s">
        <v>1041</v>
      </c>
      <c r="C201" s="102">
        <v>958.26</v>
      </c>
      <c r="D201" s="102">
        <v>958.26</v>
      </c>
      <c r="E201" s="102">
        <v>958.26</v>
      </c>
      <c r="F201" s="102">
        <v>958.26</v>
      </c>
      <c r="G201" s="102">
        <v>958.26</v>
      </c>
      <c r="H201" s="102">
        <v>958.26</v>
      </c>
      <c r="I201" s="99">
        <v>1058.49</v>
      </c>
      <c r="J201" s="99">
        <v>1058.49</v>
      </c>
      <c r="K201" s="99">
        <v>1058.49</v>
      </c>
      <c r="L201" s="99">
        <v>1058.49</v>
      </c>
      <c r="M201" s="99">
        <v>1058.49</v>
      </c>
      <c r="N201" s="99">
        <v>1058.49</v>
      </c>
      <c r="O201" s="98">
        <v>12100.5</v>
      </c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</row>
    <row r="202" spans="1:36" x14ac:dyDescent="0.3">
      <c r="A202" s="93" t="s">
        <v>1042</v>
      </c>
      <c r="B202" s="95" t="s">
        <v>154</v>
      </c>
      <c r="C202" s="102">
        <v>890.81</v>
      </c>
      <c r="D202" s="102">
        <v>890.81</v>
      </c>
      <c r="E202" s="102">
        <v>890.81</v>
      </c>
      <c r="F202" s="102">
        <v>890.81</v>
      </c>
      <c r="G202" s="102">
        <v>890.81</v>
      </c>
      <c r="H202" s="102">
        <v>890.81</v>
      </c>
      <c r="I202" s="102">
        <v>983.99</v>
      </c>
      <c r="J202" s="102">
        <v>983.99</v>
      </c>
      <c r="K202" s="102">
        <v>983.99</v>
      </c>
      <c r="L202" s="102">
        <v>983.99</v>
      </c>
      <c r="M202" s="102">
        <v>983.99</v>
      </c>
      <c r="N202" s="102">
        <v>983.99</v>
      </c>
      <c r="O202" s="98">
        <v>11248.8</v>
      </c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</row>
    <row r="203" spans="1:36" x14ac:dyDescent="0.3">
      <c r="A203" s="93" t="s">
        <v>1043</v>
      </c>
      <c r="B203" s="95" t="s">
        <v>327</v>
      </c>
      <c r="C203" s="102">
        <v>774.99</v>
      </c>
      <c r="D203" s="102">
        <v>774.98</v>
      </c>
      <c r="E203" s="102">
        <v>774.98</v>
      </c>
      <c r="F203" s="102">
        <v>774.98</v>
      </c>
      <c r="G203" s="102">
        <v>774.98</v>
      </c>
      <c r="H203" s="102">
        <v>774.98</v>
      </c>
      <c r="I203" s="102">
        <v>856.04</v>
      </c>
      <c r="J203" s="102">
        <v>856.04</v>
      </c>
      <c r="K203" s="102">
        <v>856.04</v>
      </c>
      <c r="L203" s="102">
        <v>856.04</v>
      </c>
      <c r="M203" s="102">
        <v>856.04</v>
      </c>
      <c r="N203" s="102">
        <v>856.04</v>
      </c>
      <c r="O203" s="98">
        <v>9786.1299999999992</v>
      </c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</row>
    <row r="204" spans="1:36" x14ac:dyDescent="0.3">
      <c r="A204" s="93" t="s">
        <v>1044</v>
      </c>
      <c r="B204" s="95" t="s">
        <v>327</v>
      </c>
      <c r="C204" s="99">
        <v>1162.48</v>
      </c>
      <c r="D204" s="99">
        <v>1162.47</v>
      </c>
      <c r="E204" s="99">
        <v>1162.47</v>
      </c>
      <c r="F204" s="99">
        <v>1162.47</v>
      </c>
      <c r="G204" s="99">
        <v>1162.47</v>
      </c>
      <c r="H204" s="99">
        <v>1162.47</v>
      </c>
      <c r="I204" s="99">
        <v>1284.06</v>
      </c>
      <c r="J204" s="99">
        <v>1284.07</v>
      </c>
      <c r="K204" s="99">
        <v>1284.07</v>
      </c>
      <c r="L204" s="99">
        <v>1284.07</v>
      </c>
      <c r="M204" s="99">
        <v>1284.07</v>
      </c>
      <c r="N204" s="99">
        <v>1284.07</v>
      </c>
      <c r="O204" s="98">
        <v>14679.24</v>
      </c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</row>
    <row r="205" spans="1:36" x14ac:dyDescent="0.3">
      <c r="A205" s="93" t="s">
        <v>1045</v>
      </c>
      <c r="B205" s="95" t="s">
        <v>100</v>
      </c>
      <c r="C205" s="99">
        <v>1249</v>
      </c>
      <c r="D205" s="99">
        <v>1249</v>
      </c>
      <c r="E205" s="99">
        <v>1249</v>
      </c>
      <c r="F205" s="99">
        <v>1249</v>
      </c>
      <c r="G205" s="99">
        <v>1249</v>
      </c>
      <c r="H205" s="99">
        <v>1249</v>
      </c>
      <c r="I205" s="99">
        <v>1379.64</v>
      </c>
      <c r="J205" s="99">
        <v>1379.64</v>
      </c>
      <c r="K205" s="99">
        <v>1379.64</v>
      </c>
      <c r="L205" s="99">
        <v>1379.64</v>
      </c>
      <c r="M205" s="99">
        <v>1379.64</v>
      </c>
      <c r="N205" s="99">
        <v>1379.64</v>
      </c>
      <c r="O205" s="98">
        <v>15771.84</v>
      </c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</row>
    <row r="206" spans="1:36" x14ac:dyDescent="0.3">
      <c r="A206" s="93" t="s">
        <v>1046</v>
      </c>
      <c r="B206" s="95" t="s">
        <v>342</v>
      </c>
      <c r="C206" s="102">
        <v>951.28</v>
      </c>
      <c r="D206" s="102">
        <v>951.28</v>
      </c>
      <c r="E206" s="102">
        <v>951.28</v>
      </c>
      <c r="F206" s="102">
        <v>951.28</v>
      </c>
      <c r="G206" s="102">
        <v>951.28</v>
      </c>
      <c r="H206" s="102">
        <v>951.28</v>
      </c>
      <c r="I206" s="99">
        <v>1050.78</v>
      </c>
      <c r="J206" s="99">
        <v>1050.79</v>
      </c>
      <c r="K206" s="99">
        <v>1050.79</v>
      </c>
      <c r="L206" s="99">
        <v>1050.79</v>
      </c>
      <c r="M206" s="99">
        <v>1050.79</v>
      </c>
      <c r="N206" s="99">
        <v>1050.79</v>
      </c>
      <c r="O206" s="98">
        <v>12012.41</v>
      </c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</row>
    <row r="207" spans="1:36" x14ac:dyDescent="0.3">
      <c r="A207" s="93" t="s">
        <v>1047</v>
      </c>
      <c r="B207" s="95" t="s">
        <v>340</v>
      </c>
      <c r="C207" s="99">
        <v>1788.6</v>
      </c>
      <c r="D207" s="99">
        <v>1788.6</v>
      </c>
      <c r="E207" s="99">
        <v>1788.6</v>
      </c>
      <c r="F207" s="99">
        <v>1788.6</v>
      </c>
      <c r="G207" s="99">
        <v>1788.6</v>
      </c>
      <c r="H207" s="99">
        <v>1788.6</v>
      </c>
      <c r="I207" s="99">
        <v>1975.69</v>
      </c>
      <c r="J207" s="99">
        <v>1975.68</v>
      </c>
      <c r="K207" s="99">
        <v>1975.68</v>
      </c>
      <c r="L207" s="99">
        <v>1975.68</v>
      </c>
      <c r="M207" s="99">
        <v>1975.68</v>
      </c>
      <c r="N207" s="99">
        <v>1975.68</v>
      </c>
      <c r="O207" s="98">
        <v>22585.69</v>
      </c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</row>
    <row r="208" spans="1:36" x14ac:dyDescent="0.3">
      <c r="A208" s="93" t="s">
        <v>1048</v>
      </c>
      <c r="B208" s="95" t="s">
        <v>88</v>
      </c>
      <c r="C208" s="102">
        <v>890.81</v>
      </c>
      <c r="D208" s="102">
        <v>890.81</v>
      </c>
      <c r="E208" s="102">
        <v>890.81</v>
      </c>
      <c r="F208" s="102">
        <v>890.81</v>
      </c>
      <c r="G208" s="102">
        <v>890.81</v>
      </c>
      <c r="H208" s="102">
        <v>890.81</v>
      </c>
      <c r="I208" s="102">
        <v>983.99</v>
      </c>
      <c r="J208" s="102">
        <v>983.99</v>
      </c>
      <c r="K208" s="102">
        <v>983.99</v>
      </c>
      <c r="L208" s="102">
        <v>983.99</v>
      </c>
      <c r="M208" s="102">
        <v>983.99</v>
      </c>
      <c r="N208" s="102">
        <v>983.99</v>
      </c>
      <c r="O208" s="98">
        <v>11248.8</v>
      </c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</row>
    <row r="209" spans="1:36" ht="20.399999999999999" x14ac:dyDescent="0.3">
      <c r="A209" s="93" t="s">
        <v>1049</v>
      </c>
      <c r="B209" s="95" t="s">
        <v>1050</v>
      </c>
      <c r="C209" s="99">
        <v>1916.53</v>
      </c>
      <c r="D209" s="99">
        <v>1916.53</v>
      </c>
      <c r="E209" s="99">
        <v>1916.53</v>
      </c>
      <c r="F209" s="99">
        <v>1916.53</v>
      </c>
      <c r="G209" s="99">
        <v>1916.53</v>
      </c>
      <c r="H209" s="99">
        <v>1916.53</v>
      </c>
      <c r="I209" s="99">
        <v>2116.9899999999998</v>
      </c>
      <c r="J209" s="99">
        <v>2116.9899999999998</v>
      </c>
      <c r="K209" s="99">
        <v>2116.9899999999998</v>
      </c>
      <c r="L209" s="99">
        <v>2116.9899999999998</v>
      </c>
      <c r="M209" s="99">
        <v>2116.9899999999998</v>
      </c>
      <c r="N209" s="99">
        <v>2116.9899999999998</v>
      </c>
      <c r="O209" s="98">
        <v>24201.119999999999</v>
      </c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</row>
    <row r="210" spans="1:36" ht="20.399999999999999" x14ac:dyDescent="0.3">
      <c r="A210" s="93" t="s">
        <v>1051</v>
      </c>
      <c r="B210" s="95" t="s">
        <v>1052</v>
      </c>
      <c r="C210" s="99">
        <v>1863.03</v>
      </c>
      <c r="D210" s="99">
        <v>1863.03</v>
      </c>
      <c r="E210" s="99">
        <v>1863.03</v>
      </c>
      <c r="F210" s="99">
        <v>1863.03</v>
      </c>
      <c r="G210" s="99">
        <v>1863.03</v>
      </c>
      <c r="H210" s="99">
        <v>1863.03</v>
      </c>
      <c r="I210" s="99">
        <v>2057.89</v>
      </c>
      <c r="J210" s="99">
        <v>2057.9</v>
      </c>
      <c r="K210" s="99">
        <v>2057.9</v>
      </c>
      <c r="L210" s="99">
        <v>2057.9</v>
      </c>
      <c r="M210" s="99">
        <v>2057.9</v>
      </c>
      <c r="N210" s="99">
        <v>2057.9</v>
      </c>
      <c r="O210" s="98">
        <v>23525.57</v>
      </c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</row>
    <row r="211" spans="1:36" x14ac:dyDescent="0.3">
      <c r="A211" s="93" t="s">
        <v>1053</v>
      </c>
      <c r="B211" s="95" t="s">
        <v>18</v>
      </c>
      <c r="C211" s="102">
        <v>895.46</v>
      </c>
      <c r="D211" s="102">
        <v>895.46</v>
      </c>
      <c r="E211" s="102">
        <v>895.46</v>
      </c>
      <c r="F211" s="102">
        <v>895.46</v>
      </c>
      <c r="G211" s="102">
        <v>895.46</v>
      </c>
      <c r="H211" s="102">
        <v>895.46</v>
      </c>
      <c r="I211" s="102">
        <v>989.13</v>
      </c>
      <c r="J211" s="102">
        <v>989.13</v>
      </c>
      <c r="K211" s="102">
        <v>989.13</v>
      </c>
      <c r="L211" s="102">
        <v>989.13</v>
      </c>
      <c r="M211" s="102">
        <v>989.13</v>
      </c>
      <c r="N211" s="102">
        <v>989.13</v>
      </c>
      <c r="O211" s="98">
        <v>11307.54</v>
      </c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</row>
    <row r="212" spans="1:36" x14ac:dyDescent="0.3">
      <c r="A212" s="93" t="s">
        <v>1054</v>
      </c>
      <c r="B212" s="95" t="s">
        <v>116</v>
      </c>
      <c r="C212" s="102">
        <v>890.81</v>
      </c>
      <c r="D212" s="102">
        <v>890.81</v>
      </c>
      <c r="E212" s="102">
        <v>890.81</v>
      </c>
      <c r="F212" s="102">
        <v>890.81</v>
      </c>
      <c r="G212" s="102">
        <v>890.81</v>
      </c>
      <c r="H212" s="102">
        <v>890.81</v>
      </c>
      <c r="I212" s="102">
        <v>983.99</v>
      </c>
      <c r="J212" s="102">
        <v>983.99</v>
      </c>
      <c r="K212" s="102">
        <v>983.99</v>
      </c>
      <c r="L212" s="102">
        <v>983.99</v>
      </c>
      <c r="M212" s="102">
        <v>983.99</v>
      </c>
      <c r="N212" s="102">
        <v>983.99</v>
      </c>
      <c r="O212" s="98">
        <v>11248.8</v>
      </c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</row>
    <row r="213" spans="1:36" x14ac:dyDescent="0.3">
      <c r="A213" s="93" t="s">
        <v>1055</v>
      </c>
      <c r="B213" s="95" t="s">
        <v>224</v>
      </c>
      <c r="C213" s="99">
        <v>1246.67</v>
      </c>
      <c r="D213" s="99">
        <v>1246.67</v>
      </c>
      <c r="E213" s="99">
        <v>1246.67</v>
      </c>
      <c r="F213" s="99">
        <v>1246.67</v>
      </c>
      <c r="G213" s="99">
        <v>1246.67</v>
      </c>
      <c r="H213" s="99">
        <v>1246.67</v>
      </c>
      <c r="I213" s="99">
        <v>1377.07</v>
      </c>
      <c r="J213" s="99">
        <v>1377.07</v>
      </c>
      <c r="K213" s="99">
        <v>1377.07</v>
      </c>
      <c r="L213" s="99">
        <v>1377.07</v>
      </c>
      <c r="M213" s="99">
        <v>1377.07</v>
      </c>
      <c r="N213" s="99">
        <v>1377.07</v>
      </c>
      <c r="O213" s="98">
        <v>15742.44</v>
      </c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</row>
    <row r="214" spans="1:36" x14ac:dyDescent="0.3">
      <c r="A214" s="93" t="s">
        <v>1056</v>
      </c>
      <c r="B214" s="95" t="s">
        <v>335</v>
      </c>
      <c r="C214" s="99">
        <v>1939.79</v>
      </c>
      <c r="D214" s="99">
        <v>1939.78</v>
      </c>
      <c r="E214" s="99">
        <v>1939.78</v>
      </c>
      <c r="F214" s="99">
        <v>1939.78</v>
      </c>
      <c r="G214" s="99">
        <v>1939.78</v>
      </c>
      <c r="H214" s="99">
        <v>1939.78</v>
      </c>
      <c r="I214" s="99">
        <v>2142.6799999999998</v>
      </c>
      <c r="J214" s="99">
        <v>2142.6799999999998</v>
      </c>
      <c r="K214" s="99">
        <v>2142.6799999999998</v>
      </c>
      <c r="L214" s="99">
        <v>2142.6799999999998</v>
      </c>
      <c r="M214" s="99">
        <v>2142.6799999999998</v>
      </c>
      <c r="N214" s="99">
        <v>2142.6799999999998</v>
      </c>
      <c r="O214" s="98">
        <v>24494.77</v>
      </c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</row>
    <row r="215" spans="1:36" x14ac:dyDescent="0.3">
      <c r="A215" s="93" t="s">
        <v>1057</v>
      </c>
      <c r="B215" s="95" t="s">
        <v>1058</v>
      </c>
      <c r="C215" s="99">
        <v>1246.67</v>
      </c>
      <c r="D215" s="99">
        <v>1246.67</v>
      </c>
      <c r="E215" s="99">
        <v>1246.67</v>
      </c>
      <c r="F215" s="99">
        <v>1246.67</v>
      </c>
      <c r="G215" s="99">
        <v>1246.67</v>
      </c>
      <c r="H215" s="99">
        <v>1246.67</v>
      </c>
      <c r="I215" s="99">
        <v>1377.07</v>
      </c>
      <c r="J215" s="99">
        <v>1377.07</v>
      </c>
      <c r="K215" s="99">
        <v>1377.07</v>
      </c>
      <c r="L215" s="99">
        <v>1377.07</v>
      </c>
      <c r="M215" s="99">
        <v>1377.07</v>
      </c>
      <c r="N215" s="99">
        <v>1377.07</v>
      </c>
      <c r="O215" s="98">
        <v>15742.44</v>
      </c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</row>
    <row r="216" spans="1:36" x14ac:dyDescent="0.3">
      <c r="A216" s="93" t="s">
        <v>1059</v>
      </c>
      <c r="B216" s="95" t="s">
        <v>319</v>
      </c>
      <c r="C216" s="102">
        <v>944.31</v>
      </c>
      <c r="D216" s="102">
        <v>944.31</v>
      </c>
      <c r="E216" s="102">
        <v>944.31</v>
      </c>
      <c r="F216" s="102">
        <v>944.31</v>
      </c>
      <c r="G216" s="102">
        <v>944.31</v>
      </c>
      <c r="H216" s="102">
        <v>944.31</v>
      </c>
      <c r="I216" s="99">
        <v>1043.08</v>
      </c>
      <c r="J216" s="99">
        <v>1043.08</v>
      </c>
      <c r="K216" s="99">
        <v>1043.08</v>
      </c>
      <c r="L216" s="99">
        <v>1043.08</v>
      </c>
      <c r="M216" s="99">
        <v>1043.08</v>
      </c>
      <c r="N216" s="99">
        <v>1043.08</v>
      </c>
      <c r="O216" s="98">
        <v>11924.34</v>
      </c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</row>
    <row r="217" spans="1:36" x14ac:dyDescent="0.3">
      <c r="A217" s="93" t="s">
        <v>1060</v>
      </c>
      <c r="B217" s="95" t="s">
        <v>1061</v>
      </c>
      <c r="C217" s="99">
        <v>1793.25</v>
      </c>
      <c r="D217" s="99">
        <v>1793.25</v>
      </c>
      <c r="E217" s="99">
        <v>1793.25</v>
      </c>
      <c r="F217" s="99">
        <v>1793.25</v>
      </c>
      <c r="G217" s="99">
        <v>1793.25</v>
      </c>
      <c r="H217" s="99">
        <v>1793.25</v>
      </c>
      <c r="I217" s="99">
        <v>1980.82</v>
      </c>
      <c r="J217" s="99">
        <v>1980.82</v>
      </c>
      <c r="K217" s="99">
        <v>1980.82</v>
      </c>
      <c r="L217" s="99">
        <v>1980.82</v>
      </c>
      <c r="M217" s="99">
        <v>1980.82</v>
      </c>
      <c r="N217" s="99">
        <v>1980.82</v>
      </c>
      <c r="O217" s="98">
        <v>22644.42</v>
      </c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</row>
    <row r="218" spans="1:36" x14ac:dyDescent="0.3">
      <c r="A218" s="93" t="s">
        <v>1062</v>
      </c>
      <c r="B218" s="95" t="s">
        <v>190</v>
      </c>
      <c r="C218" s="99">
        <v>1255.97</v>
      </c>
      <c r="D218" s="99">
        <v>1255.98</v>
      </c>
      <c r="E218" s="99">
        <v>1255.98</v>
      </c>
      <c r="F218" s="99">
        <v>1255.98</v>
      </c>
      <c r="G218" s="99">
        <v>1255.98</v>
      </c>
      <c r="H218" s="99">
        <v>1255.98</v>
      </c>
      <c r="I218" s="99">
        <v>1387.34</v>
      </c>
      <c r="J218" s="99">
        <v>1387.35</v>
      </c>
      <c r="K218" s="99">
        <v>1387.35</v>
      </c>
      <c r="L218" s="99">
        <v>1387.35</v>
      </c>
      <c r="M218" s="99">
        <v>1387.35</v>
      </c>
      <c r="N218" s="99">
        <v>1387.35</v>
      </c>
      <c r="O218" s="98">
        <v>15859.96</v>
      </c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</row>
    <row r="219" spans="1:36" x14ac:dyDescent="0.3">
      <c r="A219" s="93" t="s">
        <v>1063</v>
      </c>
      <c r="B219" s="95" t="s">
        <v>188</v>
      </c>
      <c r="C219" s="99">
        <v>1249</v>
      </c>
      <c r="D219" s="99">
        <v>1249</v>
      </c>
      <c r="E219" s="99">
        <v>1249</v>
      </c>
      <c r="F219" s="99">
        <v>1249</v>
      </c>
      <c r="G219" s="99">
        <v>1249</v>
      </c>
      <c r="H219" s="99">
        <v>1249</v>
      </c>
      <c r="I219" s="99">
        <v>1379.64</v>
      </c>
      <c r="J219" s="99">
        <v>1379.64</v>
      </c>
      <c r="K219" s="99">
        <v>1379.64</v>
      </c>
      <c r="L219" s="99">
        <v>1379.64</v>
      </c>
      <c r="M219" s="99">
        <v>1379.64</v>
      </c>
      <c r="N219" s="99">
        <v>1379.64</v>
      </c>
      <c r="O219" s="98">
        <v>15771.84</v>
      </c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</row>
    <row r="220" spans="1:36" x14ac:dyDescent="0.3">
      <c r="A220" s="93" t="s">
        <v>1064</v>
      </c>
      <c r="B220" s="95" t="s">
        <v>1065</v>
      </c>
      <c r="C220" s="99">
        <v>1797.9</v>
      </c>
      <c r="D220" s="99">
        <v>1797.91</v>
      </c>
      <c r="E220" s="99">
        <v>1797.91</v>
      </c>
      <c r="F220" s="99">
        <v>1797.91</v>
      </c>
      <c r="G220" s="99">
        <v>1797.91</v>
      </c>
      <c r="H220" s="99">
        <v>1797.91</v>
      </c>
      <c r="I220" s="99">
        <v>1985.96</v>
      </c>
      <c r="J220" s="99">
        <v>1985.96</v>
      </c>
      <c r="K220" s="99">
        <v>1985.96</v>
      </c>
      <c r="L220" s="99">
        <v>1985.96</v>
      </c>
      <c r="M220" s="99">
        <v>1985.96</v>
      </c>
      <c r="N220" s="99">
        <v>1985.96</v>
      </c>
      <c r="O220" s="98">
        <v>22703.21</v>
      </c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</row>
    <row r="221" spans="1:36" x14ac:dyDescent="0.3">
      <c r="A221" s="93" t="s">
        <v>1066</v>
      </c>
      <c r="B221" s="95" t="s">
        <v>1067</v>
      </c>
      <c r="C221" s="99">
        <v>1932.8</v>
      </c>
      <c r="D221" s="99">
        <v>1932.81</v>
      </c>
      <c r="E221" s="99">
        <v>1932.81</v>
      </c>
      <c r="F221" s="99">
        <v>1932.81</v>
      </c>
      <c r="G221" s="99">
        <v>1932.81</v>
      </c>
      <c r="H221" s="99">
        <v>1932.81</v>
      </c>
      <c r="I221" s="99">
        <v>2134.9699999999998</v>
      </c>
      <c r="J221" s="99">
        <v>2134.9699999999998</v>
      </c>
      <c r="K221" s="99">
        <v>2134.9699999999998</v>
      </c>
      <c r="L221" s="99">
        <v>2134.9699999999998</v>
      </c>
      <c r="M221" s="99">
        <v>2134.9699999999998</v>
      </c>
      <c r="N221" s="99">
        <v>2134.9699999999998</v>
      </c>
      <c r="O221" s="98">
        <v>24406.67</v>
      </c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</row>
    <row r="222" spans="1:36" x14ac:dyDescent="0.3">
      <c r="A222" s="93" t="s">
        <v>1068</v>
      </c>
      <c r="B222" s="95" t="s">
        <v>162</v>
      </c>
      <c r="C222" s="99">
        <v>1246.67</v>
      </c>
      <c r="D222" s="99">
        <v>1246.67</v>
      </c>
      <c r="E222" s="99">
        <v>1246.67</v>
      </c>
      <c r="F222" s="99">
        <v>1246.67</v>
      </c>
      <c r="G222" s="99">
        <v>1246.67</v>
      </c>
      <c r="H222" s="99">
        <v>1246.67</v>
      </c>
      <c r="I222" s="99">
        <v>1377.07</v>
      </c>
      <c r="J222" s="99">
        <v>1377.07</v>
      </c>
      <c r="K222" s="99">
        <v>1377.07</v>
      </c>
      <c r="L222" s="99">
        <v>1377.07</v>
      </c>
      <c r="M222" s="99">
        <v>1377.07</v>
      </c>
      <c r="N222" s="99">
        <v>1377.07</v>
      </c>
      <c r="O222" s="98">
        <v>15742.44</v>
      </c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</row>
    <row r="223" spans="1:36" x14ac:dyDescent="0.3">
      <c r="A223" s="93" t="s">
        <v>1069</v>
      </c>
      <c r="B223" s="95" t="s">
        <v>539</v>
      </c>
      <c r="C223" s="99">
        <v>1249</v>
      </c>
      <c r="D223" s="99">
        <v>1249</v>
      </c>
      <c r="E223" s="99">
        <v>1249</v>
      </c>
      <c r="F223" s="99">
        <v>1249</v>
      </c>
      <c r="G223" s="99">
        <v>1249</v>
      </c>
      <c r="H223" s="99">
        <v>1249</v>
      </c>
      <c r="I223" s="99">
        <v>1379.64</v>
      </c>
      <c r="J223" s="99">
        <v>1379.64</v>
      </c>
      <c r="K223" s="99">
        <v>1379.64</v>
      </c>
      <c r="L223" s="99">
        <v>1379.64</v>
      </c>
      <c r="M223" s="99">
        <v>1379.64</v>
      </c>
      <c r="N223" s="99">
        <v>1379.64</v>
      </c>
      <c r="O223" s="98">
        <v>15771.84</v>
      </c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</row>
    <row r="224" spans="1:36" x14ac:dyDescent="0.3">
      <c r="A224" s="93" t="s">
        <v>1070</v>
      </c>
      <c r="B224" s="95" t="s">
        <v>1071</v>
      </c>
      <c r="C224" s="102">
        <v>946.63</v>
      </c>
      <c r="D224" s="102">
        <v>946.63</v>
      </c>
      <c r="E224" s="102">
        <v>946.63</v>
      </c>
      <c r="F224" s="102">
        <v>946.63</v>
      </c>
      <c r="G224" s="102">
        <v>946.63</v>
      </c>
      <c r="H224" s="102">
        <v>946.63</v>
      </c>
      <c r="I224" s="99">
        <v>1045.6500000000001</v>
      </c>
      <c r="J224" s="99">
        <v>1045.6500000000001</v>
      </c>
      <c r="K224" s="99">
        <v>1045.6500000000001</v>
      </c>
      <c r="L224" s="99">
        <v>1045.6500000000001</v>
      </c>
      <c r="M224" s="99">
        <v>1045.6500000000001</v>
      </c>
      <c r="N224" s="99">
        <v>1045.6500000000001</v>
      </c>
      <c r="O224" s="98">
        <v>11953.68</v>
      </c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</row>
    <row r="225" spans="1:36" x14ac:dyDescent="0.3">
      <c r="A225" s="93" t="s">
        <v>1072</v>
      </c>
      <c r="B225" s="95" t="s">
        <v>24</v>
      </c>
      <c r="C225" s="102">
        <v>893.14</v>
      </c>
      <c r="D225" s="102">
        <v>893.14</v>
      </c>
      <c r="E225" s="102">
        <v>893.14</v>
      </c>
      <c r="F225" s="102">
        <v>893.14</v>
      </c>
      <c r="G225" s="102">
        <v>893.14</v>
      </c>
      <c r="H225" s="102">
        <v>893.14</v>
      </c>
      <c r="I225" s="102">
        <v>986.56</v>
      </c>
      <c r="J225" s="102">
        <v>986.56</v>
      </c>
      <c r="K225" s="102">
        <v>986.56</v>
      </c>
      <c r="L225" s="102">
        <v>986.56</v>
      </c>
      <c r="M225" s="102">
        <v>986.56</v>
      </c>
      <c r="N225" s="102">
        <v>986.56</v>
      </c>
      <c r="O225" s="98">
        <v>11278.2</v>
      </c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</row>
    <row r="226" spans="1:36" x14ac:dyDescent="0.3">
      <c r="A226" s="93" t="s">
        <v>1073</v>
      </c>
      <c r="B226" s="95" t="s">
        <v>547</v>
      </c>
      <c r="C226" s="99">
        <v>1246.67</v>
      </c>
      <c r="D226" s="99">
        <v>1246.67</v>
      </c>
      <c r="E226" s="99">
        <v>1246.67</v>
      </c>
      <c r="F226" s="99">
        <v>1246.67</v>
      </c>
      <c r="G226" s="99">
        <v>1246.67</v>
      </c>
      <c r="H226" s="99">
        <v>1246.67</v>
      </c>
      <c r="I226" s="99">
        <v>1377.07</v>
      </c>
      <c r="J226" s="99">
        <v>1377.07</v>
      </c>
      <c r="K226" s="99">
        <v>1377.07</v>
      </c>
      <c r="L226" s="99">
        <v>1377.07</v>
      </c>
      <c r="M226" s="99">
        <v>1377.07</v>
      </c>
      <c r="N226" s="99">
        <v>1377.07</v>
      </c>
      <c r="O226" s="98">
        <v>15742.44</v>
      </c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</row>
    <row r="227" spans="1:36" x14ac:dyDescent="0.3">
      <c r="A227" s="93" t="s">
        <v>1074</v>
      </c>
      <c r="B227" s="95" t="s">
        <v>96</v>
      </c>
      <c r="C227" s="99">
        <v>1246.67</v>
      </c>
      <c r="D227" s="99">
        <v>1246.67</v>
      </c>
      <c r="E227" s="99">
        <v>1246.67</v>
      </c>
      <c r="F227" s="99">
        <v>1246.67</v>
      </c>
      <c r="G227" s="99">
        <v>1246.67</v>
      </c>
      <c r="H227" s="99">
        <v>1246.67</v>
      </c>
      <c r="I227" s="99">
        <v>1377.07</v>
      </c>
      <c r="J227" s="99">
        <v>1377.07</v>
      </c>
      <c r="K227" s="99">
        <v>1377.07</v>
      </c>
      <c r="L227" s="99">
        <v>1377.07</v>
      </c>
      <c r="M227" s="99">
        <v>1377.07</v>
      </c>
      <c r="N227" s="99">
        <v>1377.07</v>
      </c>
      <c r="O227" s="98">
        <v>15742.44</v>
      </c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</row>
    <row r="228" spans="1:36" x14ac:dyDescent="0.3">
      <c r="A228" s="93" t="s">
        <v>1075</v>
      </c>
      <c r="B228" s="95" t="s">
        <v>1076</v>
      </c>
      <c r="C228" s="99">
        <v>1939.79</v>
      </c>
      <c r="D228" s="99">
        <v>1939.78</v>
      </c>
      <c r="E228" s="99">
        <v>1939.78</v>
      </c>
      <c r="F228" s="99">
        <v>1939.78</v>
      </c>
      <c r="G228" s="99">
        <v>1939.78</v>
      </c>
      <c r="H228" s="99">
        <v>1939.78</v>
      </c>
      <c r="I228" s="99">
        <v>2142.6799999999998</v>
      </c>
      <c r="J228" s="99">
        <v>2142.6799999999998</v>
      </c>
      <c r="K228" s="99">
        <v>2142.6799999999998</v>
      </c>
      <c r="L228" s="99">
        <v>2142.6799999999998</v>
      </c>
      <c r="M228" s="99">
        <v>2142.6799999999998</v>
      </c>
      <c r="N228" s="99">
        <v>2142.6799999999998</v>
      </c>
      <c r="O228" s="98">
        <v>24494.77</v>
      </c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</row>
    <row r="229" spans="1:36" x14ac:dyDescent="0.3">
      <c r="A229" s="93" t="s">
        <v>1077</v>
      </c>
      <c r="B229" s="95" t="s">
        <v>148</v>
      </c>
      <c r="C229" s="99">
        <v>1246.67</v>
      </c>
      <c r="D229" s="99">
        <v>1246.67</v>
      </c>
      <c r="E229" s="99">
        <v>1246.67</v>
      </c>
      <c r="F229" s="99">
        <v>1246.67</v>
      </c>
      <c r="G229" s="99">
        <v>1246.67</v>
      </c>
      <c r="H229" s="99">
        <v>1246.67</v>
      </c>
      <c r="I229" s="99">
        <v>1377.07</v>
      </c>
      <c r="J229" s="99">
        <v>1377.07</v>
      </c>
      <c r="K229" s="99">
        <v>1377.07</v>
      </c>
      <c r="L229" s="99">
        <v>1377.07</v>
      </c>
      <c r="M229" s="99">
        <v>1377.07</v>
      </c>
      <c r="N229" s="99">
        <v>1377.07</v>
      </c>
      <c r="O229" s="98">
        <v>15742.44</v>
      </c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</row>
    <row r="230" spans="1:36" x14ac:dyDescent="0.3">
      <c r="A230" s="93" t="s">
        <v>1078</v>
      </c>
      <c r="B230" s="95" t="s">
        <v>519</v>
      </c>
      <c r="C230" s="99">
        <v>1944.44</v>
      </c>
      <c r="D230" s="99">
        <v>1944.44</v>
      </c>
      <c r="E230" s="99">
        <v>1944.44</v>
      </c>
      <c r="F230" s="99">
        <v>1944.44</v>
      </c>
      <c r="G230" s="99">
        <v>1944.44</v>
      </c>
      <c r="H230" s="99">
        <v>1944.44</v>
      </c>
      <c r="I230" s="99">
        <v>2147.8200000000002</v>
      </c>
      <c r="J230" s="99">
        <v>2147.8200000000002</v>
      </c>
      <c r="K230" s="99">
        <v>2147.8200000000002</v>
      </c>
      <c r="L230" s="99">
        <v>2147.8200000000002</v>
      </c>
      <c r="M230" s="99">
        <v>2147.8200000000002</v>
      </c>
      <c r="N230" s="99">
        <v>2147.8200000000002</v>
      </c>
      <c r="O230" s="98">
        <v>24553.56</v>
      </c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</row>
    <row r="231" spans="1:36" x14ac:dyDescent="0.3">
      <c r="A231" s="93" t="s">
        <v>1079</v>
      </c>
      <c r="B231" s="95" t="s">
        <v>278</v>
      </c>
      <c r="C231" s="102">
        <v>893.14</v>
      </c>
      <c r="D231" s="102">
        <v>893.14</v>
      </c>
      <c r="E231" s="102">
        <v>893.14</v>
      </c>
      <c r="F231" s="102">
        <v>893.14</v>
      </c>
      <c r="G231" s="102">
        <v>893.14</v>
      </c>
      <c r="H231" s="102">
        <v>893.14</v>
      </c>
      <c r="I231" s="102">
        <v>986.56</v>
      </c>
      <c r="J231" s="102">
        <v>986.56</v>
      </c>
      <c r="K231" s="102">
        <v>986.56</v>
      </c>
      <c r="L231" s="102">
        <v>986.56</v>
      </c>
      <c r="M231" s="102">
        <v>986.56</v>
      </c>
      <c r="N231" s="102">
        <v>986.56</v>
      </c>
      <c r="O231" s="98">
        <v>11278.2</v>
      </c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</row>
    <row r="232" spans="1:36" x14ac:dyDescent="0.3">
      <c r="A232" s="93" t="s">
        <v>1080</v>
      </c>
      <c r="B232" s="95" t="s">
        <v>1081</v>
      </c>
      <c r="C232" s="99">
        <v>1800.23</v>
      </c>
      <c r="D232" s="99">
        <v>1800.23</v>
      </c>
      <c r="E232" s="99">
        <v>1800.23</v>
      </c>
      <c r="F232" s="99">
        <v>1800.23</v>
      </c>
      <c r="G232" s="99">
        <v>1800.23</v>
      </c>
      <c r="H232" s="99">
        <v>1800.23</v>
      </c>
      <c r="I232" s="99">
        <v>1988.53</v>
      </c>
      <c r="J232" s="99">
        <v>1988.53</v>
      </c>
      <c r="K232" s="99">
        <v>1988.53</v>
      </c>
      <c r="L232" s="99">
        <v>1988.53</v>
      </c>
      <c r="M232" s="99">
        <v>1988.53</v>
      </c>
      <c r="N232" s="99">
        <v>1988.53</v>
      </c>
      <c r="O232" s="98">
        <v>22732.560000000001</v>
      </c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</row>
    <row r="233" spans="1:36" x14ac:dyDescent="0.3">
      <c r="A233" s="93" t="s">
        <v>1082</v>
      </c>
      <c r="B233" s="95" t="s">
        <v>158</v>
      </c>
      <c r="C233" s="99">
        <v>1246.67</v>
      </c>
      <c r="D233" s="99">
        <v>1246.67</v>
      </c>
      <c r="E233" s="99">
        <v>1246.67</v>
      </c>
      <c r="F233" s="99">
        <v>1246.67</v>
      </c>
      <c r="G233" s="99">
        <v>1246.67</v>
      </c>
      <c r="H233" s="99">
        <v>1246.67</v>
      </c>
      <c r="I233" s="99">
        <v>1377.07</v>
      </c>
      <c r="J233" s="99">
        <v>1377.07</v>
      </c>
      <c r="K233" s="99">
        <v>1377.07</v>
      </c>
      <c r="L233" s="99">
        <v>1377.07</v>
      </c>
      <c r="M233" s="99">
        <v>1377.07</v>
      </c>
      <c r="N233" s="99">
        <v>1377.07</v>
      </c>
      <c r="O233" s="98">
        <v>15742.44</v>
      </c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</row>
    <row r="234" spans="1:36" x14ac:dyDescent="0.3">
      <c r="A234" s="93" t="s">
        <v>1083</v>
      </c>
      <c r="B234" s="95" t="s">
        <v>246</v>
      </c>
      <c r="C234" s="99">
        <v>1249</v>
      </c>
      <c r="D234" s="99">
        <v>1249</v>
      </c>
      <c r="E234" s="99">
        <v>1249</v>
      </c>
      <c r="F234" s="99">
        <v>1249</v>
      </c>
      <c r="G234" s="99">
        <v>1249</v>
      </c>
      <c r="H234" s="99">
        <v>1249</v>
      </c>
      <c r="I234" s="99">
        <v>1379.64</v>
      </c>
      <c r="J234" s="99">
        <v>1379.64</v>
      </c>
      <c r="K234" s="99">
        <v>1379.64</v>
      </c>
      <c r="L234" s="99">
        <v>1379.64</v>
      </c>
      <c r="M234" s="99">
        <v>1379.64</v>
      </c>
      <c r="N234" s="99">
        <v>1379.64</v>
      </c>
      <c r="O234" s="98">
        <v>15771.84</v>
      </c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</row>
    <row r="235" spans="1:36" x14ac:dyDescent="0.3">
      <c r="A235" s="93" t="s">
        <v>1084</v>
      </c>
      <c r="B235" s="95" t="s">
        <v>1085</v>
      </c>
      <c r="C235" s="99">
        <v>1932.8</v>
      </c>
      <c r="D235" s="99">
        <v>1932.81</v>
      </c>
      <c r="E235" s="99">
        <v>1932.81</v>
      </c>
      <c r="F235" s="99">
        <v>1932.81</v>
      </c>
      <c r="G235" s="99">
        <v>1932.81</v>
      </c>
      <c r="H235" s="99">
        <v>1932.81</v>
      </c>
      <c r="I235" s="99">
        <v>2134.9699999999998</v>
      </c>
      <c r="J235" s="99">
        <v>2134.9699999999998</v>
      </c>
      <c r="K235" s="99">
        <v>2134.9699999999998</v>
      </c>
      <c r="L235" s="99">
        <v>2134.9699999999998</v>
      </c>
      <c r="M235" s="99">
        <v>2134.9699999999998</v>
      </c>
      <c r="N235" s="99">
        <v>2134.9699999999998</v>
      </c>
      <c r="O235" s="98">
        <v>24406.67</v>
      </c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</row>
    <row r="236" spans="1:36" x14ac:dyDescent="0.3">
      <c r="A236" s="93" t="s">
        <v>1086</v>
      </c>
      <c r="B236" s="95" t="s">
        <v>1087</v>
      </c>
      <c r="C236" s="99">
        <v>1244.3499999999999</v>
      </c>
      <c r="D236" s="99">
        <v>1244.3499999999999</v>
      </c>
      <c r="E236" s="99">
        <v>1244.3499999999999</v>
      </c>
      <c r="F236" s="99">
        <v>1244.3499999999999</v>
      </c>
      <c r="G236" s="99">
        <v>1244.3499999999999</v>
      </c>
      <c r="H236" s="99">
        <v>1244.3499999999999</v>
      </c>
      <c r="I236" s="99">
        <v>1374.5</v>
      </c>
      <c r="J236" s="99">
        <v>1374.5</v>
      </c>
      <c r="K236" s="99">
        <v>1374.5</v>
      </c>
      <c r="L236" s="99">
        <v>1374.5</v>
      </c>
      <c r="M236" s="99">
        <v>1374.5</v>
      </c>
      <c r="N236" s="99">
        <v>1374.5</v>
      </c>
      <c r="O236" s="98">
        <v>15713.1</v>
      </c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</row>
    <row r="237" spans="1:36" x14ac:dyDescent="0.3">
      <c r="A237" s="93" t="s">
        <v>1088</v>
      </c>
      <c r="B237" s="95" t="s">
        <v>1089</v>
      </c>
      <c r="C237" s="102">
        <v>890.81</v>
      </c>
      <c r="D237" s="102">
        <v>890.81</v>
      </c>
      <c r="E237" s="102">
        <v>890.81</v>
      </c>
      <c r="F237" s="102">
        <v>890.81</v>
      </c>
      <c r="G237" s="102">
        <v>890.81</v>
      </c>
      <c r="H237" s="102">
        <v>890.81</v>
      </c>
      <c r="I237" s="102">
        <v>983.99</v>
      </c>
      <c r="J237" s="102">
        <v>983.99</v>
      </c>
      <c r="K237" s="102">
        <v>983.99</v>
      </c>
      <c r="L237" s="102">
        <v>983.99</v>
      </c>
      <c r="M237" s="102">
        <v>983.99</v>
      </c>
      <c r="N237" s="102">
        <v>983.99</v>
      </c>
      <c r="O237" s="98">
        <v>11248.8</v>
      </c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</row>
    <row r="238" spans="1:36" x14ac:dyDescent="0.3">
      <c r="A238" s="93" t="s">
        <v>1090</v>
      </c>
      <c r="B238" s="95" t="s">
        <v>1091</v>
      </c>
      <c r="C238" s="102">
        <v>895.46</v>
      </c>
      <c r="D238" s="102">
        <v>895.46</v>
      </c>
      <c r="E238" s="102">
        <v>895.46</v>
      </c>
      <c r="F238" s="102">
        <v>895.46</v>
      </c>
      <c r="G238" s="102">
        <v>895.46</v>
      </c>
      <c r="H238" s="102">
        <v>895.46</v>
      </c>
      <c r="I238" s="102">
        <v>989.13</v>
      </c>
      <c r="J238" s="102">
        <v>989.13</v>
      </c>
      <c r="K238" s="102">
        <v>989.13</v>
      </c>
      <c r="L238" s="102">
        <v>989.13</v>
      </c>
      <c r="M238" s="102">
        <v>989.13</v>
      </c>
      <c r="N238" s="102">
        <v>989.13</v>
      </c>
      <c r="O238" s="98">
        <v>11307.54</v>
      </c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</row>
    <row r="239" spans="1:36" x14ac:dyDescent="0.3">
      <c r="A239" s="93" t="s">
        <v>1092</v>
      </c>
      <c r="B239" s="95" t="s">
        <v>78</v>
      </c>
      <c r="C239" s="99">
        <v>1249</v>
      </c>
      <c r="D239" s="99">
        <v>1249</v>
      </c>
      <c r="E239" s="99">
        <v>1249</v>
      </c>
      <c r="F239" s="99">
        <v>1249</v>
      </c>
      <c r="G239" s="99">
        <v>1249</v>
      </c>
      <c r="H239" s="99">
        <v>1249</v>
      </c>
      <c r="I239" s="99">
        <v>1379.64</v>
      </c>
      <c r="J239" s="99">
        <v>1379.64</v>
      </c>
      <c r="K239" s="99">
        <v>1379.64</v>
      </c>
      <c r="L239" s="99">
        <v>1379.64</v>
      </c>
      <c r="M239" s="99">
        <v>1379.64</v>
      </c>
      <c r="N239" s="99">
        <v>1379.64</v>
      </c>
      <c r="O239" s="98">
        <v>15771.84</v>
      </c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</row>
    <row r="240" spans="1:36" x14ac:dyDescent="0.3">
      <c r="A240" s="93" t="s">
        <v>1093</v>
      </c>
      <c r="B240" s="95" t="s">
        <v>236</v>
      </c>
      <c r="C240" s="102">
        <v>888.49</v>
      </c>
      <c r="D240" s="102">
        <v>888.49</v>
      </c>
      <c r="E240" s="102">
        <v>888.49</v>
      </c>
      <c r="F240" s="102">
        <v>888.49</v>
      </c>
      <c r="G240" s="102">
        <v>888.49</v>
      </c>
      <c r="H240" s="102">
        <v>888.49</v>
      </c>
      <c r="I240" s="102">
        <v>981.42</v>
      </c>
      <c r="J240" s="102">
        <v>981.42</v>
      </c>
      <c r="K240" s="102">
        <v>981.42</v>
      </c>
      <c r="L240" s="102">
        <v>981.42</v>
      </c>
      <c r="M240" s="102">
        <v>981.42</v>
      </c>
      <c r="N240" s="102">
        <v>981.42</v>
      </c>
      <c r="O240" s="98">
        <v>11219.46</v>
      </c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</row>
    <row r="241" spans="1:36" x14ac:dyDescent="0.3">
      <c r="A241" s="93" t="s">
        <v>1094</v>
      </c>
      <c r="B241" s="95" t="s">
        <v>1095</v>
      </c>
      <c r="C241" s="99">
        <v>1249</v>
      </c>
      <c r="D241" s="99">
        <v>1249</v>
      </c>
      <c r="E241" s="99">
        <v>1249</v>
      </c>
      <c r="F241" s="99">
        <v>1249</v>
      </c>
      <c r="G241" s="99">
        <v>1249</v>
      </c>
      <c r="H241" s="99">
        <v>1249</v>
      </c>
      <c r="I241" s="99">
        <v>1379.64</v>
      </c>
      <c r="J241" s="99">
        <v>1379.64</v>
      </c>
      <c r="K241" s="99">
        <v>1379.64</v>
      </c>
      <c r="L241" s="99">
        <v>1379.64</v>
      </c>
      <c r="M241" s="99">
        <v>1379.64</v>
      </c>
      <c r="N241" s="99">
        <v>1379.64</v>
      </c>
      <c r="O241" s="98">
        <v>15771.84</v>
      </c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</row>
    <row r="242" spans="1:36" x14ac:dyDescent="0.3">
      <c r="A242" s="93" t="s">
        <v>1096</v>
      </c>
      <c r="B242" s="95" t="s">
        <v>1097</v>
      </c>
      <c r="C242" s="99">
        <v>1932.8</v>
      </c>
      <c r="D242" s="99">
        <v>1932.81</v>
      </c>
      <c r="E242" s="99">
        <v>1932.81</v>
      </c>
      <c r="F242" s="99">
        <v>1932.81</v>
      </c>
      <c r="G242" s="99">
        <v>1932.81</v>
      </c>
      <c r="H242" s="99">
        <v>1932.81</v>
      </c>
      <c r="I242" s="99">
        <v>2134.9699999999998</v>
      </c>
      <c r="J242" s="99">
        <v>2134.9699999999998</v>
      </c>
      <c r="K242" s="99">
        <v>2134.9699999999998</v>
      </c>
      <c r="L242" s="99">
        <v>2134.9699999999998</v>
      </c>
      <c r="M242" s="99">
        <v>2134.9699999999998</v>
      </c>
      <c r="N242" s="99">
        <v>2134.9699999999998</v>
      </c>
      <c r="O242" s="98">
        <v>24406.67</v>
      </c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</row>
    <row r="243" spans="1:36" x14ac:dyDescent="0.3">
      <c r="A243" s="93" t="s">
        <v>1098</v>
      </c>
      <c r="B243" s="95" t="s">
        <v>336</v>
      </c>
      <c r="C243" s="102">
        <v>951.28</v>
      </c>
      <c r="D243" s="102">
        <v>951.28</v>
      </c>
      <c r="E243" s="102">
        <v>951.28</v>
      </c>
      <c r="F243" s="102">
        <v>951.28</v>
      </c>
      <c r="G243" s="102">
        <v>951.28</v>
      </c>
      <c r="H243" s="102">
        <v>951.28</v>
      </c>
      <c r="I243" s="99">
        <v>1050.78</v>
      </c>
      <c r="J243" s="99">
        <v>1050.79</v>
      </c>
      <c r="K243" s="99">
        <v>1050.79</v>
      </c>
      <c r="L243" s="99">
        <v>1050.79</v>
      </c>
      <c r="M243" s="99">
        <v>1050.79</v>
      </c>
      <c r="N243" s="99">
        <v>1050.79</v>
      </c>
      <c r="O243" s="98">
        <v>12012.41</v>
      </c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</row>
    <row r="244" spans="1:36" x14ac:dyDescent="0.3">
      <c r="A244" s="93" t="s">
        <v>1099</v>
      </c>
      <c r="B244" s="95" t="s">
        <v>517</v>
      </c>
      <c r="C244" s="102">
        <v>953.61</v>
      </c>
      <c r="D244" s="102">
        <v>953.61</v>
      </c>
      <c r="E244" s="102">
        <v>953.61</v>
      </c>
      <c r="F244" s="102">
        <v>953.61</v>
      </c>
      <c r="G244" s="102">
        <v>953.61</v>
      </c>
      <c r="H244" s="102">
        <v>953.61</v>
      </c>
      <c r="I244" s="99">
        <v>1053.3499999999999</v>
      </c>
      <c r="J244" s="99">
        <v>1053.3599999999999</v>
      </c>
      <c r="K244" s="99">
        <v>1053.3599999999999</v>
      </c>
      <c r="L244" s="99">
        <v>1053.3599999999999</v>
      </c>
      <c r="M244" s="99">
        <v>1053.3599999999999</v>
      </c>
      <c r="N244" s="99">
        <v>1053.3599999999999</v>
      </c>
      <c r="O244" s="98">
        <v>12041.81</v>
      </c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</row>
    <row r="245" spans="1:36" x14ac:dyDescent="0.3">
      <c r="A245" s="93" t="s">
        <v>1100</v>
      </c>
      <c r="B245" s="95" t="s">
        <v>318</v>
      </c>
      <c r="C245" s="99">
        <v>1928.15</v>
      </c>
      <c r="D245" s="99">
        <v>1928.15</v>
      </c>
      <c r="E245" s="99">
        <v>1928.15</v>
      </c>
      <c r="F245" s="99">
        <v>1928.15</v>
      </c>
      <c r="G245" s="99">
        <v>1928.15</v>
      </c>
      <c r="H245" s="99">
        <v>1928.15</v>
      </c>
      <c r="I245" s="99">
        <v>2129.84</v>
      </c>
      <c r="J245" s="99">
        <v>2129.83</v>
      </c>
      <c r="K245" s="99">
        <v>2129.83</v>
      </c>
      <c r="L245" s="99">
        <v>2129.83</v>
      </c>
      <c r="M245" s="99">
        <v>2129.83</v>
      </c>
      <c r="N245" s="99">
        <v>2129.83</v>
      </c>
      <c r="O245" s="98">
        <v>24347.89</v>
      </c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</row>
    <row r="246" spans="1:36" x14ac:dyDescent="0.3">
      <c r="A246" s="93" t="s">
        <v>1101</v>
      </c>
      <c r="B246" s="95" t="s">
        <v>540</v>
      </c>
      <c r="C246" s="99">
        <v>1244.3499999999999</v>
      </c>
      <c r="D246" s="99">
        <v>1244.3499999999999</v>
      </c>
      <c r="E246" s="99">
        <v>1244.3499999999999</v>
      </c>
      <c r="F246" s="99">
        <v>1244.3499999999999</v>
      </c>
      <c r="G246" s="99">
        <v>1244.3499999999999</v>
      </c>
      <c r="H246" s="99">
        <v>1244.3499999999999</v>
      </c>
      <c r="I246" s="99">
        <v>1374.5</v>
      </c>
      <c r="J246" s="99">
        <v>1374.5</v>
      </c>
      <c r="K246" s="99">
        <v>1374.5</v>
      </c>
      <c r="L246" s="99">
        <v>1374.5</v>
      </c>
      <c r="M246" s="99">
        <v>1374.5</v>
      </c>
      <c r="N246" s="99">
        <v>1374.5</v>
      </c>
      <c r="O246" s="98">
        <v>15713.1</v>
      </c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</row>
    <row r="247" spans="1:36" x14ac:dyDescent="0.3">
      <c r="A247" s="93" t="s">
        <v>1102</v>
      </c>
      <c r="B247" s="95" t="s">
        <v>1103</v>
      </c>
      <c r="C247" s="102">
        <v>951.28</v>
      </c>
      <c r="D247" s="102">
        <v>951.28</v>
      </c>
      <c r="E247" s="102">
        <v>951.28</v>
      </c>
      <c r="F247" s="102">
        <v>951.28</v>
      </c>
      <c r="G247" s="102">
        <v>951.28</v>
      </c>
      <c r="H247" s="102">
        <v>951.28</v>
      </c>
      <c r="I247" s="99">
        <v>1050.78</v>
      </c>
      <c r="J247" s="99">
        <v>1050.79</v>
      </c>
      <c r="K247" s="99">
        <v>1050.79</v>
      </c>
      <c r="L247" s="99">
        <v>1050.79</v>
      </c>
      <c r="M247" s="99">
        <v>1050.79</v>
      </c>
      <c r="N247" s="99">
        <v>1050.79</v>
      </c>
      <c r="O247" s="98">
        <v>12012.41</v>
      </c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</row>
    <row r="248" spans="1:36" x14ac:dyDescent="0.3">
      <c r="A248" s="93" t="s">
        <v>1104</v>
      </c>
      <c r="B248" s="95" t="s">
        <v>176</v>
      </c>
      <c r="C248" s="99">
        <v>1244.3499999999999</v>
      </c>
      <c r="D248" s="99">
        <v>1244.3499999999999</v>
      </c>
      <c r="E248" s="99">
        <v>1244.3499999999999</v>
      </c>
      <c r="F248" s="99">
        <v>1244.3499999999999</v>
      </c>
      <c r="G248" s="99">
        <v>1244.3499999999999</v>
      </c>
      <c r="H248" s="99">
        <v>1244.3499999999999</v>
      </c>
      <c r="I248" s="99">
        <v>1374.5</v>
      </c>
      <c r="J248" s="99">
        <v>1374.5</v>
      </c>
      <c r="K248" s="99">
        <v>1374.5</v>
      </c>
      <c r="L248" s="99">
        <v>1374.5</v>
      </c>
      <c r="M248" s="99">
        <v>1374.5</v>
      </c>
      <c r="N248" s="99">
        <v>1374.5</v>
      </c>
      <c r="O248" s="98">
        <v>15713.1</v>
      </c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</row>
    <row r="249" spans="1:36" x14ac:dyDescent="0.3">
      <c r="A249" s="93" t="s">
        <v>1105</v>
      </c>
      <c r="B249" s="95" t="s">
        <v>531</v>
      </c>
      <c r="C249" s="99">
        <v>1939.79</v>
      </c>
      <c r="D249" s="99">
        <v>1939.78</v>
      </c>
      <c r="E249" s="99">
        <v>1939.78</v>
      </c>
      <c r="F249" s="99">
        <v>1939.78</v>
      </c>
      <c r="G249" s="99">
        <v>1939.78</v>
      </c>
      <c r="H249" s="99">
        <v>1939.78</v>
      </c>
      <c r="I249" s="99">
        <v>2142.6799999999998</v>
      </c>
      <c r="J249" s="99">
        <v>2142.6799999999998</v>
      </c>
      <c r="K249" s="99">
        <v>2142.6799999999998</v>
      </c>
      <c r="L249" s="99">
        <v>2142.6799999999998</v>
      </c>
      <c r="M249" s="99">
        <v>2142.6799999999998</v>
      </c>
      <c r="N249" s="99">
        <v>2142.6799999999998</v>
      </c>
      <c r="O249" s="98">
        <v>24494.77</v>
      </c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</row>
    <row r="250" spans="1:36" x14ac:dyDescent="0.3">
      <c r="A250" s="93" t="s">
        <v>1106</v>
      </c>
      <c r="B250" s="95" t="s">
        <v>262</v>
      </c>
      <c r="C250" s="102">
        <v>890.81</v>
      </c>
      <c r="D250" s="102">
        <v>890.81</v>
      </c>
      <c r="E250" s="102">
        <v>890.81</v>
      </c>
      <c r="F250" s="102">
        <v>890.81</v>
      </c>
      <c r="G250" s="102">
        <v>890.81</v>
      </c>
      <c r="H250" s="102">
        <v>890.81</v>
      </c>
      <c r="I250" s="102">
        <v>983.99</v>
      </c>
      <c r="J250" s="102">
        <v>983.99</v>
      </c>
      <c r="K250" s="102">
        <v>983.99</v>
      </c>
      <c r="L250" s="102">
        <v>983.99</v>
      </c>
      <c r="M250" s="102">
        <v>983.99</v>
      </c>
      <c r="N250" s="102">
        <v>983.99</v>
      </c>
      <c r="O250" s="98">
        <v>11248.8</v>
      </c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</row>
    <row r="251" spans="1:36" x14ac:dyDescent="0.3">
      <c r="A251" s="93" t="s">
        <v>1107</v>
      </c>
      <c r="B251" s="95" t="s">
        <v>1108</v>
      </c>
      <c r="C251" s="102">
        <v>953.61</v>
      </c>
      <c r="D251" s="102">
        <v>953.61</v>
      </c>
      <c r="E251" s="102">
        <v>953.61</v>
      </c>
      <c r="F251" s="102">
        <v>953.61</v>
      </c>
      <c r="G251" s="102">
        <v>953.61</v>
      </c>
      <c r="H251" s="102">
        <v>953.61</v>
      </c>
      <c r="I251" s="99">
        <v>1053.3499999999999</v>
      </c>
      <c r="J251" s="99">
        <v>1053.3599999999999</v>
      </c>
      <c r="K251" s="99">
        <v>1053.3599999999999</v>
      </c>
      <c r="L251" s="99">
        <v>1053.3599999999999</v>
      </c>
      <c r="M251" s="99">
        <v>1053.3599999999999</v>
      </c>
      <c r="N251" s="99">
        <v>1053.3599999999999</v>
      </c>
      <c r="O251" s="98">
        <v>12041.81</v>
      </c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</row>
    <row r="252" spans="1:36" x14ac:dyDescent="0.3">
      <c r="A252" s="93" t="s">
        <v>1109</v>
      </c>
      <c r="B252" s="95" t="s">
        <v>516</v>
      </c>
      <c r="C252" s="99">
        <v>1939.79</v>
      </c>
      <c r="D252" s="99">
        <v>1939.78</v>
      </c>
      <c r="E252" s="99">
        <v>1939.78</v>
      </c>
      <c r="F252" s="99">
        <v>1939.78</v>
      </c>
      <c r="G252" s="99">
        <v>1939.78</v>
      </c>
      <c r="H252" s="99">
        <v>1939.78</v>
      </c>
      <c r="I252" s="99">
        <v>2142.6799999999998</v>
      </c>
      <c r="J252" s="99">
        <v>2142.6799999999998</v>
      </c>
      <c r="K252" s="99">
        <v>2142.6799999999998</v>
      </c>
      <c r="L252" s="99">
        <v>2142.6799999999998</v>
      </c>
      <c r="M252" s="99">
        <v>2142.6799999999998</v>
      </c>
      <c r="N252" s="99">
        <v>2142.6799999999998</v>
      </c>
      <c r="O252" s="98">
        <v>24494.77</v>
      </c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</row>
    <row r="253" spans="1:36" x14ac:dyDescent="0.3">
      <c r="A253" s="93" t="s">
        <v>1110</v>
      </c>
      <c r="B253" s="95" t="s">
        <v>321</v>
      </c>
      <c r="C253" s="99">
        <v>1925.83</v>
      </c>
      <c r="D253" s="99">
        <v>1925.83</v>
      </c>
      <c r="E253" s="99">
        <v>1925.83</v>
      </c>
      <c r="F253" s="99">
        <v>1925.83</v>
      </c>
      <c r="G253" s="99">
        <v>1925.83</v>
      </c>
      <c r="H253" s="99">
        <v>1925.83</v>
      </c>
      <c r="I253" s="99">
        <v>2127.27</v>
      </c>
      <c r="J253" s="99">
        <v>2127.2600000000002</v>
      </c>
      <c r="K253" s="99">
        <v>2127.2600000000002</v>
      </c>
      <c r="L253" s="99">
        <v>2127.2600000000002</v>
      </c>
      <c r="M253" s="99">
        <v>2127.2600000000002</v>
      </c>
      <c r="N253" s="99">
        <v>2127.2600000000002</v>
      </c>
      <c r="O253" s="98">
        <v>24318.55</v>
      </c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</row>
    <row r="254" spans="1:36" x14ac:dyDescent="0.3">
      <c r="A254" s="93" t="s">
        <v>1111</v>
      </c>
      <c r="B254" s="95" t="s">
        <v>1112</v>
      </c>
      <c r="C254" s="99">
        <v>1930.48</v>
      </c>
      <c r="D254" s="99">
        <v>1930.48</v>
      </c>
      <c r="E254" s="99">
        <v>1930.48</v>
      </c>
      <c r="F254" s="99">
        <v>1930.48</v>
      </c>
      <c r="G254" s="99">
        <v>1930.48</v>
      </c>
      <c r="H254" s="99">
        <v>1930.48</v>
      </c>
      <c r="I254" s="99">
        <v>2132.4</v>
      </c>
      <c r="J254" s="99">
        <v>2132.4</v>
      </c>
      <c r="K254" s="99">
        <v>2132.4</v>
      </c>
      <c r="L254" s="99">
        <v>2132.4</v>
      </c>
      <c r="M254" s="99">
        <v>2132.4</v>
      </c>
      <c r="N254" s="99">
        <v>2132.4</v>
      </c>
      <c r="O254" s="98">
        <v>24377.279999999999</v>
      </c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</row>
    <row r="255" spans="1:36" x14ac:dyDescent="0.3">
      <c r="A255" s="93" t="s">
        <v>1113</v>
      </c>
      <c r="B255" s="95" t="s">
        <v>1114</v>
      </c>
      <c r="C255" s="102">
        <v>888.49</v>
      </c>
      <c r="D255" s="102">
        <v>888.49</v>
      </c>
      <c r="E255" s="102">
        <v>888.49</v>
      </c>
      <c r="F255" s="102">
        <v>888.49</v>
      </c>
      <c r="G255" s="102">
        <v>888.49</v>
      </c>
      <c r="H255" s="102">
        <v>888.49</v>
      </c>
      <c r="I255" s="102">
        <v>981.42</v>
      </c>
      <c r="J255" s="102">
        <v>981.42</v>
      </c>
      <c r="K255" s="102">
        <v>981.42</v>
      </c>
      <c r="L255" s="102">
        <v>981.42</v>
      </c>
      <c r="M255" s="102">
        <v>981.42</v>
      </c>
      <c r="N255" s="102">
        <v>981.42</v>
      </c>
      <c r="O255" s="98">
        <v>11219.46</v>
      </c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</row>
    <row r="256" spans="1:36" x14ac:dyDescent="0.3">
      <c r="A256" s="93" t="s">
        <v>1115</v>
      </c>
      <c r="B256" s="95" t="s">
        <v>198</v>
      </c>
      <c r="C256" s="102">
        <v>893.14</v>
      </c>
      <c r="D256" s="102">
        <v>893.14</v>
      </c>
      <c r="E256" s="102">
        <v>893.14</v>
      </c>
      <c r="F256" s="102">
        <v>893.14</v>
      </c>
      <c r="G256" s="102">
        <v>893.14</v>
      </c>
      <c r="H256" s="102">
        <v>893.14</v>
      </c>
      <c r="I256" s="102">
        <v>986.56</v>
      </c>
      <c r="J256" s="102">
        <v>986.56</v>
      </c>
      <c r="K256" s="102">
        <v>986.56</v>
      </c>
      <c r="L256" s="102">
        <v>986.56</v>
      </c>
      <c r="M256" s="102">
        <v>986.56</v>
      </c>
      <c r="N256" s="102">
        <v>986.56</v>
      </c>
      <c r="O256" s="98">
        <v>11278.2</v>
      </c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</row>
    <row r="257" spans="1:36" x14ac:dyDescent="0.3">
      <c r="A257" s="93" t="s">
        <v>1116</v>
      </c>
      <c r="B257" s="95" t="s">
        <v>331</v>
      </c>
      <c r="C257" s="102">
        <v>948.96</v>
      </c>
      <c r="D257" s="102">
        <v>948.96</v>
      </c>
      <c r="E257" s="102">
        <v>948.96</v>
      </c>
      <c r="F257" s="102">
        <v>948.96</v>
      </c>
      <c r="G257" s="102">
        <v>948.96</v>
      </c>
      <c r="H257" s="102">
        <v>948.96</v>
      </c>
      <c r="I257" s="99">
        <v>1048.21</v>
      </c>
      <c r="J257" s="99">
        <v>1048.22</v>
      </c>
      <c r="K257" s="99">
        <v>1048.22</v>
      </c>
      <c r="L257" s="99">
        <v>1048.22</v>
      </c>
      <c r="M257" s="99">
        <v>1048.22</v>
      </c>
      <c r="N257" s="99">
        <v>1048.22</v>
      </c>
      <c r="O257" s="98">
        <v>11983.07</v>
      </c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</row>
    <row r="258" spans="1:36" x14ac:dyDescent="0.3">
      <c r="A258" s="93" t="s">
        <v>1117</v>
      </c>
      <c r="B258" s="95" t="s">
        <v>218</v>
      </c>
      <c r="C258" s="102">
        <v>895.46</v>
      </c>
      <c r="D258" s="102">
        <v>895.46</v>
      </c>
      <c r="E258" s="102">
        <v>895.46</v>
      </c>
      <c r="F258" s="102">
        <v>895.46</v>
      </c>
      <c r="G258" s="102">
        <v>895.46</v>
      </c>
      <c r="H258" s="102">
        <v>895.46</v>
      </c>
      <c r="I258" s="102">
        <v>989.13</v>
      </c>
      <c r="J258" s="102">
        <v>989.13</v>
      </c>
      <c r="K258" s="102">
        <v>989.13</v>
      </c>
      <c r="L258" s="102">
        <v>989.13</v>
      </c>
      <c r="M258" s="102">
        <v>989.13</v>
      </c>
      <c r="N258" s="102">
        <v>989.13</v>
      </c>
      <c r="O258" s="98">
        <v>11307.54</v>
      </c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</row>
    <row r="259" spans="1:36" x14ac:dyDescent="0.3">
      <c r="A259" s="93" t="s">
        <v>1118</v>
      </c>
      <c r="B259" s="95" t="s">
        <v>1119</v>
      </c>
      <c r="C259" s="102">
        <v>893.14</v>
      </c>
      <c r="D259" s="102">
        <v>893.14</v>
      </c>
      <c r="E259" s="102">
        <v>893.14</v>
      </c>
      <c r="F259" s="102">
        <v>893.14</v>
      </c>
      <c r="G259" s="102">
        <v>893.14</v>
      </c>
      <c r="H259" s="102">
        <v>893.14</v>
      </c>
      <c r="I259" s="102">
        <v>986.56</v>
      </c>
      <c r="J259" s="102">
        <v>986.56</v>
      </c>
      <c r="K259" s="102">
        <v>986.56</v>
      </c>
      <c r="L259" s="102">
        <v>986.56</v>
      </c>
      <c r="M259" s="102">
        <v>986.56</v>
      </c>
      <c r="N259" s="102">
        <v>986.56</v>
      </c>
      <c r="O259" s="98">
        <v>11278.2</v>
      </c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</row>
    <row r="260" spans="1:36" x14ac:dyDescent="0.3">
      <c r="A260" s="93" t="s">
        <v>1120</v>
      </c>
      <c r="B260" s="95" t="s">
        <v>76</v>
      </c>
      <c r="C260" s="102">
        <v>886.16</v>
      </c>
      <c r="D260" s="102">
        <v>886.16</v>
      </c>
      <c r="E260" s="102">
        <v>886.16</v>
      </c>
      <c r="F260" s="102">
        <v>886.16</v>
      </c>
      <c r="G260" s="102">
        <v>886.16</v>
      </c>
      <c r="H260" s="102">
        <v>886.16</v>
      </c>
      <c r="I260" s="102">
        <v>978.85</v>
      </c>
      <c r="J260" s="102">
        <v>978.85</v>
      </c>
      <c r="K260" s="102">
        <v>978.85</v>
      </c>
      <c r="L260" s="102">
        <v>978.85</v>
      </c>
      <c r="M260" s="102">
        <v>978.85</v>
      </c>
      <c r="N260" s="102">
        <v>978.85</v>
      </c>
      <c r="O260" s="98">
        <v>11190.06</v>
      </c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</row>
    <row r="261" spans="1:36" x14ac:dyDescent="0.3">
      <c r="A261" s="93" t="s">
        <v>1121</v>
      </c>
      <c r="B261" s="95" t="s">
        <v>1122</v>
      </c>
      <c r="C261" s="99">
        <v>1255.97</v>
      </c>
      <c r="D261" s="99">
        <v>1255.98</v>
      </c>
      <c r="E261" s="99">
        <v>1255.98</v>
      </c>
      <c r="F261" s="99">
        <v>1255.98</v>
      </c>
      <c r="G261" s="99">
        <v>1255.98</v>
      </c>
      <c r="H261" s="99">
        <v>1255.98</v>
      </c>
      <c r="I261" s="99">
        <v>1387.34</v>
      </c>
      <c r="J261" s="99">
        <v>1387.35</v>
      </c>
      <c r="K261" s="99">
        <v>1387.35</v>
      </c>
      <c r="L261" s="99">
        <v>1387.35</v>
      </c>
      <c r="M261" s="99">
        <v>1387.35</v>
      </c>
      <c r="N261" s="99">
        <v>1387.35</v>
      </c>
      <c r="O261" s="98">
        <v>15859.96</v>
      </c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</row>
    <row r="262" spans="1:36" x14ac:dyDescent="0.3">
      <c r="A262" s="93" t="s">
        <v>1123</v>
      </c>
      <c r="B262" s="95" t="s">
        <v>160</v>
      </c>
      <c r="C262" s="99">
        <v>1244.3499999999999</v>
      </c>
      <c r="D262" s="99">
        <v>1244.3499999999999</v>
      </c>
      <c r="E262" s="99">
        <v>1244.3499999999999</v>
      </c>
      <c r="F262" s="99">
        <v>1244.3499999999999</v>
      </c>
      <c r="G262" s="99">
        <v>1244.3499999999999</v>
      </c>
      <c r="H262" s="99">
        <v>1244.3499999999999</v>
      </c>
      <c r="I262" s="99">
        <v>1374.5</v>
      </c>
      <c r="J262" s="99">
        <v>1374.5</v>
      </c>
      <c r="K262" s="99">
        <v>1374.5</v>
      </c>
      <c r="L262" s="99">
        <v>1374.5</v>
      </c>
      <c r="M262" s="99">
        <v>1374.5</v>
      </c>
      <c r="N262" s="99">
        <v>1374.5</v>
      </c>
      <c r="O262" s="98">
        <v>15713.1</v>
      </c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</row>
    <row r="263" spans="1:36" x14ac:dyDescent="0.3">
      <c r="A263" s="93" t="s">
        <v>1124</v>
      </c>
      <c r="B263" s="95" t="s">
        <v>220</v>
      </c>
      <c r="C263" s="99">
        <v>1255.97</v>
      </c>
      <c r="D263" s="99">
        <v>1255.98</v>
      </c>
      <c r="E263" s="99">
        <v>1255.98</v>
      </c>
      <c r="F263" s="99">
        <v>1255.98</v>
      </c>
      <c r="G263" s="99">
        <v>1255.98</v>
      </c>
      <c r="H263" s="99">
        <v>1255.98</v>
      </c>
      <c r="I263" s="99">
        <v>1387.34</v>
      </c>
      <c r="J263" s="99">
        <v>1387.35</v>
      </c>
      <c r="K263" s="99">
        <v>1387.35</v>
      </c>
      <c r="L263" s="99">
        <v>1387.35</v>
      </c>
      <c r="M263" s="99">
        <v>1387.35</v>
      </c>
      <c r="N263" s="99">
        <v>1387.35</v>
      </c>
      <c r="O263" s="98">
        <v>15859.96</v>
      </c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</row>
    <row r="264" spans="1:36" x14ac:dyDescent="0.3">
      <c r="A264" s="93" t="s">
        <v>1125</v>
      </c>
      <c r="B264" s="95" t="s">
        <v>1126</v>
      </c>
      <c r="C264" s="102">
        <v>890.81</v>
      </c>
      <c r="D264" s="102">
        <v>890.81</v>
      </c>
      <c r="E264" s="102">
        <v>890.81</v>
      </c>
      <c r="F264" s="102">
        <v>890.81</v>
      </c>
      <c r="G264" s="102">
        <v>890.81</v>
      </c>
      <c r="H264" s="102">
        <v>890.81</v>
      </c>
      <c r="I264" s="102">
        <v>983.99</v>
      </c>
      <c r="J264" s="102">
        <v>983.99</v>
      </c>
      <c r="K264" s="102">
        <v>983.99</v>
      </c>
      <c r="L264" s="102">
        <v>983.99</v>
      </c>
      <c r="M264" s="102">
        <v>983.99</v>
      </c>
      <c r="N264" s="102">
        <v>983.99</v>
      </c>
      <c r="O264" s="98">
        <v>11248.8</v>
      </c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</row>
    <row r="265" spans="1:36" x14ac:dyDescent="0.3">
      <c r="A265" s="93" t="s">
        <v>1127</v>
      </c>
      <c r="B265" s="95" t="s">
        <v>60</v>
      </c>
      <c r="C265" s="102">
        <v>893.14</v>
      </c>
      <c r="D265" s="102">
        <v>893.14</v>
      </c>
      <c r="E265" s="102">
        <v>893.14</v>
      </c>
      <c r="F265" s="102">
        <v>893.14</v>
      </c>
      <c r="G265" s="102">
        <v>893.14</v>
      </c>
      <c r="H265" s="102">
        <v>893.14</v>
      </c>
      <c r="I265" s="102">
        <v>986.56</v>
      </c>
      <c r="J265" s="102">
        <v>986.56</v>
      </c>
      <c r="K265" s="102">
        <v>986.56</v>
      </c>
      <c r="L265" s="102">
        <v>986.56</v>
      </c>
      <c r="M265" s="102">
        <v>986.56</v>
      </c>
      <c r="N265" s="102">
        <v>986.56</v>
      </c>
      <c r="O265" s="98">
        <v>11278.2</v>
      </c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</row>
    <row r="266" spans="1:36" x14ac:dyDescent="0.3">
      <c r="A266" s="93" t="s">
        <v>1128</v>
      </c>
      <c r="B266" s="95" t="s">
        <v>52</v>
      </c>
      <c r="C266" s="102">
        <v>888.49</v>
      </c>
      <c r="D266" s="102">
        <v>888.49</v>
      </c>
      <c r="E266" s="102">
        <v>888.49</v>
      </c>
      <c r="F266" s="102">
        <v>888.49</v>
      </c>
      <c r="G266" s="102">
        <v>888.49</v>
      </c>
      <c r="H266" s="102">
        <v>888.49</v>
      </c>
      <c r="I266" s="102">
        <v>981.42</v>
      </c>
      <c r="J266" s="102">
        <v>981.42</v>
      </c>
      <c r="K266" s="102">
        <v>981.42</v>
      </c>
      <c r="L266" s="102">
        <v>981.42</v>
      </c>
      <c r="M266" s="102">
        <v>981.42</v>
      </c>
      <c r="N266" s="102">
        <v>981.42</v>
      </c>
      <c r="O266" s="98">
        <v>11219.46</v>
      </c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</row>
    <row r="267" spans="1:36" x14ac:dyDescent="0.3">
      <c r="A267" s="93" t="s">
        <v>1129</v>
      </c>
      <c r="B267" s="95" t="s">
        <v>168</v>
      </c>
      <c r="C267" s="102">
        <v>895.46</v>
      </c>
      <c r="D267" s="102">
        <v>895.46</v>
      </c>
      <c r="E267" s="102">
        <v>895.46</v>
      </c>
      <c r="F267" s="102">
        <v>895.46</v>
      </c>
      <c r="G267" s="102">
        <v>895.46</v>
      </c>
      <c r="H267" s="102">
        <v>895.46</v>
      </c>
      <c r="I267" s="102">
        <v>989.13</v>
      </c>
      <c r="J267" s="102">
        <v>989.13</v>
      </c>
      <c r="K267" s="102">
        <v>989.13</v>
      </c>
      <c r="L267" s="102">
        <v>989.13</v>
      </c>
      <c r="M267" s="102">
        <v>989.13</v>
      </c>
      <c r="N267" s="102">
        <v>989.13</v>
      </c>
      <c r="O267" s="98">
        <v>11307.54</v>
      </c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</row>
    <row r="268" spans="1:36" x14ac:dyDescent="0.3">
      <c r="A268" s="93" t="s">
        <v>1130</v>
      </c>
      <c r="B268" s="95" t="s">
        <v>134</v>
      </c>
      <c r="C268" s="102">
        <v>893.14</v>
      </c>
      <c r="D268" s="102">
        <v>893.14</v>
      </c>
      <c r="E268" s="102">
        <v>893.14</v>
      </c>
      <c r="F268" s="102">
        <v>893.14</v>
      </c>
      <c r="G268" s="102">
        <v>28.84</v>
      </c>
      <c r="H268" s="103"/>
      <c r="I268" s="103"/>
      <c r="J268" s="103"/>
      <c r="K268" s="103"/>
      <c r="L268" s="103"/>
      <c r="M268" s="103"/>
      <c r="N268" s="103"/>
      <c r="O268" s="98">
        <v>3601.4</v>
      </c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</row>
    <row r="269" spans="1:36" x14ac:dyDescent="0.3">
      <c r="A269" s="93" t="s">
        <v>1131</v>
      </c>
      <c r="B269" s="95" t="s">
        <v>1132</v>
      </c>
      <c r="C269" s="102">
        <v>951.28</v>
      </c>
      <c r="D269" s="102">
        <v>951.28</v>
      </c>
      <c r="E269" s="102">
        <v>951.28</v>
      </c>
      <c r="F269" s="102">
        <v>951.28</v>
      </c>
      <c r="G269" s="102">
        <v>951.28</v>
      </c>
      <c r="H269" s="102">
        <v>951.28</v>
      </c>
      <c r="I269" s="99">
        <v>1050.78</v>
      </c>
      <c r="J269" s="99">
        <v>1050.79</v>
      </c>
      <c r="K269" s="99">
        <v>1050.79</v>
      </c>
      <c r="L269" s="99">
        <v>1050.79</v>
      </c>
      <c r="M269" s="99">
        <v>1050.79</v>
      </c>
      <c r="N269" s="99">
        <v>1050.79</v>
      </c>
      <c r="O269" s="98">
        <v>12012.41</v>
      </c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</row>
    <row r="270" spans="1:36" x14ac:dyDescent="0.3">
      <c r="A270" s="93" t="s">
        <v>1133</v>
      </c>
      <c r="B270" s="95" t="s">
        <v>268</v>
      </c>
      <c r="C270" s="99">
        <v>1249</v>
      </c>
      <c r="D270" s="99">
        <v>1249</v>
      </c>
      <c r="E270" s="99">
        <v>1249</v>
      </c>
      <c r="F270" s="99">
        <v>1249</v>
      </c>
      <c r="G270" s="99">
        <v>1249</v>
      </c>
      <c r="H270" s="99">
        <v>1249</v>
      </c>
      <c r="I270" s="99">
        <v>1379.64</v>
      </c>
      <c r="J270" s="99">
        <v>1379.64</v>
      </c>
      <c r="K270" s="99">
        <v>1379.64</v>
      </c>
      <c r="L270" s="99">
        <v>1379.64</v>
      </c>
      <c r="M270" s="99">
        <v>1379.64</v>
      </c>
      <c r="N270" s="99">
        <v>1379.64</v>
      </c>
      <c r="O270" s="98">
        <v>15771.84</v>
      </c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</row>
    <row r="271" spans="1:36" x14ac:dyDescent="0.3">
      <c r="A271" s="93" t="s">
        <v>1134</v>
      </c>
      <c r="B271" s="95" t="s">
        <v>34</v>
      </c>
      <c r="C271" s="102">
        <v>876.86</v>
      </c>
      <c r="D271" s="102">
        <v>876.86</v>
      </c>
      <c r="E271" s="102">
        <v>876.86</v>
      </c>
      <c r="F271" s="102">
        <v>876.86</v>
      </c>
      <c r="G271" s="102">
        <v>876.86</v>
      </c>
      <c r="H271" s="102">
        <v>876.86</v>
      </c>
      <c r="I271" s="102">
        <v>968.57</v>
      </c>
      <c r="J271" s="102">
        <v>968.57</v>
      </c>
      <c r="K271" s="102">
        <v>968.57</v>
      </c>
      <c r="L271" s="102">
        <v>968.57</v>
      </c>
      <c r="M271" s="102">
        <v>968.57</v>
      </c>
      <c r="N271" s="102">
        <v>968.57</v>
      </c>
      <c r="O271" s="98">
        <v>11072.58</v>
      </c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</row>
    <row r="272" spans="1:36" x14ac:dyDescent="0.3">
      <c r="A272" s="93" t="s">
        <v>1135</v>
      </c>
      <c r="B272" s="95" t="s">
        <v>338</v>
      </c>
      <c r="C272" s="99">
        <v>1942.11</v>
      </c>
      <c r="D272" s="99">
        <v>1942.11</v>
      </c>
      <c r="E272" s="99">
        <v>1942.11</v>
      </c>
      <c r="F272" s="99">
        <v>1942.11</v>
      </c>
      <c r="G272" s="99">
        <v>1942.11</v>
      </c>
      <c r="H272" s="99">
        <v>1942.11</v>
      </c>
      <c r="I272" s="99">
        <v>2145.25</v>
      </c>
      <c r="J272" s="99">
        <v>2145.25</v>
      </c>
      <c r="K272" s="99">
        <v>2145.25</v>
      </c>
      <c r="L272" s="99">
        <v>2145.25</v>
      </c>
      <c r="M272" s="99">
        <v>2145.25</v>
      </c>
      <c r="N272" s="99">
        <v>2145.25</v>
      </c>
      <c r="O272" s="98">
        <v>24524.16</v>
      </c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</row>
    <row r="273" spans="1:36" x14ac:dyDescent="0.3">
      <c r="A273" s="93" t="s">
        <v>1136</v>
      </c>
      <c r="B273" s="95" t="s">
        <v>1137</v>
      </c>
      <c r="C273" s="99">
        <v>1253.6500000000001</v>
      </c>
      <c r="D273" s="99">
        <v>1253.6500000000001</v>
      </c>
      <c r="E273" s="99">
        <v>1253.6500000000001</v>
      </c>
      <c r="F273" s="99">
        <v>1253.6500000000001</v>
      </c>
      <c r="G273" s="99">
        <v>1253.6500000000001</v>
      </c>
      <c r="H273" s="99">
        <v>1253.6500000000001</v>
      </c>
      <c r="I273" s="99">
        <v>1384.77</v>
      </c>
      <c r="J273" s="99">
        <v>1384.78</v>
      </c>
      <c r="K273" s="99">
        <v>1384.78</v>
      </c>
      <c r="L273" s="99">
        <v>1384.78</v>
      </c>
      <c r="M273" s="99">
        <v>1384.78</v>
      </c>
      <c r="N273" s="99">
        <v>1384.78</v>
      </c>
      <c r="O273" s="98">
        <v>15830.57</v>
      </c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</row>
    <row r="274" spans="1:36" x14ac:dyDescent="0.3">
      <c r="A274" s="93" t="s">
        <v>1138</v>
      </c>
      <c r="B274" s="95" t="s">
        <v>1139</v>
      </c>
      <c r="C274" s="102">
        <v>953.61</v>
      </c>
      <c r="D274" s="102">
        <v>953.61</v>
      </c>
      <c r="E274" s="102">
        <v>953.61</v>
      </c>
      <c r="F274" s="102">
        <v>953.61</v>
      </c>
      <c r="G274" s="102">
        <v>953.61</v>
      </c>
      <c r="H274" s="102">
        <v>953.61</v>
      </c>
      <c r="I274" s="99">
        <v>1053.3499999999999</v>
      </c>
      <c r="J274" s="99">
        <v>1053.3599999999999</v>
      </c>
      <c r="K274" s="99">
        <v>1053.3599999999999</v>
      </c>
      <c r="L274" s="99">
        <v>1053.3599999999999</v>
      </c>
      <c r="M274" s="99">
        <v>1053.3599999999999</v>
      </c>
      <c r="N274" s="99">
        <v>1053.3599999999999</v>
      </c>
      <c r="O274" s="98">
        <v>12041.81</v>
      </c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</row>
    <row r="275" spans="1:36" x14ac:dyDescent="0.3">
      <c r="A275" s="93" t="s">
        <v>1140</v>
      </c>
      <c r="B275" s="95" t="s">
        <v>1141</v>
      </c>
      <c r="C275" s="99">
        <v>1793.25</v>
      </c>
      <c r="D275" s="99">
        <v>1793.25</v>
      </c>
      <c r="E275" s="99">
        <v>1793.25</v>
      </c>
      <c r="F275" s="99">
        <v>1793.25</v>
      </c>
      <c r="G275" s="99">
        <v>1793.25</v>
      </c>
      <c r="H275" s="99">
        <v>1793.25</v>
      </c>
      <c r="I275" s="99">
        <v>1980.82</v>
      </c>
      <c r="J275" s="99">
        <v>1980.82</v>
      </c>
      <c r="K275" s="99">
        <v>1980.82</v>
      </c>
      <c r="L275" s="99">
        <v>1980.82</v>
      </c>
      <c r="M275" s="99">
        <v>1980.82</v>
      </c>
      <c r="N275" s="99">
        <v>1980.82</v>
      </c>
      <c r="O275" s="98">
        <v>22644.42</v>
      </c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</row>
    <row r="276" spans="1:36" x14ac:dyDescent="0.3">
      <c r="A276" s="93" t="s">
        <v>1142</v>
      </c>
      <c r="B276" s="95" t="s">
        <v>1143</v>
      </c>
      <c r="C276" s="99">
        <v>1795.57</v>
      </c>
      <c r="D276" s="99">
        <v>1795.58</v>
      </c>
      <c r="E276" s="99">
        <v>1795.58</v>
      </c>
      <c r="F276" s="99">
        <v>1795.58</v>
      </c>
      <c r="G276" s="99">
        <v>1795.58</v>
      </c>
      <c r="H276" s="99">
        <v>1795.58</v>
      </c>
      <c r="I276" s="99">
        <v>1983.39</v>
      </c>
      <c r="J276" s="99">
        <v>1983.39</v>
      </c>
      <c r="K276" s="99">
        <v>1983.39</v>
      </c>
      <c r="L276" s="99">
        <v>1983.39</v>
      </c>
      <c r="M276" s="99">
        <v>1983.39</v>
      </c>
      <c r="N276" s="99">
        <v>1983.39</v>
      </c>
      <c r="O276" s="98">
        <v>22673.81</v>
      </c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</row>
    <row r="277" spans="1:36" x14ac:dyDescent="0.3">
      <c r="A277" s="93" t="s">
        <v>1144</v>
      </c>
      <c r="B277" s="95" t="s">
        <v>551</v>
      </c>
      <c r="C277" s="99">
        <v>1251.32</v>
      </c>
      <c r="D277" s="99">
        <v>1251.32</v>
      </c>
      <c r="E277" s="99">
        <v>1251.32</v>
      </c>
      <c r="F277" s="99">
        <v>1251.32</v>
      </c>
      <c r="G277" s="99">
        <v>1251.32</v>
      </c>
      <c r="H277" s="99">
        <v>1251.32</v>
      </c>
      <c r="I277" s="99">
        <v>1382.2</v>
      </c>
      <c r="J277" s="99">
        <v>1382.21</v>
      </c>
      <c r="K277" s="99">
        <v>1382.21</v>
      </c>
      <c r="L277" s="99">
        <v>1382.21</v>
      </c>
      <c r="M277" s="99">
        <v>1382.21</v>
      </c>
      <c r="N277" s="99">
        <v>1382.21</v>
      </c>
      <c r="O277" s="98">
        <v>15801.17</v>
      </c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</row>
    <row r="278" spans="1:36" x14ac:dyDescent="0.3">
      <c r="A278" s="93" t="s">
        <v>1145</v>
      </c>
      <c r="B278" s="95" t="s">
        <v>192</v>
      </c>
      <c r="C278" s="102">
        <v>893.14</v>
      </c>
      <c r="D278" s="102">
        <v>893.14</v>
      </c>
      <c r="E278" s="102">
        <v>893.14</v>
      </c>
      <c r="F278" s="102">
        <v>893.14</v>
      </c>
      <c r="G278" s="102">
        <v>893.14</v>
      </c>
      <c r="H278" s="102">
        <v>893.14</v>
      </c>
      <c r="I278" s="102">
        <v>986.56</v>
      </c>
      <c r="J278" s="102">
        <v>986.56</v>
      </c>
      <c r="K278" s="102">
        <v>986.56</v>
      </c>
      <c r="L278" s="102">
        <v>986.56</v>
      </c>
      <c r="M278" s="102">
        <v>986.56</v>
      </c>
      <c r="N278" s="102">
        <v>986.56</v>
      </c>
      <c r="O278" s="98">
        <v>11278.2</v>
      </c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</row>
    <row r="279" spans="1:36" x14ac:dyDescent="0.3">
      <c r="A279" s="93" t="s">
        <v>1146</v>
      </c>
      <c r="B279" s="95" t="s">
        <v>545</v>
      </c>
      <c r="C279" s="102">
        <v>890.81</v>
      </c>
      <c r="D279" s="102">
        <v>890.81</v>
      </c>
      <c r="E279" s="102">
        <v>890.81</v>
      </c>
      <c r="F279" s="102">
        <v>890.81</v>
      </c>
      <c r="G279" s="102">
        <v>890.81</v>
      </c>
      <c r="H279" s="102">
        <v>890.81</v>
      </c>
      <c r="I279" s="102">
        <v>983.99</v>
      </c>
      <c r="J279" s="102">
        <v>983.99</v>
      </c>
      <c r="K279" s="102">
        <v>983.99</v>
      </c>
      <c r="L279" s="102">
        <v>983.99</v>
      </c>
      <c r="M279" s="102">
        <v>983.99</v>
      </c>
      <c r="N279" s="102">
        <v>983.99</v>
      </c>
      <c r="O279" s="98">
        <v>11248.8</v>
      </c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</row>
    <row r="280" spans="1:36" x14ac:dyDescent="0.3">
      <c r="A280" s="93" t="s">
        <v>1147</v>
      </c>
      <c r="B280" s="95" t="s">
        <v>144</v>
      </c>
      <c r="C280" s="99">
        <v>1246.67</v>
      </c>
      <c r="D280" s="99">
        <v>1246.67</v>
      </c>
      <c r="E280" s="99">
        <v>1246.67</v>
      </c>
      <c r="F280" s="99">
        <v>1246.67</v>
      </c>
      <c r="G280" s="99">
        <v>1246.67</v>
      </c>
      <c r="H280" s="99">
        <v>1246.67</v>
      </c>
      <c r="I280" s="99">
        <v>1377.07</v>
      </c>
      <c r="J280" s="99">
        <v>1377.07</v>
      </c>
      <c r="K280" s="99">
        <v>1377.07</v>
      </c>
      <c r="L280" s="99">
        <v>1377.07</v>
      </c>
      <c r="M280" s="99">
        <v>1377.07</v>
      </c>
      <c r="N280" s="99">
        <v>1377.07</v>
      </c>
      <c r="O280" s="98">
        <v>15742.44</v>
      </c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</row>
    <row r="281" spans="1:36" x14ac:dyDescent="0.3">
      <c r="A281" s="93" t="s">
        <v>1148</v>
      </c>
      <c r="B281" s="95" t="s">
        <v>82</v>
      </c>
      <c r="C281" s="99">
        <v>1249</v>
      </c>
      <c r="D281" s="99">
        <v>1249</v>
      </c>
      <c r="E281" s="99">
        <v>1249</v>
      </c>
      <c r="F281" s="99">
        <v>1249</v>
      </c>
      <c r="G281" s="99">
        <v>1249</v>
      </c>
      <c r="H281" s="99">
        <v>1249</v>
      </c>
      <c r="I281" s="99">
        <v>1379.64</v>
      </c>
      <c r="J281" s="99">
        <v>1379.64</v>
      </c>
      <c r="K281" s="99">
        <v>1379.64</v>
      </c>
      <c r="L281" s="99">
        <v>1379.64</v>
      </c>
      <c r="M281" s="99">
        <v>1379.64</v>
      </c>
      <c r="N281" s="99">
        <v>1379.64</v>
      </c>
      <c r="O281" s="98">
        <v>15771.84</v>
      </c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</row>
    <row r="282" spans="1:36" x14ac:dyDescent="0.3">
      <c r="A282" s="93" t="s">
        <v>1149</v>
      </c>
      <c r="B282" s="95" t="s">
        <v>248</v>
      </c>
      <c r="C282" s="102">
        <v>893.14</v>
      </c>
      <c r="D282" s="102">
        <v>893.14</v>
      </c>
      <c r="E282" s="102">
        <v>893.14</v>
      </c>
      <c r="F282" s="102">
        <v>893.14</v>
      </c>
      <c r="G282" s="102">
        <v>893.14</v>
      </c>
      <c r="H282" s="102">
        <v>893.14</v>
      </c>
      <c r="I282" s="102">
        <v>986.56</v>
      </c>
      <c r="J282" s="102">
        <v>-700.14</v>
      </c>
      <c r="K282" s="103"/>
      <c r="L282" s="103"/>
      <c r="M282" s="103"/>
      <c r="N282" s="103"/>
      <c r="O282" s="98">
        <v>5645.26</v>
      </c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</row>
    <row r="283" spans="1:36" x14ac:dyDescent="0.3">
      <c r="A283" s="93" t="s">
        <v>1150</v>
      </c>
      <c r="B283" s="95" t="s">
        <v>1151</v>
      </c>
      <c r="C283" s="99">
        <v>1249</v>
      </c>
      <c r="D283" s="99">
        <v>1249</v>
      </c>
      <c r="E283" s="99">
        <v>1249</v>
      </c>
      <c r="F283" s="99">
        <v>1249</v>
      </c>
      <c r="G283" s="99">
        <v>1249</v>
      </c>
      <c r="H283" s="99">
        <v>1249</v>
      </c>
      <c r="I283" s="99">
        <v>1379.64</v>
      </c>
      <c r="J283" s="99">
        <v>1379.64</v>
      </c>
      <c r="K283" s="99">
        <v>1379.64</v>
      </c>
      <c r="L283" s="99">
        <v>1379.64</v>
      </c>
      <c r="M283" s="99">
        <v>1379.64</v>
      </c>
      <c r="N283" s="99">
        <v>1379.64</v>
      </c>
      <c r="O283" s="98">
        <v>15771.84</v>
      </c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</row>
    <row r="284" spans="1:36" x14ac:dyDescent="0.3">
      <c r="A284" s="93" t="s">
        <v>1152</v>
      </c>
      <c r="B284" s="95" t="s">
        <v>1153</v>
      </c>
      <c r="C284" s="102">
        <v>888.49</v>
      </c>
      <c r="D284" s="102">
        <v>888.49</v>
      </c>
      <c r="E284" s="102">
        <v>888.49</v>
      </c>
      <c r="F284" s="102">
        <v>888.49</v>
      </c>
      <c r="G284" s="102">
        <v>888.49</v>
      </c>
      <c r="H284" s="102">
        <v>888.49</v>
      </c>
      <c r="I284" s="102">
        <v>981.42</v>
      </c>
      <c r="J284" s="102">
        <v>981.42</v>
      </c>
      <c r="K284" s="102">
        <v>981.42</v>
      </c>
      <c r="L284" s="102">
        <v>981.42</v>
      </c>
      <c r="M284" s="102">
        <v>981.42</v>
      </c>
      <c r="N284" s="102">
        <v>981.42</v>
      </c>
      <c r="O284" s="98">
        <v>11219.46</v>
      </c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</row>
    <row r="285" spans="1:36" x14ac:dyDescent="0.3">
      <c r="A285" s="93" t="s">
        <v>1154</v>
      </c>
      <c r="B285" s="95" t="s">
        <v>74</v>
      </c>
      <c r="C285" s="99">
        <v>1246.67</v>
      </c>
      <c r="D285" s="99">
        <v>1246.67</v>
      </c>
      <c r="E285" s="99">
        <v>1246.67</v>
      </c>
      <c r="F285" s="99">
        <v>1246.67</v>
      </c>
      <c r="G285" s="99">
        <v>1246.67</v>
      </c>
      <c r="H285" s="99">
        <v>1246.67</v>
      </c>
      <c r="I285" s="99">
        <v>1377.07</v>
      </c>
      <c r="J285" s="99">
        <v>1377.07</v>
      </c>
      <c r="K285" s="99">
        <v>1377.07</v>
      </c>
      <c r="L285" s="99">
        <v>1377.07</v>
      </c>
      <c r="M285" s="99">
        <v>1377.07</v>
      </c>
      <c r="N285" s="99">
        <v>1377.07</v>
      </c>
      <c r="O285" s="98">
        <v>15742.44</v>
      </c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</row>
    <row r="286" spans="1:36" x14ac:dyDescent="0.3">
      <c r="A286" s="93" t="s">
        <v>1155</v>
      </c>
      <c r="B286" s="95" t="s">
        <v>272</v>
      </c>
      <c r="C286" s="102">
        <v>895.46</v>
      </c>
      <c r="D286" s="102">
        <v>895.46</v>
      </c>
      <c r="E286" s="102">
        <v>895.46</v>
      </c>
      <c r="F286" s="102">
        <v>895.46</v>
      </c>
      <c r="G286" s="102">
        <v>895.46</v>
      </c>
      <c r="H286" s="102">
        <v>895.46</v>
      </c>
      <c r="I286" s="102">
        <v>989.13</v>
      </c>
      <c r="J286" s="102">
        <v>989.13</v>
      </c>
      <c r="K286" s="102">
        <v>989.13</v>
      </c>
      <c r="L286" s="102">
        <v>989.13</v>
      </c>
      <c r="M286" s="102">
        <v>989.13</v>
      </c>
      <c r="N286" s="102">
        <v>989.13</v>
      </c>
      <c r="O286" s="98">
        <v>11307.54</v>
      </c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</row>
    <row r="287" spans="1:36" x14ac:dyDescent="0.3">
      <c r="A287" s="93" t="s">
        <v>1156</v>
      </c>
      <c r="B287" s="95" t="s">
        <v>222</v>
      </c>
      <c r="C287" s="102">
        <v>890.81</v>
      </c>
      <c r="D287" s="102">
        <v>890.81</v>
      </c>
      <c r="E287" s="102">
        <v>890.81</v>
      </c>
      <c r="F287" s="102">
        <v>890.81</v>
      </c>
      <c r="G287" s="102">
        <v>890.81</v>
      </c>
      <c r="H287" s="102">
        <v>890.81</v>
      </c>
      <c r="I287" s="102">
        <v>983.99</v>
      </c>
      <c r="J287" s="102">
        <v>983.99</v>
      </c>
      <c r="K287" s="102">
        <v>983.99</v>
      </c>
      <c r="L287" s="102">
        <v>983.99</v>
      </c>
      <c r="M287" s="102">
        <v>983.99</v>
      </c>
      <c r="N287" s="102">
        <v>983.99</v>
      </c>
      <c r="O287" s="98">
        <v>11248.8</v>
      </c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</row>
    <row r="288" spans="1:36" x14ac:dyDescent="0.3">
      <c r="A288" s="93" t="s">
        <v>1157</v>
      </c>
      <c r="B288" s="95" t="s">
        <v>317</v>
      </c>
      <c r="C288" s="99">
        <v>1779.3</v>
      </c>
      <c r="D288" s="99">
        <v>1779.3</v>
      </c>
      <c r="E288" s="99">
        <v>1779.3</v>
      </c>
      <c r="F288" s="99">
        <v>1779.3</v>
      </c>
      <c r="G288" s="99">
        <v>1779.3</v>
      </c>
      <c r="H288" s="99">
        <v>1779.3</v>
      </c>
      <c r="I288" s="99">
        <v>1965.41</v>
      </c>
      <c r="J288" s="99">
        <v>1965.41</v>
      </c>
      <c r="K288" s="99">
        <v>1965.41</v>
      </c>
      <c r="L288" s="99">
        <v>1965.41</v>
      </c>
      <c r="M288" s="99">
        <v>1965.41</v>
      </c>
      <c r="N288" s="99">
        <v>1965.41</v>
      </c>
      <c r="O288" s="98">
        <v>22468.26</v>
      </c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</row>
    <row r="289" spans="1:36" x14ac:dyDescent="0.3">
      <c r="A289" s="93" t="s">
        <v>1158</v>
      </c>
      <c r="B289" s="95" t="s">
        <v>341</v>
      </c>
      <c r="C289" s="99">
        <v>1939.79</v>
      </c>
      <c r="D289" s="99">
        <v>1939.78</v>
      </c>
      <c r="E289" s="99">
        <v>1939.78</v>
      </c>
      <c r="F289" s="99">
        <v>1939.78</v>
      </c>
      <c r="G289" s="99">
        <v>1939.78</v>
      </c>
      <c r="H289" s="99">
        <v>1939.78</v>
      </c>
      <c r="I289" s="99">
        <v>2142.6799999999998</v>
      </c>
      <c r="J289" s="99">
        <v>2142.6799999999998</v>
      </c>
      <c r="K289" s="99">
        <v>2142.6799999999998</v>
      </c>
      <c r="L289" s="99">
        <v>2142.6799999999998</v>
      </c>
      <c r="M289" s="99">
        <v>2142.6799999999998</v>
      </c>
      <c r="N289" s="99">
        <v>2142.6799999999998</v>
      </c>
      <c r="O289" s="98">
        <v>24494.77</v>
      </c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</row>
    <row r="290" spans="1:36" x14ac:dyDescent="0.3">
      <c r="A290" s="93" t="s">
        <v>1159</v>
      </c>
      <c r="B290" s="95" t="s">
        <v>522</v>
      </c>
      <c r="C290" s="99">
        <v>1935.13</v>
      </c>
      <c r="D290" s="99">
        <v>1935.13</v>
      </c>
      <c r="E290" s="99">
        <v>1935.13</v>
      </c>
      <c r="F290" s="99">
        <v>1935.13</v>
      </c>
      <c r="G290" s="99">
        <v>1935.13</v>
      </c>
      <c r="H290" s="99">
        <v>1935.13</v>
      </c>
      <c r="I290" s="99">
        <v>2137.54</v>
      </c>
      <c r="J290" s="99">
        <v>2137.54</v>
      </c>
      <c r="K290" s="99">
        <v>2137.54</v>
      </c>
      <c r="L290" s="99">
        <v>2137.54</v>
      </c>
      <c r="M290" s="99">
        <v>2137.54</v>
      </c>
      <c r="N290" s="99">
        <v>2137.54</v>
      </c>
      <c r="O290" s="98">
        <v>24436.02</v>
      </c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</row>
    <row r="291" spans="1:36" x14ac:dyDescent="0.3">
      <c r="A291" s="93" t="s">
        <v>1160</v>
      </c>
      <c r="B291" s="95" t="s">
        <v>1161</v>
      </c>
      <c r="C291" s="99">
        <v>1246.67</v>
      </c>
      <c r="D291" s="99">
        <v>1246.67</v>
      </c>
      <c r="E291" s="99">
        <v>1246.67</v>
      </c>
      <c r="F291" s="99">
        <v>1246.67</v>
      </c>
      <c r="G291" s="99">
        <v>1246.67</v>
      </c>
      <c r="H291" s="99">
        <v>1246.67</v>
      </c>
      <c r="I291" s="99">
        <v>1377.07</v>
      </c>
      <c r="J291" s="99">
        <v>1377.07</v>
      </c>
      <c r="K291" s="99">
        <v>1377.07</v>
      </c>
      <c r="L291" s="99">
        <v>1377.07</v>
      </c>
      <c r="M291" s="99">
        <v>1377.07</v>
      </c>
      <c r="N291" s="99">
        <v>1377.07</v>
      </c>
      <c r="O291" s="98">
        <v>15742.44</v>
      </c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</row>
    <row r="292" spans="1:36" x14ac:dyDescent="0.3">
      <c r="A292" s="93" t="s">
        <v>1162</v>
      </c>
      <c r="B292" s="95" t="s">
        <v>1163</v>
      </c>
      <c r="C292" s="99">
        <v>1932.8</v>
      </c>
      <c r="D292" s="99">
        <v>1932.81</v>
      </c>
      <c r="E292" s="99">
        <v>1932.81</v>
      </c>
      <c r="F292" s="99">
        <v>1932.81</v>
      </c>
      <c r="G292" s="99">
        <v>1932.81</v>
      </c>
      <c r="H292" s="99">
        <v>1932.81</v>
      </c>
      <c r="I292" s="99">
        <v>2134.9699999999998</v>
      </c>
      <c r="J292" s="99">
        <v>2134.9699999999998</v>
      </c>
      <c r="K292" s="99">
        <v>2134.9699999999998</v>
      </c>
      <c r="L292" s="99">
        <v>2134.9699999999998</v>
      </c>
      <c r="M292" s="99">
        <v>2134.9699999999998</v>
      </c>
      <c r="N292" s="99">
        <v>2134.9699999999998</v>
      </c>
      <c r="O292" s="98">
        <v>24406.67</v>
      </c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</row>
    <row r="293" spans="1:36" x14ac:dyDescent="0.3">
      <c r="A293" s="93" t="s">
        <v>1164</v>
      </c>
      <c r="B293" s="95" t="s">
        <v>1165</v>
      </c>
      <c r="C293" s="99">
        <v>1942.11</v>
      </c>
      <c r="D293" s="99">
        <v>1942.11</v>
      </c>
      <c r="E293" s="99">
        <v>1942.11</v>
      </c>
      <c r="F293" s="99">
        <v>1942.11</v>
      </c>
      <c r="G293" s="99">
        <v>1942.11</v>
      </c>
      <c r="H293" s="99">
        <v>1942.11</v>
      </c>
      <c r="I293" s="99">
        <v>2145.25</v>
      </c>
      <c r="J293" s="99">
        <v>2145.25</v>
      </c>
      <c r="K293" s="99">
        <v>2145.25</v>
      </c>
      <c r="L293" s="99">
        <v>2145.25</v>
      </c>
      <c r="M293" s="99">
        <v>2145.25</v>
      </c>
      <c r="N293" s="99">
        <v>2145.25</v>
      </c>
      <c r="O293" s="98">
        <v>24524.16</v>
      </c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</row>
    <row r="294" spans="1:36" x14ac:dyDescent="0.3">
      <c r="A294" s="93" t="s">
        <v>1166</v>
      </c>
      <c r="B294" s="95" t="s">
        <v>28</v>
      </c>
      <c r="C294" s="99">
        <v>1242.02</v>
      </c>
      <c r="D294" s="99">
        <v>1242.02</v>
      </c>
      <c r="E294" s="99">
        <v>1242.02</v>
      </c>
      <c r="F294" s="99">
        <v>1242.02</v>
      </c>
      <c r="G294" s="99">
        <v>1242.02</v>
      </c>
      <c r="H294" s="99">
        <v>1242.02</v>
      </c>
      <c r="I294" s="99">
        <v>1371.93</v>
      </c>
      <c r="J294" s="99">
        <v>1371.93</v>
      </c>
      <c r="K294" s="99">
        <v>1371.93</v>
      </c>
      <c r="L294" s="99">
        <v>1371.93</v>
      </c>
      <c r="M294" s="99">
        <v>1371.93</v>
      </c>
      <c r="N294" s="99">
        <v>1371.93</v>
      </c>
      <c r="O294" s="98">
        <v>15683.7</v>
      </c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</row>
    <row r="295" spans="1:36" x14ac:dyDescent="0.3">
      <c r="A295" s="93" t="s">
        <v>1167</v>
      </c>
      <c r="B295" s="95" t="s">
        <v>320</v>
      </c>
      <c r="C295" s="99">
        <v>1781.62</v>
      </c>
      <c r="D295" s="99">
        <v>1781.62</v>
      </c>
      <c r="E295" s="99">
        <v>1781.62</v>
      </c>
      <c r="F295" s="99">
        <v>1781.62</v>
      </c>
      <c r="G295" s="99">
        <v>1781.62</v>
      </c>
      <c r="H295" s="99">
        <v>1781.62</v>
      </c>
      <c r="I295" s="99">
        <v>1967.98</v>
      </c>
      <c r="J295" s="99">
        <v>1967.98</v>
      </c>
      <c r="K295" s="99">
        <v>1967.98</v>
      </c>
      <c r="L295" s="99">
        <v>1967.98</v>
      </c>
      <c r="M295" s="99">
        <v>1967.98</v>
      </c>
      <c r="N295" s="99">
        <v>1967.98</v>
      </c>
      <c r="O295" s="98">
        <v>22497.599999999999</v>
      </c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</row>
    <row r="296" spans="1:36" x14ac:dyDescent="0.3">
      <c r="A296" s="93" t="s">
        <v>1168</v>
      </c>
      <c r="B296" s="95" t="s">
        <v>1169</v>
      </c>
      <c r="C296" s="102">
        <v>955.93</v>
      </c>
      <c r="D296" s="102">
        <v>955.94</v>
      </c>
      <c r="E296" s="102">
        <v>955.94</v>
      </c>
      <c r="F296" s="102">
        <v>955.94</v>
      </c>
      <c r="G296" s="102">
        <v>955.94</v>
      </c>
      <c r="H296" s="102">
        <v>955.94</v>
      </c>
      <c r="I296" s="99">
        <v>1055.92</v>
      </c>
      <c r="J296" s="99">
        <v>1055.92</v>
      </c>
      <c r="K296" s="99">
        <v>1055.92</v>
      </c>
      <c r="L296" s="99">
        <v>1055.92</v>
      </c>
      <c r="M296" s="99">
        <v>1055.92</v>
      </c>
      <c r="N296" s="99">
        <v>1055.92</v>
      </c>
      <c r="O296" s="98">
        <v>12071.15</v>
      </c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</row>
    <row r="297" spans="1:36" x14ac:dyDescent="0.3">
      <c r="A297" s="93" t="s">
        <v>1170</v>
      </c>
      <c r="B297" s="95" t="s">
        <v>182</v>
      </c>
      <c r="C297" s="103"/>
      <c r="D297" s="103"/>
      <c r="E297" s="103"/>
      <c r="F297" s="99">
        <v>2880.24</v>
      </c>
      <c r="G297" s="99">
        <v>1246.67</v>
      </c>
      <c r="H297" s="99">
        <v>1246.67</v>
      </c>
      <c r="I297" s="99">
        <v>1377.07</v>
      </c>
      <c r="J297" s="99">
        <v>1377.07</v>
      </c>
      <c r="K297" s="99">
        <v>1377.07</v>
      </c>
      <c r="L297" s="99">
        <v>1377.07</v>
      </c>
      <c r="M297" s="99">
        <v>1377.07</v>
      </c>
      <c r="N297" s="99">
        <v>1377.07</v>
      </c>
      <c r="O297" s="98">
        <v>13636</v>
      </c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</row>
    <row r="298" spans="1:36" x14ac:dyDescent="0.3">
      <c r="A298" s="93" t="s">
        <v>1171</v>
      </c>
      <c r="B298" s="95" t="s">
        <v>1023</v>
      </c>
      <c r="C298" s="103"/>
      <c r="D298" s="103"/>
      <c r="E298" s="103"/>
      <c r="F298" s="103"/>
      <c r="G298" s="99">
        <v>2271.4499999999998</v>
      </c>
      <c r="H298" s="99">
        <v>1793.25</v>
      </c>
      <c r="I298" s="99">
        <v>1980.82</v>
      </c>
      <c r="J298" s="99">
        <v>1980.82</v>
      </c>
      <c r="K298" s="99">
        <v>1980.82</v>
      </c>
      <c r="L298" s="99">
        <v>1980.82</v>
      </c>
      <c r="M298" s="99">
        <v>1980.82</v>
      </c>
      <c r="N298" s="99">
        <v>1980.82</v>
      </c>
      <c r="O298" s="98">
        <v>15949.62</v>
      </c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</row>
    <row r="299" spans="1:36" x14ac:dyDescent="0.3">
      <c r="A299" s="93" t="s">
        <v>1172</v>
      </c>
      <c r="B299" s="95" t="s">
        <v>344</v>
      </c>
      <c r="C299" s="103"/>
      <c r="D299" s="103"/>
      <c r="E299" s="103"/>
      <c r="F299" s="103"/>
      <c r="G299" s="99">
        <v>3232.98</v>
      </c>
      <c r="H299" s="99">
        <v>1939.78</v>
      </c>
      <c r="I299" s="99">
        <v>2142.6799999999998</v>
      </c>
      <c r="J299" s="99">
        <v>2142.6799999999998</v>
      </c>
      <c r="K299" s="99">
        <v>2142.6799999999998</v>
      </c>
      <c r="L299" s="99">
        <v>2142.6799999999998</v>
      </c>
      <c r="M299" s="99">
        <v>2142.6799999999998</v>
      </c>
      <c r="N299" s="99">
        <v>2142.6799999999998</v>
      </c>
      <c r="O299" s="98">
        <v>18028.84</v>
      </c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</row>
    <row r="300" spans="1:36" x14ac:dyDescent="0.3">
      <c r="A300" s="93" t="s">
        <v>1173</v>
      </c>
      <c r="B300" s="95" t="s">
        <v>134</v>
      </c>
      <c r="C300" s="103"/>
      <c r="D300" s="103"/>
      <c r="E300" s="103"/>
      <c r="F300" s="103"/>
      <c r="G300" s="102">
        <v>864.3</v>
      </c>
      <c r="H300" s="102">
        <v>893.14</v>
      </c>
      <c r="I300" s="102">
        <v>986.56</v>
      </c>
      <c r="J300" s="102">
        <v>986.56</v>
      </c>
      <c r="K300" s="102">
        <v>986.56</v>
      </c>
      <c r="L300" s="102">
        <v>986.56</v>
      </c>
      <c r="M300" s="102">
        <v>986.56</v>
      </c>
      <c r="N300" s="102">
        <v>986.56</v>
      </c>
      <c r="O300" s="98">
        <v>7676.8</v>
      </c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</row>
    <row r="301" spans="1:36" x14ac:dyDescent="0.3">
      <c r="A301" s="93" t="s">
        <v>1174</v>
      </c>
      <c r="B301" s="95" t="s">
        <v>248</v>
      </c>
      <c r="C301" s="103"/>
      <c r="D301" s="103"/>
      <c r="E301" s="103"/>
      <c r="F301" s="103"/>
      <c r="G301" s="103"/>
      <c r="H301" s="103"/>
      <c r="I301" s="103"/>
      <c r="J301" s="99">
        <v>1686.7</v>
      </c>
      <c r="K301" s="102">
        <v>986.56</v>
      </c>
      <c r="L301" s="102">
        <v>986.56</v>
      </c>
      <c r="M301" s="102">
        <v>986.56</v>
      </c>
      <c r="N301" s="102">
        <v>986.56</v>
      </c>
      <c r="O301" s="98">
        <v>5632.94</v>
      </c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</row>
    <row r="302" spans="1:36" x14ac:dyDescent="0.3">
      <c r="A302" s="93" t="s">
        <v>1175</v>
      </c>
      <c r="B302" s="95" t="s">
        <v>26</v>
      </c>
      <c r="C302" s="103"/>
      <c r="D302" s="103"/>
      <c r="E302" s="103"/>
      <c r="F302" s="103"/>
      <c r="G302" s="103"/>
      <c r="H302" s="103"/>
      <c r="I302" s="103"/>
      <c r="J302" s="103"/>
      <c r="K302" s="99">
        <v>1640.53</v>
      </c>
      <c r="L302" s="99">
        <v>1374.5</v>
      </c>
      <c r="M302" s="99">
        <v>1374.5</v>
      </c>
      <c r="N302" s="99">
        <v>1374.5</v>
      </c>
      <c r="O302" s="98">
        <v>5764.03</v>
      </c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</row>
    <row r="303" spans="1:36" x14ac:dyDescent="0.3">
      <c r="A303" s="93" t="s">
        <v>1176</v>
      </c>
      <c r="B303" s="95" t="s">
        <v>204</v>
      </c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2">
        <v>947.25</v>
      </c>
      <c r="O303" s="104">
        <v>947.25</v>
      </c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</row>
    <row r="304" spans="1:36" x14ac:dyDescent="0.3">
      <c r="A304" s="97" t="s">
        <v>13</v>
      </c>
      <c r="B304" s="97"/>
      <c r="C304" s="96">
        <v>364609.5</v>
      </c>
      <c r="D304" s="96">
        <v>364609.63</v>
      </c>
      <c r="E304" s="96">
        <v>364609.63</v>
      </c>
      <c r="F304" s="96">
        <v>364609.63</v>
      </c>
      <c r="G304" s="96">
        <v>364609.64</v>
      </c>
      <c r="H304" s="96">
        <v>364609.63</v>
      </c>
      <c r="I304" s="96">
        <v>402746.56</v>
      </c>
      <c r="J304" s="96">
        <v>402746.92</v>
      </c>
      <c r="K304" s="96">
        <v>402746.92</v>
      </c>
      <c r="L304" s="96">
        <v>402746.92</v>
      </c>
      <c r="M304" s="96">
        <v>402746.92</v>
      </c>
      <c r="N304" s="96">
        <v>402746.92</v>
      </c>
      <c r="O304" s="96">
        <v>4604138.82</v>
      </c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9"/>
  <sheetViews>
    <sheetView workbookViewId="0">
      <selection activeCell="A54" sqref="A54"/>
    </sheetView>
  </sheetViews>
  <sheetFormatPr defaultRowHeight="14.4" x14ac:dyDescent="0.3"/>
  <cols>
    <col min="1" max="2" width="13.6640625" customWidth="1"/>
  </cols>
  <sheetData>
    <row r="1" spans="1:2" ht="15.6" x14ac:dyDescent="0.3">
      <c r="A1" s="113" t="s">
        <v>281</v>
      </c>
      <c r="B1" s="114"/>
    </row>
    <row r="2" spans="1:2" x14ac:dyDescent="0.3">
      <c r="A2" s="114"/>
      <c r="B2" s="114"/>
    </row>
    <row r="3" spans="1:2" ht="26.4" x14ac:dyDescent="0.3">
      <c r="A3" s="115" t="s">
        <v>282</v>
      </c>
      <c r="B3" s="466" t="s">
        <v>283</v>
      </c>
    </row>
    <row r="4" spans="1:2" x14ac:dyDescent="0.3">
      <c r="A4" s="115" t="s">
        <v>284</v>
      </c>
      <c r="B4" s="467"/>
    </row>
    <row r="5" spans="1:2" ht="51" x14ac:dyDescent="0.3">
      <c r="A5" s="116" t="s">
        <v>780</v>
      </c>
      <c r="B5" s="117">
        <v>15676.2</v>
      </c>
    </row>
    <row r="6" spans="1:2" x14ac:dyDescent="0.3">
      <c r="A6" s="118" t="s">
        <v>188</v>
      </c>
      <c r="B6" s="119">
        <v>53.7</v>
      </c>
    </row>
    <row r="7" spans="1:2" x14ac:dyDescent="0.3">
      <c r="A7" s="118" t="s">
        <v>116</v>
      </c>
      <c r="B7" s="119">
        <v>38.299999999999997</v>
      </c>
    </row>
    <row r="8" spans="1:2" x14ac:dyDescent="0.3">
      <c r="A8" s="118" t="s">
        <v>226</v>
      </c>
      <c r="B8" s="119">
        <v>53.8</v>
      </c>
    </row>
    <row r="9" spans="1:2" x14ac:dyDescent="0.3">
      <c r="A9" s="118" t="s">
        <v>224</v>
      </c>
      <c r="B9" s="119">
        <v>53.6</v>
      </c>
    </row>
    <row r="10" spans="1:2" x14ac:dyDescent="0.3">
      <c r="A10" s="118" t="s">
        <v>222</v>
      </c>
      <c r="B10" s="119">
        <v>38.299999999999997</v>
      </c>
    </row>
    <row r="11" spans="1:2" x14ac:dyDescent="0.3">
      <c r="A11" s="118" t="s">
        <v>132</v>
      </c>
      <c r="B11" s="119">
        <v>38.200000000000003</v>
      </c>
    </row>
    <row r="12" spans="1:2" x14ac:dyDescent="0.3">
      <c r="A12" s="118" t="s">
        <v>130</v>
      </c>
      <c r="B12" s="119">
        <v>53.6</v>
      </c>
    </row>
    <row r="13" spans="1:2" x14ac:dyDescent="0.3">
      <c r="A13" s="118" t="s">
        <v>182</v>
      </c>
      <c r="B13" s="119">
        <v>53.6</v>
      </c>
    </row>
    <row r="14" spans="1:2" x14ac:dyDescent="0.3">
      <c r="A14" s="118" t="s">
        <v>168</v>
      </c>
      <c r="B14" s="119">
        <v>38.5</v>
      </c>
    </row>
    <row r="15" spans="1:2" x14ac:dyDescent="0.3">
      <c r="A15" s="118" t="s">
        <v>38</v>
      </c>
      <c r="B15" s="119">
        <v>38.5</v>
      </c>
    </row>
    <row r="16" spans="1:2" x14ac:dyDescent="0.3">
      <c r="A16" s="118" t="s">
        <v>100</v>
      </c>
      <c r="B16" s="119">
        <v>53.7</v>
      </c>
    </row>
    <row r="17" spans="1:2" x14ac:dyDescent="0.3">
      <c r="A17" s="118" t="s">
        <v>220</v>
      </c>
      <c r="B17" s="119">
        <v>54</v>
      </c>
    </row>
    <row r="18" spans="1:2" x14ac:dyDescent="0.3">
      <c r="A18" s="118" t="s">
        <v>76</v>
      </c>
      <c r="B18" s="119">
        <v>38.1</v>
      </c>
    </row>
    <row r="19" spans="1:2" x14ac:dyDescent="0.3">
      <c r="A19" s="118" t="s">
        <v>218</v>
      </c>
      <c r="B19" s="119">
        <v>38.5</v>
      </c>
    </row>
    <row r="20" spans="1:2" x14ac:dyDescent="0.3">
      <c r="A20" s="118" t="s">
        <v>278</v>
      </c>
      <c r="B20" s="119">
        <v>38.4</v>
      </c>
    </row>
    <row r="21" spans="1:2" x14ac:dyDescent="0.3">
      <c r="A21" s="118" t="s">
        <v>148</v>
      </c>
      <c r="B21" s="119">
        <v>53.6</v>
      </c>
    </row>
    <row r="22" spans="1:2" x14ac:dyDescent="0.3">
      <c r="A22" s="118" t="s">
        <v>58</v>
      </c>
      <c r="B22" s="119">
        <v>53.6</v>
      </c>
    </row>
    <row r="23" spans="1:2" x14ac:dyDescent="0.3">
      <c r="A23" s="118" t="s">
        <v>216</v>
      </c>
      <c r="B23" s="119">
        <v>38.700000000000003</v>
      </c>
    </row>
    <row r="24" spans="1:2" x14ac:dyDescent="0.3">
      <c r="A24" s="118" t="s">
        <v>204</v>
      </c>
      <c r="B24" s="119">
        <v>38.1</v>
      </c>
    </row>
    <row r="25" spans="1:2" x14ac:dyDescent="0.3">
      <c r="A25" s="118" t="s">
        <v>138</v>
      </c>
      <c r="B25" s="119">
        <v>53.8</v>
      </c>
    </row>
    <row r="26" spans="1:2" x14ac:dyDescent="0.3">
      <c r="A26" s="118" t="s">
        <v>202</v>
      </c>
      <c r="B26" s="119">
        <v>53.6</v>
      </c>
    </row>
    <row r="27" spans="1:2" x14ac:dyDescent="0.3">
      <c r="A27" s="118" t="s">
        <v>200</v>
      </c>
      <c r="B27" s="119">
        <v>38.700000000000003</v>
      </c>
    </row>
    <row r="28" spans="1:2" x14ac:dyDescent="0.3">
      <c r="A28" s="118" t="s">
        <v>198</v>
      </c>
      <c r="B28" s="119">
        <v>38.4</v>
      </c>
    </row>
    <row r="29" spans="1:2" x14ac:dyDescent="0.3">
      <c r="A29" s="118" t="s">
        <v>56</v>
      </c>
      <c r="B29" s="119">
        <v>53.9</v>
      </c>
    </row>
    <row r="30" spans="1:2" x14ac:dyDescent="0.3">
      <c r="A30" s="118" t="s">
        <v>166</v>
      </c>
      <c r="B30" s="119">
        <v>53.9</v>
      </c>
    </row>
    <row r="31" spans="1:2" x14ac:dyDescent="0.3">
      <c r="A31" s="118" t="s">
        <v>196</v>
      </c>
      <c r="B31" s="119">
        <v>53.4</v>
      </c>
    </row>
    <row r="32" spans="1:2" x14ac:dyDescent="0.3">
      <c r="A32" s="118" t="s">
        <v>44</v>
      </c>
      <c r="B32" s="119">
        <v>38.4</v>
      </c>
    </row>
    <row r="33" spans="1:2" x14ac:dyDescent="0.3">
      <c r="A33" s="118" t="s">
        <v>94</v>
      </c>
      <c r="B33" s="119">
        <v>38.6</v>
      </c>
    </row>
    <row r="34" spans="1:2" x14ac:dyDescent="0.3">
      <c r="A34" s="118" t="s">
        <v>194</v>
      </c>
      <c r="B34" s="119">
        <v>53.7</v>
      </c>
    </row>
    <row r="35" spans="1:2" x14ac:dyDescent="0.3">
      <c r="A35" s="118" t="s">
        <v>28</v>
      </c>
      <c r="B35" s="119">
        <v>53.4</v>
      </c>
    </row>
    <row r="36" spans="1:2" x14ac:dyDescent="0.3">
      <c r="A36" s="118" t="s">
        <v>192</v>
      </c>
      <c r="B36" s="119">
        <v>38.4</v>
      </c>
    </row>
    <row r="37" spans="1:2" x14ac:dyDescent="0.3">
      <c r="A37" s="118" t="s">
        <v>66</v>
      </c>
      <c r="B37" s="119">
        <v>38.4</v>
      </c>
    </row>
    <row r="38" spans="1:2" x14ac:dyDescent="0.3">
      <c r="A38" s="118" t="s">
        <v>190</v>
      </c>
      <c r="B38" s="119">
        <v>54</v>
      </c>
    </row>
    <row r="39" spans="1:2" x14ac:dyDescent="0.3">
      <c r="A39" s="118" t="s">
        <v>317</v>
      </c>
      <c r="B39" s="119">
        <v>76.5</v>
      </c>
    </row>
    <row r="40" spans="1:2" x14ac:dyDescent="0.3">
      <c r="A40" s="118" t="s">
        <v>208</v>
      </c>
      <c r="B40" s="119">
        <v>53.5</v>
      </c>
    </row>
    <row r="41" spans="1:2" x14ac:dyDescent="0.3">
      <c r="A41" s="118" t="s">
        <v>318</v>
      </c>
      <c r="B41" s="119">
        <v>82.9</v>
      </c>
    </row>
    <row r="42" spans="1:2" x14ac:dyDescent="0.3">
      <c r="A42" s="118" t="s">
        <v>319</v>
      </c>
      <c r="B42" s="119">
        <v>40.6</v>
      </c>
    </row>
    <row r="43" spans="1:2" x14ac:dyDescent="0.3">
      <c r="A43" s="118" t="s">
        <v>320</v>
      </c>
      <c r="B43" s="119">
        <v>76.599999999999994</v>
      </c>
    </row>
    <row r="44" spans="1:2" x14ac:dyDescent="0.3">
      <c r="A44" s="118" t="s">
        <v>321</v>
      </c>
      <c r="B44" s="119">
        <v>82.8</v>
      </c>
    </row>
    <row r="45" spans="1:2" x14ac:dyDescent="0.3">
      <c r="A45" s="118" t="s">
        <v>322</v>
      </c>
      <c r="B45" s="119">
        <v>40.700000000000003</v>
      </c>
    </row>
    <row r="46" spans="1:2" x14ac:dyDescent="0.3">
      <c r="A46" s="118" t="s">
        <v>323</v>
      </c>
      <c r="B46" s="119">
        <v>76.400000000000006</v>
      </c>
    </row>
    <row r="47" spans="1:2" x14ac:dyDescent="0.3">
      <c r="A47" s="118" t="s">
        <v>324</v>
      </c>
      <c r="B47" s="119">
        <v>83.1</v>
      </c>
    </row>
    <row r="48" spans="1:2" x14ac:dyDescent="0.3">
      <c r="A48" s="118" t="s">
        <v>325</v>
      </c>
      <c r="B48" s="119">
        <v>40.700000000000003</v>
      </c>
    </row>
    <row r="49" spans="1:2" x14ac:dyDescent="0.3">
      <c r="A49" s="118" t="s">
        <v>326</v>
      </c>
      <c r="B49" s="119">
        <v>76.5</v>
      </c>
    </row>
    <row r="50" spans="1:2" x14ac:dyDescent="0.3">
      <c r="A50" s="118" t="s">
        <v>327</v>
      </c>
      <c r="B50" s="119">
        <v>83.3</v>
      </c>
    </row>
    <row r="51" spans="1:2" x14ac:dyDescent="0.3">
      <c r="A51" s="118" t="s">
        <v>20</v>
      </c>
      <c r="B51" s="119">
        <v>38.4</v>
      </c>
    </row>
    <row r="52" spans="1:2" x14ac:dyDescent="0.3">
      <c r="A52" s="118" t="s">
        <v>328</v>
      </c>
      <c r="B52" s="119">
        <v>40.5</v>
      </c>
    </row>
    <row r="53" spans="1:2" x14ac:dyDescent="0.3">
      <c r="A53" s="118" t="s">
        <v>329</v>
      </c>
      <c r="B53" s="119">
        <v>76.599999999999994</v>
      </c>
    </row>
    <row r="54" spans="1:2" x14ac:dyDescent="0.3">
      <c r="A54" s="118" t="s">
        <v>330</v>
      </c>
      <c r="B54" s="119">
        <v>83</v>
      </c>
    </row>
    <row r="55" spans="1:2" x14ac:dyDescent="0.3">
      <c r="A55" s="118" t="s">
        <v>331</v>
      </c>
      <c r="B55" s="119">
        <v>40.799999999999997</v>
      </c>
    </row>
    <row r="56" spans="1:2" x14ac:dyDescent="0.3">
      <c r="A56" s="118" t="s">
        <v>332</v>
      </c>
      <c r="B56" s="119">
        <v>76.599999999999994</v>
      </c>
    </row>
    <row r="57" spans="1:2" x14ac:dyDescent="0.3">
      <c r="A57" s="118" t="s">
        <v>288</v>
      </c>
      <c r="B57" s="119">
        <v>82.8</v>
      </c>
    </row>
    <row r="58" spans="1:2" x14ac:dyDescent="0.3">
      <c r="A58" s="118" t="s">
        <v>333</v>
      </c>
      <c r="B58" s="119">
        <v>41</v>
      </c>
    </row>
    <row r="59" spans="1:2" x14ac:dyDescent="0.3">
      <c r="A59" s="118" t="s">
        <v>334</v>
      </c>
      <c r="B59" s="119">
        <v>76.599999999999994</v>
      </c>
    </row>
    <row r="60" spans="1:2" x14ac:dyDescent="0.3">
      <c r="A60" s="118" t="s">
        <v>335</v>
      </c>
      <c r="B60" s="119">
        <v>83.4</v>
      </c>
    </row>
    <row r="61" spans="1:2" x14ac:dyDescent="0.3">
      <c r="A61" s="118" t="s">
        <v>336</v>
      </c>
      <c r="B61" s="119">
        <v>40.9</v>
      </c>
    </row>
    <row r="62" spans="1:2" x14ac:dyDescent="0.3">
      <c r="A62" s="118" t="s">
        <v>60</v>
      </c>
      <c r="B62" s="119">
        <v>38.4</v>
      </c>
    </row>
    <row r="63" spans="1:2" x14ac:dyDescent="0.3">
      <c r="A63" s="118" t="s">
        <v>337</v>
      </c>
      <c r="B63" s="119">
        <v>76.7</v>
      </c>
    </row>
    <row r="64" spans="1:2" x14ac:dyDescent="0.3">
      <c r="A64" s="118" t="s">
        <v>338</v>
      </c>
      <c r="B64" s="119">
        <v>83.5</v>
      </c>
    </row>
    <row r="65" spans="1:2" x14ac:dyDescent="0.3">
      <c r="A65" s="118" t="s">
        <v>339</v>
      </c>
      <c r="B65" s="119">
        <v>40.9</v>
      </c>
    </row>
    <row r="66" spans="1:2" x14ac:dyDescent="0.3">
      <c r="A66" s="118" t="s">
        <v>340</v>
      </c>
      <c r="B66" s="119">
        <v>76.900000000000006</v>
      </c>
    </row>
    <row r="67" spans="1:2" x14ac:dyDescent="0.3">
      <c r="A67" s="118" t="s">
        <v>341</v>
      </c>
      <c r="B67" s="119">
        <v>83.4</v>
      </c>
    </row>
    <row r="68" spans="1:2" x14ac:dyDescent="0.3">
      <c r="A68" s="118" t="s">
        <v>342</v>
      </c>
      <c r="B68" s="119">
        <v>40.9</v>
      </c>
    </row>
    <row r="69" spans="1:2" x14ac:dyDescent="0.3">
      <c r="A69" s="118" t="s">
        <v>343</v>
      </c>
      <c r="B69" s="119">
        <v>76.599999999999994</v>
      </c>
    </row>
    <row r="70" spans="1:2" x14ac:dyDescent="0.3">
      <c r="A70" s="118" t="s">
        <v>344</v>
      </c>
      <c r="B70" s="119">
        <v>83.4</v>
      </c>
    </row>
    <row r="71" spans="1:2" x14ac:dyDescent="0.3">
      <c r="A71" s="118" t="s">
        <v>345</v>
      </c>
      <c r="B71" s="119">
        <v>40.9</v>
      </c>
    </row>
    <row r="72" spans="1:2" x14ac:dyDescent="0.3">
      <c r="A72" s="118" t="s">
        <v>346</v>
      </c>
      <c r="B72" s="119">
        <v>76.8</v>
      </c>
    </row>
    <row r="73" spans="1:2" x14ac:dyDescent="0.3">
      <c r="A73" s="118" t="s">
        <v>180</v>
      </c>
      <c r="B73" s="119">
        <v>54</v>
      </c>
    </row>
    <row r="74" spans="1:2" x14ac:dyDescent="0.3">
      <c r="A74" s="118" t="s">
        <v>516</v>
      </c>
      <c r="B74" s="119">
        <v>83.4</v>
      </c>
    </row>
    <row r="75" spans="1:2" x14ac:dyDescent="0.3">
      <c r="A75" s="118" t="s">
        <v>517</v>
      </c>
      <c r="B75" s="119">
        <v>41</v>
      </c>
    </row>
    <row r="76" spans="1:2" x14ac:dyDescent="0.3">
      <c r="A76" s="118" t="s">
        <v>518</v>
      </c>
      <c r="B76" s="119">
        <v>76.599999999999994</v>
      </c>
    </row>
    <row r="77" spans="1:2" x14ac:dyDescent="0.3">
      <c r="A77" s="118" t="s">
        <v>519</v>
      </c>
      <c r="B77" s="119">
        <v>83.6</v>
      </c>
    </row>
    <row r="78" spans="1:2" x14ac:dyDescent="0.3">
      <c r="A78" s="118" t="s">
        <v>520</v>
      </c>
      <c r="B78" s="119">
        <v>41</v>
      </c>
    </row>
    <row r="79" spans="1:2" x14ac:dyDescent="0.3">
      <c r="A79" s="118" t="s">
        <v>521</v>
      </c>
      <c r="B79" s="119">
        <v>77</v>
      </c>
    </row>
    <row r="80" spans="1:2" x14ac:dyDescent="0.3">
      <c r="A80" s="118" t="s">
        <v>522</v>
      </c>
      <c r="B80" s="119">
        <v>83.2</v>
      </c>
    </row>
    <row r="81" spans="1:2" x14ac:dyDescent="0.3">
      <c r="A81" s="118" t="s">
        <v>523</v>
      </c>
      <c r="B81" s="119">
        <v>41</v>
      </c>
    </row>
    <row r="82" spans="1:2" x14ac:dyDescent="0.3">
      <c r="A82" s="118" t="s">
        <v>524</v>
      </c>
      <c r="B82" s="119">
        <v>77.099999999999994</v>
      </c>
    </row>
    <row r="83" spans="1:2" x14ac:dyDescent="0.3">
      <c r="A83" s="118" t="s">
        <v>525</v>
      </c>
      <c r="B83" s="119">
        <v>83.1</v>
      </c>
    </row>
    <row r="84" spans="1:2" x14ac:dyDescent="0.3">
      <c r="A84" s="118" t="s">
        <v>210</v>
      </c>
      <c r="B84" s="119">
        <v>53.5</v>
      </c>
    </row>
    <row r="85" spans="1:2" x14ac:dyDescent="0.3">
      <c r="A85" s="118" t="s">
        <v>526</v>
      </c>
      <c r="B85" s="119">
        <v>41</v>
      </c>
    </row>
    <row r="86" spans="1:2" x14ac:dyDescent="0.3">
      <c r="A86" s="118" t="s">
        <v>527</v>
      </c>
      <c r="B86" s="119">
        <v>77.099999999999994</v>
      </c>
    </row>
    <row r="87" spans="1:2" x14ac:dyDescent="0.3">
      <c r="A87" s="118" t="s">
        <v>528</v>
      </c>
      <c r="B87" s="119">
        <v>83.6</v>
      </c>
    </row>
    <row r="88" spans="1:2" x14ac:dyDescent="0.3">
      <c r="A88" s="118" t="s">
        <v>529</v>
      </c>
      <c r="B88" s="119">
        <v>41.1</v>
      </c>
    </row>
    <row r="89" spans="1:2" x14ac:dyDescent="0.3">
      <c r="A89" s="118" t="s">
        <v>530</v>
      </c>
      <c r="B89" s="119">
        <v>77.3</v>
      </c>
    </row>
    <row r="90" spans="1:2" x14ac:dyDescent="0.3">
      <c r="A90" s="118" t="s">
        <v>531</v>
      </c>
      <c r="B90" s="119">
        <v>83.4</v>
      </c>
    </row>
    <row r="91" spans="1:2" x14ac:dyDescent="0.3">
      <c r="A91" s="118" t="s">
        <v>532</v>
      </c>
      <c r="B91" s="119">
        <v>41</v>
      </c>
    </row>
    <row r="92" spans="1:2" x14ac:dyDescent="0.3">
      <c r="A92" s="118" t="s">
        <v>533</v>
      </c>
      <c r="B92" s="119">
        <v>77.3</v>
      </c>
    </row>
    <row r="93" spans="1:2" x14ac:dyDescent="0.3">
      <c r="A93" s="118" t="s">
        <v>534</v>
      </c>
      <c r="B93" s="119">
        <v>83.7</v>
      </c>
    </row>
    <row r="94" spans="1:2" x14ac:dyDescent="0.3">
      <c r="A94" s="118" t="s">
        <v>535</v>
      </c>
      <c r="B94" s="119">
        <v>40.9</v>
      </c>
    </row>
    <row r="95" spans="1:2" x14ac:dyDescent="0.3">
      <c r="A95" s="118" t="s">
        <v>150</v>
      </c>
      <c r="B95" s="119">
        <v>38.299999999999997</v>
      </c>
    </row>
    <row r="96" spans="1:2" x14ac:dyDescent="0.3">
      <c r="A96" s="118" t="s">
        <v>536</v>
      </c>
      <c r="B96" s="119">
        <v>53.6</v>
      </c>
    </row>
    <row r="97" spans="1:2" x14ac:dyDescent="0.3">
      <c r="A97" s="118" t="s">
        <v>537</v>
      </c>
      <c r="B97" s="119">
        <v>38.200000000000003</v>
      </c>
    </row>
    <row r="98" spans="1:2" x14ac:dyDescent="0.3">
      <c r="A98" s="118" t="s">
        <v>538</v>
      </c>
      <c r="B98" s="119">
        <v>38.200000000000003</v>
      </c>
    </row>
    <row r="99" spans="1:2" x14ac:dyDescent="0.3">
      <c r="A99" s="118" t="s">
        <v>539</v>
      </c>
      <c r="B99" s="119">
        <v>53.7</v>
      </c>
    </row>
    <row r="100" spans="1:2" x14ac:dyDescent="0.3">
      <c r="A100" s="118" t="s">
        <v>540</v>
      </c>
      <c r="B100" s="119">
        <v>53.5</v>
      </c>
    </row>
    <row r="101" spans="1:2" x14ac:dyDescent="0.3">
      <c r="A101" s="118" t="s">
        <v>541</v>
      </c>
      <c r="B101" s="119">
        <v>38.299999999999997</v>
      </c>
    </row>
    <row r="102" spans="1:2" x14ac:dyDescent="0.3">
      <c r="A102" s="118" t="s">
        <v>542</v>
      </c>
      <c r="B102" s="119">
        <v>38.299999999999997</v>
      </c>
    </row>
    <row r="103" spans="1:2" x14ac:dyDescent="0.3">
      <c r="A103" s="118" t="s">
        <v>543</v>
      </c>
      <c r="B103" s="119">
        <v>53.5</v>
      </c>
    </row>
    <row r="104" spans="1:2" x14ac:dyDescent="0.3">
      <c r="A104" s="118" t="s">
        <v>544</v>
      </c>
      <c r="B104" s="119">
        <v>53.5</v>
      </c>
    </row>
    <row r="105" spans="1:2" x14ac:dyDescent="0.3">
      <c r="A105" s="118" t="s">
        <v>545</v>
      </c>
      <c r="B105" s="119">
        <v>38.299999999999997</v>
      </c>
    </row>
    <row r="106" spans="1:2" x14ac:dyDescent="0.3">
      <c r="A106" s="118" t="s">
        <v>212</v>
      </c>
      <c r="B106" s="119">
        <v>38.299999999999997</v>
      </c>
    </row>
    <row r="107" spans="1:2" x14ac:dyDescent="0.3">
      <c r="A107" s="118" t="s">
        <v>546</v>
      </c>
      <c r="B107" s="119">
        <v>38.4</v>
      </c>
    </row>
    <row r="108" spans="1:2" x14ac:dyDescent="0.3">
      <c r="A108" s="118" t="s">
        <v>547</v>
      </c>
      <c r="B108" s="119">
        <v>53.6</v>
      </c>
    </row>
    <row r="109" spans="1:2" x14ac:dyDescent="0.3">
      <c r="A109" s="118" t="s">
        <v>548</v>
      </c>
      <c r="B109" s="119">
        <v>53.8</v>
      </c>
    </row>
    <row r="110" spans="1:2" x14ac:dyDescent="0.3">
      <c r="A110" s="118" t="s">
        <v>549</v>
      </c>
      <c r="B110" s="119">
        <v>38.4</v>
      </c>
    </row>
    <row r="111" spans="1:2" x14ac:dyDescent="0.3">
      <c r="A111" s="118" t="s">
        <v>550</v>
      </c>
      <c r="B111" s="119">
        <v>38.299999999999997</v>
      </c>
    </row>
    <row r="112" spans="1:2" x14ac:dyDescent="0.3">
      <c r="A112" s="118" t="s">
        <v>551</v>
      </c>
      <c r="B112" s="119">
        <v>53.8</v>
      </c>
    </row>
    <row r="113" spans="1:2" x14ac:dyDescent="0.3">
      <c r="A113" s="118" t="s">
        <v>552</v>
      </c>
      <c r="B113" s="119">
        <v>53.7</v>
      </c>
    </row>
    <row r="114" spans="1:2" x14ac:dyDescent="0.3">
      <c r="A114" s="118" t="s">
        <v>553</v>
      </c>
      <c r="B114" s="119">
        <v>38.200000000000003</v>
      </c>
    </row>
    <row r="115" spans="1:2" x14ac:dyDescent="0.3">
      <c r="A115" s="118" t="s">
        <v>554</v>
      </c>
      <c r="B115" s="119">
        <v>38.200000000000003</v>
      </c>
    </row>
    <row r="116" spans="1:2" x14ac:dyDescent="0.3">
      <c r="A116" s="118" t="s">
        <v>1017</v>
      </c>
      <c r="B116" s="119">
        <v>54.1</v>
      </c>
    </row>
    <row r="117" spans="1:2" x14ac:dyDescent="0.3">
      <c r="A117" s="118" t="s">
        <v>264</v>
      </c>
      <c r="B117" s="119">
        <v>38.299999999999997</v>
      </c>
    </row>
    <row r="118" spans="1:2" x14ac:dyDescent="0.3">
      <c r="A118" s="118" t="s">
        <v>72</v>
      </c>
      <c r="B118" s="119">
        <v>54</v>
      </c>
    </row>
    <row r="119" spans="1:2" x14ac:dyDescent="0.3">
      <c r="A119" s="118" t="s">
        <v>805</v>
      </c>
      <c r="B119" s="119">
        <v>53.5</v>
      </c>
    </row>
    <row r="120" spans="1:2" x14ac:dyDescent="0.3">
      <c r="A120" s="118" t="s">
        <v>907</v>
      </c>
      <c r="B120" s="119">
        <v>38.200000000000003</v>
      </c>
    </row>
    <row r="121" spans="1:2" x14ac:dyDescent="0.3">
      <c r="A121" s="118" t="s">
        <v>1089</v>
      </c>
      <c r="B121" s="119">
        <v>38.299999999999997</v>
      </c>
    </row>
    <row r="122" spans="1:2" x14ac:dyDescent="0.3">
      <c r="A122" s="118" t="s">
        <v>798</v>
      </c>
      <c r="B122" s="119">
        <v>54</v>
      </c>
    </row>
    <row r="123" spans="1:2" x14ac:dyDescent="0.3">
      <c r="A123" s="118" t="s">
        <v>1037</v>
      </c>
      <c r="B123" s="119">
        <v>53.7</v>
      </c>
    </row>
    <row r="124" spans="1:2" x14ac:dyDescent="0.3">
      <c r="A124" s="118" t="s">
        <v>1039</v>
      </c>
      <c r="B124" s="119">
        <v>38.1</v>
      </c>
    </row>
    <row r="125" spans="1:2" x14ac:dyDescent="0.3">
      <c r="A125" s="118" t="s">
        <v>891</v>
      </c>
      <c r="B125" s="119">
        <v>38.200000000000003</v>
      </c>
    </row>
    <row r="126" spans="1:2" x14ac:dyDescent="0.3">
      <c r="A126" s="118" t="s">
        <v>787</v>
      </c>
      <c r="B126" s="119">
        <v>53.9</v>
      </c>
    </row>
    <row r="127" spans="1:2" x14ac:dyDescent="0.3">
      <c r="A127" s="118" t="s">
        <v>1087</v>
      </c>
      <c r="B127" s="119">
        <v>53.5</v>
      </c>
    </row>
    <row r="128" spans="1:2" x14ac:dyDescent="0.3">
      <c r="A128" s="118" t="s">
        <v>862</v>
      </c>
      <c r="B128" s="119">
        <v>38.200000000000003</v>
      </c>
    </row>
    <row r="129" spans="1:2" x14ac:dyDescent="0.3">
      <c r="A129" s="118" t="s">
        <v>152</v>
      </c>
      <c r="B129" s="119">
        <v>53.5</v>
      </c>
    </row>
    <row r="130" spans="1:2" x14ac:dyDescent="0.3">
      <c r="A130" s="118" t="s">
        <v>951</v>
      </c>
      <c r="B130" s="119">
        <v>38.299999999999997</v>
      </c>
    </row>
    <row r="131" spans="1:2" x14ac:dyDescent="0.3">
      <c r="A131" s="118" t="s">
        <v>1004</v>
      </c>
      <c r="B131" s="119">
        <v>53.7</v>
      </c>
    </row>
    <row r="132" spans="1:2" x14ac:dyDescent="0.3">
      <c r="A132" s="118" t="s">
        <v>929</v>
      </c>
      <c r="B132" s="119">
        <v>53.6</v>
      </c>
    </row>
    <row r="133" spans="1:2" x14ac:dyDescent="0.3">
      <c r="A133" s="118" t="s">
        <v>867</v>
      </c>
      <c r="B133" s="119">
        <v>38.1</v>
      </c>
    </row>
    <row r="134" spans="1:2" x14ac:dyDescent="0.3">
      <c r="A134" s="118" t="s">
        <v>927</v>
      </c>
      <c r="B134" s="119">
        <v>38.5</v>
      </c>
    </row>
    <row r="135" spans="1:2" x14ac:dyDescent="0.3">
      <c r="A135" s="118" t="s">
        <v>1095</v>
      </c>
      <c r="B135" s="119">
        <v>53.7</v>
      </c>
    </row>
    <row r="136" spans="1:2" x14ac:dyDescent="0.3">
      <c r="A136" s="118" t="s">
        <v>884</v>
      </c>
      <c r="B136" s="119">
        <v>53.8</v>
      </c>
    </row>
    <row r="137" spans="1:2" x14ac:dyDescent="0.3">
      <c r="A137" s="118" t="s">
        <v>980</v>
      </c>
      <c r="B137" s="119">
        <v>38.200000000000003</v>
      </c>
    </row>
    <row r="138" spans="1:2" x14ac:dyDescent="0.3">
      <c r="A138" s="118" t="s">
        <v>1119</v>
      </c>
      <c r="B138" s="119">
        <v>38.4</v>
      </c>
    </row>
    <row r="139" spans="1:2" x14ac:dyDescent="0.3">
      <c r="A139" s="118" t="s">
        <v>1161</v>
      </c>
      <c r="B139" s="119">
        <v>53.6</v>
      </c>
    </row>
    <row r="140" spans="1:2" x14ac:dyDescent="0.3">
      <c r="A140" s="118" t="s">
        <v>62</v>
      </c>
      <c r="B140" s="119">
        <v>38.4</v>
      </c>
    </row>
    <row r="141" spans="1:2" x14ac:dyDescent="0.3">
      <c r="A141" s="118" t="s">
        <v>987</v>
      </c>
      <c r="B141" s="119">
        <v>53.7</v>
      </c>
    </row>
    <row r="142" spans="1:2" x14ac:dyDescent="0.3">
      <c r="A142" s="118" t="s">
        <v>942</v>
      </c>
      <c r="B142" s="119">
        <v>38.4</v>
      </c>
    </row>
    <row r="143" spans="1:2" x14ac:dyDescent="0.3">
      <c r="A143" s="118" t="s">
        <v>966</v>
      </c>
      <c r="B143" s="119">
        <v>38.299999999999997</v>
      </c>
    </row>
    <row r="144" spans="1:2" x14ac:dyDescent="0.3">
      <c r="A144" s="118" t="s">
        <v>931</v>
      </c>
      <c r="B144" s="119">
        <v>53.7</v>
      </c>
    </row>
    <row r="145" spans="1:2" x14ac:dyDescent="0.3">
      <c r="A145" s="118" t="s">
        <v>1151</v>
      </c>
      <c r="B145" s="119">
        <v>53.7</v>
      </c>
    </row>
    <row r="146" spans="1:2" x14ac:dyDescent="0.3">
      <c r="A146" s="118" t="s">
        <v>1114</v>
      </c>
      <c r="B146" s="119">
        <v>38.200000000000003</v>
      </c>
    </row>
    <row r="147" spans="1:2" x14ac:dyDescent="0.3">
      <c r="A147" s="118" t="s">
        <v>1126</v>
      </c>
      <c r="B147" s="119">
        <v>38.299999999999997</v>
      </c>
    </row>
    <row r="148" spans="1:2" x14ac:dyDescent="0.3">
      <c r="A148" s="118" t="s">
        <v>876</v>
      </c>
      <c r="B148" s="119">
        <v>53.5</v>
      </c>
    </row>
    <row r="149" spans="1:2" x14ac:dyDescent="0.3">
      <c r="A149" s="118" t="s">
        <v>1058</v>
      </c>
      <c r="B149" s="119">
        <v>53.6</v>
      </c>
    </row>
    <row r="150" spans="1:2" x14ac:dyDescent="0.3">
      <c r="A150" s="118" t="s">
        <v>902</v>
      </c>
      <c r="B150" s="119">
        <v>38.200000000000003</v>
      </c>
    </row>
    <row r="151" spans="1:2" x14ac:dyDescent="0.3">
      <c r="A151" s="118" t="s">
        <v>154</v>
      </c>
      <c r="B151" s="119">
        <v>38.299999999999997</v>
      </c>
    </row>
    <row r="152" spans="1:2" x14ac:dyDescent="0.3">
      <c r="A152" s="118" t="s">
        <v>808</v>
      </c>
      <c r="B152" s="119">
        <v>38.4</v>
      </c>
    </row>
    <row r="153" spans="1:2" x14ac:dyDescent="0.3">
      <c r="A153" s="118" t="s">
        <v>1006</v>
      </c>
      <c r="B153" s="119">
        <v>53.7</v>
      </c>
    </row>
    <row r="154" spans="1:2" x14ac:dyDescent="0.3">
      <c r="A154" s="118" t="s">
        <v>1122</v>
      </c>
      <c r="B154" s="119">
        <v>54</v>
      </c>
    </row>
    <row r="155" spans="1:2" x14ac:dyDescent="0.3">
      <c r="A155" s="118" t="s">
        <v>1153</v>
      </c>
      <c r="B155" s="119">
        <v>38.200000000000003</v>
      </c>
    </row>
    <row r="156" spans="1:2" x14ac:dyDescent="0.3">
      <c r="A156" s="118" t="s">
        <v>847</v>
      </c>
      <c r="B156" s="119">
        <v>38.299999999999997</v>
      </c>
    </row>
    <row r="157" spans="1:2" x14ac:dyDescent="0.3">
      <c r="A157" s="118" t="s">
        <v>792</v>
      </c>
      <c r="B157" s="119">
        <v>53.7</v>
      </c>
    </row>
    <row r="158" spans="1:2" x14ac:dyDescent="0.3">
      <c r="A158" s="118" t="s">
        <v>923</v>
      </c>
      <c r="B158" s="119">
        <v>53.5</v>
      </c>
    </row>
    <row r="159" spans="1:2" x14ac:dyDescent="0.3">
      <c r="A159" s="118" t="s">
        <v>957</v>
      </c>
      <c r="B159" s="119">
        <v>38.299999999999997</v>
      </c>
    </row>
    <row r="160" spans="1:2" x14ac:dyDescent="0.3">
      <c r="A160" s="118" t="s">
        <v>921</v>
      </c>
      <c r="B160" s="119">
        <v>38.299999999999997</v>
      </c>
    </row>
    <row r="161" spans="1:2" x14ac:dyDescent="0.3">
      <c r="A161" s="118" t="s">
        <v>837</v>
      </c>
      <c r="B161" s="119">
        <v>53.8</v>
      </c>
    </row>
    <row r="162" spans="1:2" x14ac:dyDescent="0.3">
      <c r="A162" s="118" t="s">
        <v>214</v>
      </c>
      <c r="B162" s="119">
        <v>54.1</v>
      </c>
    </row>
    <row r="163" spans="1:2" x14ac:dyDescent="0.3">
      <c r="A163" s="118" t="s">
        <v>1137</v>
      </c>
      <c r="B163" s="119">
        <v>53.9</v>
      </c>
    </row>
    <row r="164" spans="1:2" x14ac:dyDescent="0.3">
      <c r="A164" s="118" t="s">
        <v>854</v>
      </c>
      <c r="B164" s="119">
        <v>38.4</v>
      </c>
    </row>
    <row r="165" spans="1:2" x14ac:dyDescent="0.3">
      <c r="A165" s="118" t="s">
        <v>1091</v>
      </c>
      <c r="B165" s="119">
        <v>38.5</v>
      </c>
    </row>
    <row r="166" spans="1:2" x14ac:dyDescent="0.3">
      <c r="A166" s="118" t="s">
        <v>936</v>
      </c>
      <c r="B166" s="119">
        <v>53.6</v>
      </c>
    </row>
    <row r="167" spans="1:2" x14ac:dyDescent="0.3">
      <c r="A167" s="118" t="s">
        <v>959</v>
      </c>
      <c r="B167" s="119">
        <v>76.900000000000006</v>
      </c>
    </row>
    <row r="168" spans="1:2" x14ac:dyDescent="0.3">
      <c r="A168" s="118" t="s">
        <v>1085</v>
      </c>
      <c r="B168" s="119">
        <v>83.1</v>
      </c>
    </row>
    <row r="169" spans="1:2" x14ac:dyDescent="0.3">
      <c r="A169" s="118" t="s">
        <v>1012</v>
      </c>
      <c r="B169" s="119">
        <v>40.700000000000003</v>
      </c>
    </row>
    <row r="170" spans="1:2" x14ac:dyDescent="0.3">
      <c r="A170" s="118" t="s">
        <v>835</v>
      </c>
      <c r="B170" s="119">
        <v>76.8</v>
      </c>
    </row>
    <row r="171" spans="1:2" x14ac:dyDescent="0.3">
      <c r="A171" s="118" t="s">
        <v>1021</v>
      </c>
      <c r="B171" s="119">
        <v>82.3</v>
      </c>
    </row>
    <row r="172" spans="1:2" x14ac:dyDescent="0.3">
      <c r="A172" s="118" t="s">
        <v>1103</v>
      </c>
      <c r="B172" s="119">
        <v>40.9</v>
      </c>
    </row>
    <row r="173" spans="1:2" x14ac:dyDescent="0.3">
      <c r="A173" s="118" t="s">
        <v>74</v>
      </c>
      <c r="B173" s="119">
        <v>53.6</v>
      </c>
    </row>
    <row r="174" spans="1:2" x14ac:dyDescent="0.3">
      <c r="A174" s="118" t="s">
        <v>970</v>
      </c>
      <c r="B174" s="119">
        <v>76.8</v>
      </c>
    </row>
    <row r="175" spans="1:2" x14ac:dyDescent="0.3">
      <c r="A175" s="118" t="s">
        <v>1067</v>
      </c>
      <c r="B175" s="119">
        <v>83.1</v>
      </c>
    </row>
    <row r="176" spans="1:2" x14ac:dyDescent="0.3">
      <c r="A176" s="118" t="s">
        <v>1132</v>
      </c>
      <c r="B176" s="119">
        <v>40.9</v>
      </c>
    </row>
    <row r="177" spans="1:2" x14ac:dyDescent="0.3">
      <c r="A177" s="118" t="s">
        <v>871</v>
      </c>
      <c r="B177" s="119">
        <v>76.900000000000006</v>
      </c>
    </row>
    <row r="178" spans="1:2" x14ac:dyDescent="0.3">
      <c r="A178" s="118" t="s">
        <v>1163</v>
      </c>
      <c r="B178" s="119">
        <v>83.1</v>
      </c>
    </row>
    <row r="179" spans="1:2" x14ac:dyDescent="0.3">
      <c r="A179" s="118" t="s">
        <v>829</v>
      </c>
      <c r="B179" s="119">
        <v>40.9</v>
      </c>
    </row>
    <row r="180" spans="1:2" x14ac:dyDescent="0.3">
      <c r="A180" s="118" t="s">
        <v>1061</v>
      </c>
      <c r="B180" s="119">
        <v>77.099999999999994</v>
      </c>
    </row>
    <row r="181" spans="1:2" x14ac:dyDescent="0.3">
      <c r="A181" s="118" t="s">
        <v>1097</v>
      </c>
      <c r="B181" s="119">
        <v>83.1</v>
      </c>
    </row>
    <row r="182" spans="1:2" x14ac:dyDescent="0.3">
      <c r="A182" s="118" t="s">
        <v>1108</v>
      </c>
      <c r="B182" s="119">
        <v>41</v>
      </c>
    </row>
    <row r="183" spans="1:2" x14ac:dyDescent="0.3">
      <c r="A183" s="118" t="s">
        <v>1065</v>
      </c>
      <c r="B183" s="119">
        <v>77.3</v>
      </c>
    </row>
    <row r="184" spans="1:2" x14ac:dyDescent="0.3">
      <c r="A184" s="118" t="s">
        <v>156</v>
      </c>
      <c r="B184" s="119">
        <v>38.5</v>
      </c>
    </row>
    <row r="185" spans="1:2" x14ac:dyDescent="0.3">
      <c r="A185" s="118" t="s">
        <v>1112</v>
      </c>
      <c r="B185" s="119">
        <v>83</v>
      </c>
    </row>
    <row r="186" spans="1:2" x14ac:dyDescent="0.3">
      <c r="A186" s="118" t="s">
        <v>1008</v>
      </c>
      <c r="B186" s="119">
        <v>41.2</v>
      </c>
    </row>
    <row r="187" spans="1:2" x14ac:dyDescent="0.3">
      <c r="A187" s="118" t="s">
        <v>1081</v>
      </c>
      <c r="B187" s="119">
        <v>77.400000000000006</v>
      </c>
    </row>
    <row r="188" spans="1:2" x14ac:dyDescent="0.3">
      <c r="A188" s="118" t="s">
        <v>996</v>
      </c>
      <c r="B188" s="119">
        <v>82.8</v>
      </c>
    </row>
    <row r="189" spans="1:2" x14ac:dyDescent="0.3">
      <c r="A189" s="118" t="s">
        <v>1071</v>
      </c>
      <c r="B189" s="119">
        <v>40.700000000000003</v>
      </c>
    </row>
    <row r="190" spans="1:2" x14ac:dyDescent="0.3">
      <c r="A190" s="118" t="s">
        <v>1141</v>
      </c>
      <c r="B190" s="119">
        <v>77.099999999999994</v>
      </c>
    </row>
    <row r="191" spans="1:2" x14ac:dyDescent="0.3">
      <c r="A191" s="118" t="s">
        <v>949</v>
      </c>
      <c r="B191" s="119">
        <v>83</v>
      </c>
    </row>
    <row r="192" spans="1:2" x14ac:dyDescent="0.3">
      <c r="A192" s="118" t="s">
        <v>812</v>
      </c>
      <c r="B192" s="119">
        <v>41.1</v>
      </c>
    </row>
    <row r="193" spans="1:2" x14ac:dyDescent="0.3">
      <c r="A193" s="118" t="s">
        <v>893</v>
      </c>
      <c r="B193" s="119">
        <v>77</v>
      </c>
    </row>
    <row r="194" spans="1:2" x14ac:dyDescent="0.3">
      <c r="A194" s="118" t="s">
        <v>882</v>
      </c>
      <c r="B194" s="119">
        <v>83.3</v>
      </c>
    </row>
    <row r="195" spans="1:2" x14ac:dyDescent="0.3">
      <c r="A195" s="118" t="s">
        <v>64</v>
      </c>
      <c r="B195" s="119">
        <v>38.6</v>
      </c>
    </row>
    <row r="196" spans="1:2" x14ac:dyDescent="0.3">
      <c r="A196" s="118" t="s">
        <v>1041</v>
      </c>
      <c r="B196" s="119">
        <v>41.2</v>
      </c>
    </row>
    <row r="197" spans="1:2" x14ac:dyDescent="0.3">
      <c r="A197" s="118" t="s">
        <v>955</v>
      </c>
      <c r="B197" s="119">
        <v>76.900000000000006</v>
      </c>
    </row>
    <row r="198" spans="1:2" x14ac:dyDescent="0.3">
      <c r="A198" s="118" t="s">
        <v>800</v>
      </c>
      <c r="B198" s="119">
        <v>83.4</v>
      </c>
    </row>
    <row r="199" spans="1:2" x14ac:dyDescent="0.3">
      <c r="A199" s="118" t="s">
        <v>886</v>
      </c>
      <c r="B199" s="119">
        <v>41.2</v>
      </c>
    </row>
    <row r="200" spans="1:2" x14ac:dyDescent="0.3">
      <c r="A200" s="118" t="s">
        <v>1023</v>
      </c>
      <c r="B200" s="119">
        <v>77.099999999999994</v>
      </c>
    </row>
    <row r="201" spans="1:2" x14ac:dyDescent="0.3">
      <c r="A201" s="118" t="s">
        <v>917</v>
      </c>
      <c r="B201" s="119">
        <v>83.2</v>
      </c>
    </row>
    <row r="202" spans="1:2" x14ac:dyDescent="0.3">
      <c r="A202" s="118" t="s">
        <v>1139</v>
      </c>
      <c r="B202" s="119">
        <v>41</v>
      </c>
    </row>
    <row r="203" spans="1:2" x14ac:dyDescent="0.3">
      <c r="A203" s="118" t="s">
        <v>1143</v>
      </c>
      <c r="B203" s="119">
        <v>77.2</v>
      </c>
    </row>
    <row r="204" spans="1:2" x14ac:dyDescent="0.3">
      <c r="A204" s="118" t="s">
        <v>1165</v>
      </c>
      <c r="B204" s="119">
        <v>83.5</v>
      </c>
    </row>
    <row r="205" spans="1:2" x14ac:dyDescent="0.3">
      <c r="A205" s="118" t="s">
        <v>874</v>
      </c>
      <c r="B205" s="119">
        <v>41</v>
      </c>
    </row>
    <row r="206" spans="1:2" x14ac:dyDescent="0.3">
      <c r="A206" s="118" t="s">
        <v>114</v>
      </c>
      <c r="B206" s="119">
        <v>54</v>
      </c>
    </row>
    <row r="207" spans="1:2" x14ac:dyDescent="0.3">
      <c r="A207" s="118" t="s">
        <v>831</v>
      </c>
      <c r="B207" s="119">
        <v>77.2</v>
      </c>
    </row>
    <row r="208" spans="1:2" x14ac:dyDescent="0.3">
      <c r="A208" s="118" t="s">
        <v>844</v>
      </c>
      <c r="B208" s="119">
        <v>83.3</v>
      </c>
    </row>
    <row r="209" spans="1:2" x14ac:dyDescent="0.3">
      <c r="A209" s="118" t="s">
        <v>946</v>
      </c>
      <c r="B209" s="119">
        <v>40.9</v>
      </c>
    </row>
    <row r="210" spans="1:2" x14ac:dyDescent="0.3">
      <c r="A210" s="118" t="s">
        <v>1029</v>
      </c>
      <c r="B210" s="119">
        <v>77.099999999999994</v>
      </c>
    </row>
    <row r="211" spans="1:2" x14ac:dyDescent="0.3">
      <c r="A211" s="118" t="s">
        <v>1076</v>
      </c>
      <c r="B211" s="119">
        <v>83.4</v>
      </c>
    </row>
    <row r="212" spans="1:2" x14ac:dyDescent="0.3">
      <c r="A212" s="118" t="s">
        <v>1169</v>
      </c>
      <c r="B212" s="119">
        <v>41.1</v>
      </c>
    </row>
    <row r="213" spans="1:2" x14ac:dyDescent="0.3">
      <c r="A213" s="118" t="s">
        <v>158</v>
      </c>
      <c r="B213" s="119">
        <v>53.6</v>
      </c>
    </row>
    <row r="214" spans="1:2" x14ac:dyDescent="0.3">
      <c r="A214" s="118" t="s">
        <v>134</v>
      </c>
      <c r="B214" s="119">
        <v>38.4</v>
      </c>
    </row>
    <row r="215" spans="1:2" x14ac:dyDescent="0.3">
      <c r="A215" s="118" t="s">
        <v>42</v>
      </c>
      <c r="B215" s="119">
        <v>38.200000000000003</v>
      </c>
    </row>
    <row r="216" spans="1:2" x14ac:dyDescent="0.3">
      <c r="A216" s="118" t="s">
        <v>30</v>
      </c>
      <c r="B216" s="119">
        <v>38.4</v>
      </c>
    </row>
    <row r="217" spans="1:2" x14ac:dyDescent="0.3">
      <c r="A217" s="118" t="s">
        <v>276</v>
      </c>
      <c r="B217" s="119">
        <v>53.8</v>
      </c>
    </row>
    <row r="218" spans="1:2" x14ac:dyDescent="0.3">
      <c r="A218" s="118" t="s">
        <v>266</v>
      </c>
      <c r="B218" s="119">
        <v>53.5</v>
      </c>
    </row>
    <row r="219" spans="1:2" x14ac:dyDescent="0.3">
      <c r="A219" s="118" t="s">
        <v>24</v>
      </c>
      <c r="B219" s="119">
        <v>38.4</v>
      </c>
    </row>
    <row r="220" spans="1:2" x14ac:dyDescent="0.3">
      <c r="A220" s="118" t="s">
        <v>270</v>
      </c>
      <c r="B220" s="119">
        <v>38.5</v>
      </c>
    </row>
    <row r="221" spans="1:2" x14ac:dyDescent="0.3">
      <c r="A221" s="118" t="s">
        <v>102</v>
      </c>
      <c r="B221" s="119">
        <v>54</v>
      </c>
    </row>
    <row r="222" spans="1:2" x14ac:dyDescent="0.3">
      <c r="A222" s="118" t="s">
        <v>16</v>
      </c>
      <c r="B222" s="119">
        <v>53.3</v>
      </c>
    </row>
    <row r="223" spans="1:2" x14ac:dyDescent="0.3">
      <c r="A223" s="118" t="s">
        <v>128</v>
      </c>
      <c r="B223" s="119">
        <v>38.299999999999997</v>
      </c>
    </row>
    <row r="224" spans="1:2" x14ac:dyDescent="0.3">
      <c r="A224" s="118" t="s">
        <v>98</v>
      </c>
      <c r="B224" s="119">
        <v>38.6</v>
      </c>
    </row>
    <row r="225" spans="1:2" x14ac:dyDescent="0.3">
      <c r="A225" s="118" t="s">
        <v>40</v>
      </c>
      <c r="B225" s="119">
        <v>53.5</v>
      </c>
    </row>
    <row r="226" spans="1:2" x14ac:dyDescent="0.3">
      <c r="A226" s="118" t="s">
        <v>252</v>
      </c>
      <c r="B226" s="119">
        <v>53.8</v>
      </c>
    </row>
    <row r="227" spans="1:2" x14ac:dyDescent="0.3">
      <c r="A227" s="118" t="s">
        <v>50</v>
      </c>
      <c r="B227" s="119">
        <v>53.6</v>
      </c>
    </row>
    <row r="228" spans="1:2" x14ac:dyDescent="0.3">
      <c r="A228" s="118" t="s">
        <v>254</v>
      </c>
      <c r="B228" s="119">
        <v>38.200000000000003</v>
      </c>
    </row>
    <row r="229" spans="1:2" x14ac:dyDescent="0.3">
      <c r="A229" s="118" t="s">
        <v>32</v>
      </c>
      <c r="B229" s="119">
        <v>38.5</v>
      </c>
    </row>
    <row r="230" spans="1:2" x14ac:dyDescent="0.3">
      <c r="A230" s="118" t="s">
        <v>256</v>
      </c>
      <c r="B230" s="119">
        <v>53.9</v>
      </c>
    </row>
    <row r="231" spans="1:2" x14ac:dyDescent="0.3">
      <c r="A231" s="118" t="s">
        <v>54</v>
      </c>
      <c r="B231" s="119">
        <v>53.5</v>
      </c>
    </row>
    <row r="232" spans="1:2" x14ac:dyDescent="0.3">
      <c r="A232" s="118" t="s">
        <v>88</v>
      </c>
      <c r="B232" s="119">
        <v>38.299999999999997</v>
      </c>
    </row>
    <row r="233" spans="1:2" x14ac:dyDescent="0.3">
      <c r="A233" s="118" t="s">
        <v>174</v>
      </c>
      <c r="B233" s="119">
        <v>38.4</v>
      </c>
    </row>
    <row r="234" spans="1:2" x14ac:dyDescent="0.3">
      <c r="A234" s="118" t="s">
        <v>124</v>
      </c>
      <c r="B234" s="119">
        <v>53.8</v>
      </c>
    </row>
    <row r="235" spans="1:2" x14ac:dyDescent="0.3">
      <c r="A235" s="118" t="s">
        <v>250</v>
      </c>
      <c r="B235" s="119">
        <v>53.6</v>
      </c>
    </row>
    <row r="236" spans="1:2" x14ac:dyDescent="0.3">
      <c r="A236" s="118" t="s">
        <v>144</v>
      </c>
      <c r="B236" s="119">
        <v>53.6</v>
      </c>
    </row>
    <row r="237" spans="1:2" x14ac:dyDescent="0.3">
      <c r="A237" s="118" t="s">
        <v>248</v>
      </c>
      <c r="B237" s="119">
        <v>38.4</v>
      </c>
    </row>
    <row r="238" spans="1:2" x14ac:dyDescent="0.3">
      <c r="A238" s="118" t="s">
        <v>140</v>
      </c>
      <c r="B238" s="119">
        <v>38.200000000000003</v>
      </c>
    </row>
    <row r="239" spans="1:2" x14ac:dyDescent="0.3">
      <c r="A239" s="118" t="s">
        <v>246</v>
      </c>
      <c r="B239" s="119">
        <v>53.7</v>
      </c>
    </row>
    <row r="240" spans="1:2" x14ac:dyDescent="0.3">
      <c r="A240" s="118" t="s">
        <v>86</v>
      </c>
      <c r="B240" s="119">
        <v>53.6</v>
      </c>
    </row>
    <row r="241" spans="1:2" x14ac:dyDescent="0.3">
      <c r="A241" s="118" t="s">
        <v>52</v>
      </c>
      <c r="B241" s="119">
        <v>38.200000000000003</v>
      </c>
    </row>
    <row r="242" spans="1:2" x14ac:dyDescent="0.3">
      <c r="A242" s="118" t="s">
        <v>146</v>
      </c>
      <c r="B242" s="119">
        <v>38.200000000000003</v>
      </c>
    </row>
    <row r="243" spans="1:2" x14ac:dyDescent="0.3">
      <c r="A243" s="118" t="s">
        <v>122</v>
      </c>
      <c r="B243" s="119">
        <v>53.7</v>
      </c>
    </row>
    <row r="244" spans="1:2" x14ac:dyDescent="0.3">
      <c r="A244" s="118" t="s">
        <v>26</v>
      </c>
      <c r="B244" s="119">
        <v>53.5</v>
      </c>
    </row>
    <row r="245" spans="1:2" x14ac:dyDescent="0.3">
      <c r="A245" s="118" t="s">
        <v>68</v>
      </c>
      <c r="B245" s="119">
        <v>38.299999999999997</v>
      </c>
    </row>
    <row r="246" spans="1:2" x14ac:dyDescent="0.3">
      <c r="A246" s="118" t="s">
        <v>186</v>
      </c>
      <c r="B246" s="119">
        <v>38.200000000000003</v>
      </c>
    </row>
    <row r="247" spans="1:2" x14ac:dyDescent="0.3">
      <c r="A247" s="118" t="s">
        <v>34</v>
      </c>
      <c r="B247" s="119">
        <v>37.700000000000003</v>
      </c>
    </row>
    <row r="248" spans="1:2" x14ac:dyDescent="0.3">
      <c r="A248" s="118" t="s">
        <v>244</v>
      </c>
      <c r="B248" s="119">
        <v>53.6</v>
      </c>
    </row>
    <row r="249" spans="1:2" x14ac:dyDescent="0.3">
      <c r="A249" s="118" t="s">
        <v>242</v>
      </c>
      <c r="B249" s="119">
        <v>53.3</v>
      </c>
    </row>
    <row r="250" spans="1:2" x14ac:dyDescent="0.3">
      <c r="A250" s="118" t="s">
        <v>108</v>
      </c>
      <c r="B250" s="119">
        <v>38.200000000000003</v>
      </c>
    </row>
    <row r="251" spans="1:2" x14ac:dyDescent="0.3">
      <c r="A251" s="118" t="s">
        <v>126</v>
      </c>
      <c r="B251" s="119">
        <v>38.299999999999997</v>
      </c>
    </row>
    <row r="252" spans="1:2" x14ac:dyDescent="0.3">
      <c r="A252" s="118" t="s">
        <v>240</v>
      </c>
      <c r="B252" s="119">
        <v>53.5</v>
      </c>
    </row>
    <row r="253" spans="1:2" x14ac:dyDescent="0.3">
      <c r="A253" s="118" t="s">
        <v>258</v>
      </c>
      <c r="B253" s="119">
        <v>53.6</v>
      </c>
    </row>
    <row r="254" spans="1:2" x14ac:dyDescent="0.3">
      <c r="A254" s="118" t="s">
        <v>48</v>
      </c>
      <c r="B254" s="119">
        <v>38.299999999999997</v>
      </c>
    </row>
    <row r="255" spans="1:2" x14ac:dyDescent="0.3">
      <c r="A255" s="118" t="s">
        <v>262</v>
      </c>
      <c r="B255" s="119">
        <v>38.299999999999997</v>
      </c>
    </row>
    <row r="256" spans="1:2" x14ac:dyDescent="0.3">
      <c r="A256" s="118" t="s">
        <v>268</v>
      </c>
      <c r="B256" s="119">
        <v>53.7</v>
      </c>
    </row>
    <row r="257" spans="1:2" x14ac:dyDescent="0.3">
      <c r="A257" s="118" t="s">
        <v>274</v>
      </c>
      <c r="B257" s="119">
        <v>53.7</v>
      </c>
    </row>
    <row r="258" spans="1:2" x14ac:dyDescent="0.3">
      <c r="A258" s="118" t="s">
        <v>104</v>
      </c>
      <c r="B258" s="119">
        <v>38.4</v>
      </c>
    </row>
    <row r="259" spans="1:2" x14ac:dyDescent="0.3">
      <c r="A259" s="118" t="s">
        <v>142</v>
      </c>
      <c r="B259" s="119">
        <v>38.200000000000003</v>
      </c>
    </row>
    <row r="260" spans="1:2" x14ac:dyDescent="0.3">
      <c r="A260" s="118" t="s">
        <v>90</v>
      </c>
      <c r="B260" s="119">
        <v>38.299999999999997</v>
      </c>
    </row>
    <row r="261" spans="1:2" x14ac:dyDescent="0.3">
      <c r="A261" s="118" t="s">
        <v>78</v>
      </c>
      <c r="B261" s="119">
        <v>53.7</v>
      </c>
    </row>
    <row r="262" spans="1:2" x14ac:dyDescent="0.3">
      <c r="A262" s="118" t="s">
        <v>80</v>
      </c>
      <c r="B262" s="119">
        <v>53.6</v>
      </c>
    </row>
    <row r="263" spans="1:2" x14ac:dyDescent="0.3">
      <c r="A263" s="118" t="s">
        <v>112</v>
      </c>
      <c r="B263" s="119">
        <v>38.1</v>
      </c>
    </row>
    <row r="264" spans="1:2" x14ac:dyDescent="0.3">
      <c r="A264" s="118" t="s">
        <v>92</v>
      </c>
      <c r="B264" s="119">
        <v>38.200000000000003</v>
      </c>
    </row>
    <row r="265" spans="1:2" x14ac:dyDescent="0.3">
      <c r="A265" s="118" t="s">
        <v>160</v>
      </c>
      <c r="B265" s="119">
        <v>53.5</v>
      </c>
    </row>
    <row r="266" spans="1:2" x14ac:dyDescent="0.3">
      <c r="A266" s="118" t="s">
        <v>176</v>
      </c>
      <c r="B266" s="119">
        <v>53.5</v>
      </c>
    </row>
    <row r="267" spans="1:2" x14ac:dyDescent="0.3">
      <c r="A267" s="118" t="s">
        <v>238</v>
      </c>
      <c r="B267" s="119">
        <v>38.1</v>
      </c>
    </row>
    <row r="268" spans="1:2" x14ac:dyDescent="0.3">
      <c r="A268" s="118" t="s">
        <v>236</v>
      </c>
      <c r="B268" s="119">
        <v>38.200000000000003</v>
      </c>
    </row>
    <row r="269" spans="1:2" x14ac:dyDescent="0.3">
      <c r="A269" s="118" t="s">
        <v>96</v>
      </c>
      <c r="B269" s="119">
        <v>53.6</v>
      </c>
    </row>
    <row r="270" spans="1:2" x14ac:dyDescent="0.3">
      <c r="A270" s="118" t="s">
        <v>82</v>
      </c>
      <c r="B270" s="119">
        <v>53.7</v>
      </c>
    </row>
    <row r="271" spans="1:2" x14ac:dyDescent="0.3">
      <c r="A271" s="118" t="s">
        <v>234</v>
      </c>
      <c r="B271" s="119">
        <v>53.5</v>
      </c>
    </row>
    <row r="272" spans="1:2" x14ac:dyDescent="0.3">
      <c r="A272" s="118" t="s">
        <v>106</v>
      </c>
      <c r="B272" s="119">
        <v>37.9</v>
      </c>
    </row>
    <row r="273" spans="1:2" x14ac:dyDescent="0.3">
      <c r="A273" s="118" t="s">
        <v>272</v>
      </c>
      <c r="B273" s="119">
        <v>38.5</v>
      </c>
    </row>
    <row r="274" spans="1:2" x14ac:dyDescent="0.3">
      <c r="A274" s="118" t="s">
        <v>162</v>
      </c>
      <c r="B274" s="119">
        <v>53.6</v>
      </c>
    </row>
    <row r="275" spans="1:2" x14ac:dyDescent="0.3">
      <c r="A275" s="118" t="s">
        <v>70</v>
      </c>
      <c r="B275" s="119">
        <v>53.6</v>
      </c>
    </row>
    <row r="276" spans="1:2" x14ac:dyDescent="0.3">
      <c r="A276" s="118" t="s">
        <v>84</v>
      </c>
      <c r="B276" s="119">
        <v>38.299999999999997</v>
      </c>
    </row>
    <row r="277" spans="1:2" x14ac:dyDescent="0.3">
      <c r="A277" s="118" t="s">
        <v>136</v>
      </c>
      <c r="B277" s="119">
        <v>38.6</v>
      </c>
    </row>
    <row r="278" spans="1:2" x14ac:dyDescent="0.3">
      <c r="A278" s="118" t="s">
        <v>164</v>
      </c>
      <c r="B278" s="119">
        <v>53.7</v>
      </c>
    </row>
    <row r="279" spans="1:2" x14ac:dyDescent="0.3">
      <c r="A279" s="118" t="s">
        <v>232</v>
      </c>
      <c r="B279" s="119">
        <v>53.6</v>
      </c>
    </row>
    <row r="280" spans="1:2" x14ac:dyDescent="0.3">
      <c r="A280" s="118" t="s">
        <v>206</v>
      </c>
      <c r="B280" s="119">
        <v>53.6</v>
      </c>
    </row>
    <row r="281" spans="1:2" x14ac:dyDescent="0.3">
      <c r="A281" s="118" t="s">
        <v>178</v>
      </c>
      <c r="B281" s="119">
        <v>38.5</v>
      </c>
    </row>
    <row r="282" spans="1:2" x14ac:dyDescent="0.3">
      <c r="A282" s="118" t="s">
        <v>184</v>
      </c>
      <c r="B282" s="119">
        <v>38.5</v>
      </c>
    </row>
    <row r="283" spans="1:2" x14ac:dyDescent="0.3">
      <c r="A283" s="118" t="s">
        <v>46</v>
      </c>
      <c r="B283" s="119">
        <v>53.8</v>
      </c>
    </row>
    <row r="284" spans="1:2" x14ac:dyDescent="0.3">
      <c r="A284" s="118" t="s">
        <v>230</v>
      </c>
      <c r="B284" s="119">
        <v>53.4</v>
      </c>
    </row>
    <row r="285" spans="1:2" x14ac:dyDescent="0.3">
      <c r="A285" s="118" t="s">
        <v>18</v>
      </c>
      <c r="B285" s="119">
        <v>38.5</v>
      </c>
    </row>
    <row r="286" spans="1:2" x14ac:dyDescent="0.3">
      <c r="A286" s="118" t="s">
        <v>260</v>
      </c>
      <c r="B286" s="119">
        <v>38.5</v>
      </c>
    </row>
    <row r="287" spans="1:2" x14ac:dyDescent="0.3">
      <c r="A287" s="118" t="s">
        <v>228</v>
      </c>
      <c r="B287" s="119">
        <v>53.8</v>
      </c>
    </row>
    <row r="288" spans="1:2" x14ac:dyDescent="0.3">
      <c r="A288" s="118" t="s">
        <v>172</v>
      </c>
      <c r="B288" s="119">
        <v>53.3</v>
      </c>
    </row>
    <row r="289" spans="1:2" x14ac:dyDescent="0.3">
      <c r="A289" s="118" t="s">
        <v>36</v>
      </c>
      <c r="B289" s="119">
        <v>38.200000000000003</v>
      </c>
    </row>
    <row r="290" spans="1:2" x14ac:dyDescent="0.3">
      <c r="A290" s="118" t="s">
        <v>170</v>
      </c>
      <c r="B290" s="119">
        <v>38.4</v>
      </c>
    </row>
    <row r="291" spans="1:2" x14ac:dyDescent="0.3">
      <c r="A291" s="118" t="s">
        <v>998</v>
      </c>
      <c r="B291" s="119">
        <v>76.599999999999994</v>
      </c>
    </row>
    <row r="292" spans="1:2" x14ac:dyDescent="0.3">
      <c r="A292" s="118" t="s">
        <v>1000</v>
      </c>
      <c r="B292" s="119">
        <v>73.2</v>
      </c>
    </row>
    <row r="293" spans="1:2" x14ac:dyDescent="0.3">
      <c r="A293" s="118" t="s">
        <v>1050</v>
      </c>
      <c r="B293" s="119">
        <v>82.4</v>
      </c>
    </row>
    <row r="294" spans="1:2" x14ac:dyDescent="0.3">
      <c r="A294" s="118" t="s">
        <v>1019</v>
      </c>
      <c r="B294" s="119">
        <v>93.5</v>
      </c>
    </row>
    <row r="295" spans="1:2" x14ac:dyDescent="0.3">
      <c r="A295" s="118" t="s">
        <v>1052</v>
      </c>
      <c r="B295" s="119">
        <v>80.099999999999994</v>
      </c>
    </row>
    <row r="296" spans="1:2" x14ac:dyDescent="0.3">
      <c r="A296" s="118" t="s">
        <v>973</v>
      </c>
      <c r="B296" s="119">
        <v>58.2</v>
      </c>
    </row>
    <row r="297" spans="1:2" x14ac:dyDescent="0.3">
      <c r="A297" s="118" t="s">
        <v>1026</v>
      </c>
      <c r="B297" s="119">
        <v>76.3</v>
      </c>
    </row>
    <row r="298" spans="1:2" x14ac:dyDescent="0.3">
      <c r="A298" s="118" t="s">
        <v>912</v>
      </c>
      <c r="B298" s="119">
        <v>72.8</v>
      </c>
    </row>
    <row r="299" spans="1:2" x14ac:dyDescent="0.3">
      <c r="A299" s="120" t="s">
        <v>286</v>
      </c>
      <c r="B299" s="121">
        <v>15676.2</v>
      </c>
    </row>
  </sheetData>
  <mergeCells count="1"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57</vt:i4>
      </vt:variant>
    </vt:vector>
  </HeadingPairs>
  <TitlesOfParts>
    <vt:vector size="57" baseType="lpstr">
      <vt:lpstr>Б.Марфинская 1-1</vt:lpstr>
      <vt:lpstr>Нач.1-1</vt:lpstr>
      <vt:lpstr>Площадь 1-1</vt:lpstr>
      <vt:lpstr>Академика Комарова 3-2</vt:lpstr>
      <vt:lpstr>Нач.3-2</vt:lpstr>
      <vt:lpstr>Площадь 3-2</vt:lpstr>
      <vt:lpstr>Б.Марфинская 4-1</vt:lpstr>
      <vt:lpstr>Нач.4-1</vt:lpstr>
      <vt:lpstr>Площадь 4-1</vt:lpstr>
      <vt:lpstr>Б.Марфинская 4-2</vt:lpstr>
      <vt:lpstr>Б.Марфинская 4-3</vt:lpstr>
      <vt:lpstr>Б.Марфинская 4-4</vt:lpstr>
      <vt:lpstr>Б.Марфинская 4-5</vt:lpstr>
      <vt:lpstr>Б.Марфинская 4-6</vt:lpstr>
      <vt:lpstr>Б.Марфинская 4-7</vt:lpstr>
      <vt:lpstr>Ботаническая 17-1</vt:lpstr>
      <vt:lpstr>Нач.17-2</vt:lpstr>
      <vt:lpstr>Площадь 17-2</vt:lpstr>
      <vt:lpstr>Ботаническая 17-2</vt:lpstr>
      <vt:lpstr>Ботаническая 19-1</vt:lpstr>
      <vt:lpstr>Ботаническая 19-2</vt:lpstr>
      <vt:lpstr>Кашенкин Луг 6-1</vt:lpstr>
      <vt:lpstr>Кашенкин Луг 6-2</vt:lpstr>
      <vt:lpstr>Кашенкин Луг 6-3</vt:lpstr>
      <vt:lpstr>Кашенкин Луг 8-1</vt:lpstr>
      <vt:lpstr>Кашенкин Луг 8-2</vt:lpstr>
      <vt:lpstr>Кашенкин Луг 8-3</vt:lpstr>
      <vt:lpstr>Нач.8-3</vt:lpstr>
      <vt:lpstr>Площадь 8-3</vt:lpstr>
      <vt:lpstr>Нач.8-2</vt:lpstr>
      <vt:lpstr>Площадь 8-2</vt:lpstr>
      <vt:lpstr>Нач.8-1</vt:lpstr>
      <vt:lpstr>Площадь 8-1</vt:lpstr>
      <vt:lpstr>Нач.6-3</vt:lpstr>
      <vt:lpstr>Площадь 6-3</vt:lpstr>
      <vt:lpstr>Нач.6-2</vt:lpstr>
      <vt:lpstr>Площадь 6-2</vt:lpstr>
      <vt:lpstr>Нач.6-1</vt:lpstr>
      <vt:lpstr>Площадь 6-1</vt:lpstr>
      <vt:lpstr>Нач.19-2</vt:lpstr>
      <vt:lpstr>Площадь 19-2</vt:lpstr>
      <vt:lpstr>Нач.19-1</vt:lpstr>
      <vt:lpstr>Площадь 19-1</vt:lpstr>
      <vt:lpstr>Нач.17-1</vt:lpstr>
      <vt:lpstr>Площадь 17-1</vt:lpstr>
      <vt:lpstr>Нач.4-7</vt:lpstr>
      <vt:lpstr>Площадь 4-7</vt:lpstr>
      <vt:lpstr>Площадь 4-6</vt:lpstr>
      <vt:lpstr>Нач.4-6</vt:lpstr>
      <vt:lpstr>Площадь 4-5</vt:lpstr>
      <vt:lpstr>Нач.4-5</vt:lpstr>
      <vt:lpstr>Нач.4-4</vt:lpstr>
      <vt:lpstr>Площадь 4-4</vt:lpstr>
      <vt:lpstr>Нач.4-3</vt:lpstr>
      <vt:lpstr>Площадь 4-3</vt:lpstr>
      <vt:lpstr>Нач.4-2</vt:lpstr>
      <vt:lpstr>Площадь 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Ирина</dc:creator>
  <cp:lastModifiedBy>Юсаева Элина</cp:lastModifiedBy>
  <dcterms:created xsi:type="dcterms:W3CDTF">2025-01-22T07:04:03Z</dcterms:created>
  <dcterms:modified xsi:type="dcterms:W3CDTF">2025-02-07T09:09:34Z</dcterms:modified>
</cp:coreProperties>
</file>